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D4D9EAF2-9885-43E4-AE86-B00F86715BD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7" r:id="rId1"/>
    <sheet name="JB 1-3 u husdyr" sheetId="1" r:id="rId2"/>
    <sheet name="JB 1-4 u husdyr" sheetId="2" r:id="rId3"/>
    <sheet name="JB 5-6 u husdyr" sheetId="3" r:id="rId4"/>
    <sheet name="JB 1-3 m husdyr" sheetId="4" r:id="rId5"/>
    <sheet name="JB 1-4 m husdyr" sheetId="5" r:id="rId6"/>
    <sheet name="JB 5-6 m husdyr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72" i="6" l="1"/>
  <c r="Q871" i="6"/>
  <c r="Q870" i="6"/>
  <c r="Q869" i="6"/>
  <c r="Q868" i="6"/>
  <c r="Q873" i="6" s="1"/>
  <c r="Q863" i="6"/>
  <c r="Q861" i="6"/>
  <c r="Q864" i="6" s="1"/>
  <c r="Q857" i="6"/>
  <c r="M857" i="6" s="1"/>
  <c r="Q810" i="6"/>
  <c r="Q809" i="6"/>
  <c r="Q808" i="6"/>
  <c r="Q807" i="6"/>
  <c r="Q806" i="6"/>
  <c r="Q811" i="6" s="1"/>
  <c r="Q805" i="6"/>
  <c r="Q800" i="6"/>
  <c r="Q798" i="6"/>
  <c r="M798" i="6"/>
  <c r="Q797" i="6"/>
  <c r="Q793" i="6"/>
  <c r="Q794" i="6" s="1"/>
  <c r="M793" i="6"/>
  <c r="Q772" i="6"/>
  <c r="Q771" i="6"/>
  <c r="Q770" i="6"/>
  <c r="Q769" i="6"/>
  <c r="Q768" i="6"/>
  <c r="Q767" i="6"/>
  <c r="Q762" i="6"/>
  <c r="Q760" i="6"/>
  <c r="M760" i="6" s="1"/>
  <c r="Q759" i="6"/>
  <c r="Q763" i="6" s="1"/>
  <c r="Q755" i="6"/>
  <c r="Q756" i="6" s="1"/>
  <c r="M755" i="6"/>
  <c r="Q736" i="6"/>
  <c r="Q735" i="6"/>
  <c r="Q734" i="6"/>
  <c r="Q733" i="6"/>
  <c r="Q732" i="6"/>
  <c r="Q731" i="6"/>
  <c r="Q738" i="6" s="1"/>
  <c r="Q726" i="6"/>
  <c r="Q721" i="6"/>
  <c r="Q720" i="6"/>
  <c r="Q727" i="6" s="1"/>
  <c r="Q716" i="6"/>
  <c r="Q717" i="6" s="1"/>
  <c r="Q728" i="6" s="1"/>
  <c r="Q696" i="6"/>
  <c r="Q695" i="6"/>
  <c r="Q694" i="6"/>
  <c r="Q693" i="6"/>
  <c r="Q692" i="6"/>
  <c r="Q691" i="6"/>
  <c r="Q690" i="6"/>
  <c r="Q689" i="6"/>
  <c r="Q688" i="6"/>
  <c r="Q683" i="6"/>
  <c r="Q679" i="6"/>
  <c r="M679" i="6" s="1"/>
  <c r="Q678" i="6"/>
  <c r="M678" i="6" s="1"/>
  <c r="Q677" i="6"/>
  <c r="Q684" i="6" s="1"/>
  <c r="Q673" i="6"/>
  <c r="M673" i="6" s="1"/>
  <c r="Q651" i="6"/>
  <c r="Q650" i="6"/>
  <c r="Q649" i="6"/>
  <c r="Q648" i="6"/>
  <c r="Q647" i="6"/>
  <c r="Q646" i="6"/>
  <c r="Q645" i="6"/>
  <c r="Q644" i="6"/>
  <c r="Q643" i="6"/>
  <c r="Q638" i="6"/>
  <c r="Q634" i="6"/>
  <c r="M634" i="6" s="1"/>
  <c r="Q633" i="6"/>
  <c r="M633" i="6" s="1"/>
  <c r="Q632" i="6"/>
  <c r="Q628" i="6"/>
  <c r="Q629" i="6" s="1"/>
  <c r="Q608" i="6"/>
  <c r="Q607" i="6"/>
  <c r="Q606" i="6"/>
  <c r="Q605" i="6"/>
  <c r="Q604" i="6"/>
  <c r="Q603" i="6"/>
  <c r="Q602" i="6"/>
  <c r="Q597" i="6"/>
  <c r="Q593" i="6"/>
  <c r="M593" i="6" s="1"/>
  <c r="Q592" i="6"/>
  <c r="M592" i="6"/>
  <c r="Q591" i="6"/>
  <c r="Q598" i="6" s="1"/>
  <c r="Q587" i="6"/>
  <c r="Q588" i="6" s="1"/>
  <c r="Q568" i="6"/>
  <c r="Q567" i="6"/>
  <c r="Q566" i="6"/>
  <c r="Q565" i="6"/>
  <c r="Q564" i="6"/>
  <c r="Q563" i="6"/>
  <c r="Q562" i="6"/>
  <c r="Q557" i="6"/>
  <c r="Q553" i="6"/>
  <c r="M553" i="6" s="1"/>
  <c r="Q552" i="6"/>
  <c r="M552" i="6" s="1"/>
  <c r="Q551" i="6"/>
  <c r="Q547" i="6"/>
  <c r="Q548" i="6" s="1"/>
  <c r="Q501" i="6"/>
  <c r="Q500" i="6"/>
  <c r="Q499" i="6"/>
  <c r="Q498" i="6"/>
  <c r="Q497" i="6"/>
  <c r="Q496" i="6"/>
  <c r="Q495" i="6"/>
  <c r="Q494" i="6"/>
  <c r="Q489" i="6"/>
  <c r="Q486" i="6"/>
  <c r="Q485" i="6"/>
  <c r="Q481" i="6"/>
  <c r="M481" i="6" s="1"/>
  <c r="Q461" i="6"/>
  <c r="Q460" i="6"/>
  <c r="Q459" i="6"/>
  <c r="Q458" i="6"/>
  <c r="Q457" i="6"/>
  <c r="Q456" i="6"/>
  <c r="Q455" i="6"/>
  <c r="Q454" i="6"/>
  <c r="Q449" i="6"/>
  <c r="Q446" i="6"/>
  <c r="Q450" i="6" s="1"/>
  <c r="Q443" i="6"/>
  <c r="Q451" i="6" s="1"/>
  <c r="Q442" i="6"/>
  <c r="M442" i="6" s="1"/>
  <c r="Q423" i="6"/>
  <c r="Q422" i="6"/>
  <c r="Q421" i="6"/>
  <c r="Q420" i="6"/>
  <c r="Q419" i="6"/>
  <c r="Q418" i="6"/>
  <c r="Q417" i="6"/>
  <c r="Q412" i="6"/>
  <c r="Q406" i="6"/>
  <c r="M406" i="6"/>
  <c r="Q405" i="6"/>
  <c r="Q413" i="6" s="1"/>
  <c r="Q401" i="6"/>
  <c r="Q402" i="6" s="1"/>
  <c r="Q382" i="6"/>
  <c r="Q381" i="6"/>
  <c r="Q380" i="6"/>
  <c r="Q379" i="6"/>
  <c r="Q378" i="6"/>
  <c r="Q377" i="6"/>
  <c r="Q372" i="6"/>
  <c r="Q367" i="6"/>
  <c r="Q373" i="6" s="1"/>
  <c r="Q363" i="6"/>
  <c r="Q364" i="6" s="1"/>
  <c r="Q374" i="6" s="1"/>
  <c r="Q344" i="6"/>
  <c r="Q343" i="6"/>
  <c r="Q342" i="6"/>
  <c r="Q341" i="6"/>
  <c r="Q340" i="6"/>
  <c r="Q339" i="6"/>
  <c r="Q334" i="6"/>
  <c r="Q332" i="6"/>
  <c r="M332" i="6" s="1"/>
  <c r="Q328" i="6"/>
  <c r="Q329" i="6" s="1"/>
  <c r="M328" i="6"/>
  <c r="Q269" i="6"/>
  <c r="Q268" i="6"/>
  <c r="Q267" i="6"/>
  <c r="Q266" i="6"/>
  <c r="Q265" i="6"/>
  <c r="Q264" i="6"/>
  <c r="Q263" i="6"/>
  <c r="Q262" i="6"/>
  <c r="Q257" i="6"/>
  <c r="Q255" i="6"/>
  <c r="M255" i="6" s="1"/>
  <c r="Q254" i="6"/>
  <c r="Q258" i="6" s="1"/>
  <c r="Q250" i="6"/>
  <c r="Q251" i="6" s="1"/>
  <c r="M250" i="6"/>
  <c r="Q229" i="6"/>
  <c r="Q228" i="6"/>
  <c r="Q227" i="6"/>
  <c r="Q226" i="6"/>
  <c r="Q225" i="6"/>
  <c r="Q224" i="6"/>
  <c r="Q223" i="6"/>
  <c r="Q231" i="6" s="1"/>
  <c r="Q218" i="6"/>
  <c r="Q216" i="6"/>
  <c r="M216" i="6" s="1"/>
  <c r="Q215" i="6"/>
  <c r="Q211" i="6"/>
  <c r="Q212" i="6" s="1"/>
  <c r="Q190" i="6"/>
  <c r="Q189" i="6"/>
  <c r="Q188" i="6"/>
  <c r="Q187" i="6"/>
  <c r="Q186" i="6"/>
  <c r="Q185" i="6"/>
  <c r="Q184" i="6"/>
  <c r="Q179" i="6"/>
  <c r="Q177" i="6"/>
  <c r="M177" i="6"/>
  <c r="Q176" i="6"/>
  <c r="Q180" i="6" s="1"/>
  <c r="Q172" i="6"/>
  <c r="M172" i="6"/>
  <c r="Q171" i="6"/>
  <c r="M171" i="6" s="1"/>
  <c r="Q149" i="6"/>
  <c r="Q148" i="6"/>
  <c r="Q147" i="6"/>
  <c r="Q146" i="6"/>
  <c r="Q145" i="6"/>
  <c r="Q144" i="6"/>
  <c r="Q139" i="6"/>
  <c r="Q137" i="6"/>
  <c r="M137" i="6" s="1"/>
  <c r="Q136" i="6"/>
  <c r="Q132" i="6"/>
  <c r="M132" i="6" s="1"/>
  <c r="Q111" i="6"/>
  <c r="Q110" i="6"/>
  <c r="Q109" i="6"/>
  <c r="Q108" i="6"/>
  <c r="Q107" i="6"/>
  <c r="Q113" i="6" s="1"/>
  <c r="Q106" i="6"/>
  <c r="Q101" i="6"/>
  <c r="Q99" i="6"/>
  <c r="M99" i="6"/>
  <c r="Q98" i="6"/>
  <c r="Q94" i="6"/>
  <c r="Q95" i="6" s="1"/>
  <c r="M94" i="6"/>
  <c r="Q74" i="6"/>
  <c r="Q73" i="6"/>
  <c r="Q72" i="6"/>
  <c r="Q71" i="6"/>
  <c r="Q70" i="6"/>
  <c r="Q69" i="6"/>
  <c r="Q68" i="6"/>
  <c r="Q67" i="6"/>
  <c r="Q76" i="6" s="1"/>
  <c r="Q62" i="6"/>
  <c r="Q60" i="6"/>
  <c r="M60" i="6" s="1"/>
  <c r="Q59" i="6"/>
  <c r="Q63" i="6" s="1"/>
  <c r="Q55" i="6"/>
  <c r="M55" i="6" s="1"/>
  <c r="Q54" i="6"/>
  <c r="M54" i="6" s="1"/>
  <c r="Q33" i="6"/>
  <c r="Q32" i="6"/>
  <c r="Q31" i="6"/>
  <c r="Q30" i="6"/>
  <c r="Q29" i="6"/>
  <c r="Q28" i="6"/>
  <c r="Q27" i="6"/>
  <c r="Q26" i="6"/>
  <c r="Q25" i="6"/>
  <c r="Q20" i="6"/>
  <c r="Q16" i="6"/>
  <c r="M16" i="6" s="1"/>
  <c r="Q15" i="6"/>
  <c r="Q11" i="6"/>
  <c r="Q12" i="6" s="1"/>
  <c r="H872" i="6"/>
  <c r="H871" i="6"/>
  <c r="H870" i="6"/>
  <c r="H869" i="6"/>
  <c r="H868" i="6"/>
  <c r="H863" i="6"/>
  <c r="H861" i="6"/>
  <c r="H864" i="6" s="1"/>
  <c r="H865" i="6" s="1"/>
  <c r="H858" i="6"/>
  <c r="H857" i="6"/>
  <c r="D857" i="6"/>
  <c r="H810" i="6"/>
  <c r="H809" i="6"/>
  <c r="H808" i="6"/>
  <c r="H807" i="6"/>
  <c r="H806" i="6"/>
  <c r="H805" i="6"/>
  <c r="H800" i="6"/>
  <c r="H798" i="6"/>
  <c r="D798" i="6" s="1"/>
  <c r="H797" i="6"/>
  <c r="H801" i="6" s="1"/>
  <c r="H793" i="6"/>
  <c r="H794" i="6" s="1"/>
  <c r="H772" i="6"/>
  <c r="H771" i="6"/>
  <c r="H770" i="6"/>
  <c r="H769" i="6"/>
  <c r="H768" i="6"/>
  <c r="H767" i="6"/>
  <c r="H762" i="6"/>
  <c r="H760" i="6"/>
  <c r="D760" i="6" s="1"/>
  <c r="H759" i="6"/>
  <c r="H755" i="6"/>
  <c r="H756" i="6" s="1"/>
  <c r="H736" i="6"/>
  <c r="H735" i="6"/>
  <c r="H734" i="6"/>
  <c r="H733" i="6"/>
  <c r="H732" i="6"/>
  <c r="H731" i="6"/>
  <c r="H726" i="6"/>
  <c r="H721" i="6"/>
  <c r="H720" i="6"/>
  <c r="H716" i="6"/>
  <c r="H717" i="6" s="1"/>
  <c r="D716" i="6"/>
  <c r="H696" i="6"/>
  <c r="H695" i="6"/>
  <c r="H694" i="6"/>
  <c r="H693" i="6"/>
  <c r="H692" i="6"/>
  <c r="H691" i="6"/>
  <c r="H690" i="6"/>
  <c r="H689" i="6"/>
  <c r="H688" i="6"/>
  <c r="H683" i="6"/>
  <c r="H679" i="6"/>
  <c r="D679" i="6"/>
  <c r="H678" i="6"/>
  <c r="D678" i="6" s="1"/>
  <c r="H677" i="6"/>
  <c r="H684" i="6" s="1"/>
  <c r="H674" i="6"/>
  <c r="H685" i="6" s="1"/>
  <c r="H673" i="6"/>
  <c r="D673" i="6" s="1"/>
  <c r="H651" i="6"/>
  <c r="H650" i="6"/>
  <c r="H649" i="6"/>
  <c r="H648" i="6"/>
  <c r="H647" i="6"/>
  <c r="H646" i="6"/>
  <c r="H645" i="6"/>
  <c r="H644" i="6"/>
  <c r="H643" i="6"/>
  <c r="H638" i="6"/>
  <c r="H634" i="6"/>
  <c r="D634" i="6" s="1"/>
  <c r="H633" i="6"/>
  <c r="D633" i="6"/>
  <c r="H632" i="6"/>
  <c r="H628" i="6"/>
  <c r="H629" i="6" s="1"/>
  <c r="D628" i="6"/>
  <c r="H608" i="6"/>
  <c r="H607" i="6"/>
  <c r="H606" i="6"/>
  <c r="H605" i="6"/>
  <c r="H604" i="6"/>
  <c r="H603" i="6"/>
  <c r="H602" i="6"/>
  <c r="H597" i="6"/>
  <c r="H593" i="6"/>
  <c r="D593" i="6" s="1"/>
  <c r="H592" i="6"/>
  <c r="D592" i="6"/>
  <c r="H591" i="6"/>
  <c r="H587" i="6"/>
  <c r="H588" i="6" s="1"/>
  <c r="D587" i="6"/>
  <c r="H568" i="6"/>
  <c r="H567" i="6"/>
  <c r="H566" i="6"/>
  <c r="H565" i="6"/>
  <c r="H564" i="6"/>
  <c r="H563" i="6"/>
  <c r="H562" i="6"/>
  <c r="H557" i="6"/>
  <c r="H553" i="6"/>
  <c r="D553" i="6" s="1"/>
  <c r="H552" i="6"/>
  <c r="D552" i="6"/>
  <c r="H551" i="6"/>
  <c r="H547" i="6"/>
  <c r="H548" i="6" s="1"/>
  <c r="D547" i="6"/>
  <c r="H501" i="6"/>
  <c r="H500" i="6"/>
  <c r="H499" i="6"/>
  <c r="H498" i="6"/>
  <c r="H497" i="6"/>
  <c r="H496" i="6"/>
  <c r="H495" i="6"/>
  <c r="H494" i="6"/>
  <c r="H490" i="6"/>
  <c r="H489" i="6"/>
  <c r="H486" i="6"/>
  <c r="H485" i="6"/>
  <c r="H482" i="6"/>
  <c r="H491" i="6" s="1"/>
  <c r="H481" i="6"/>
  <c r="D481" i="6" s="1"/>
  <c r="H461" i="6"/>
  <c r="H460" i="6"/>
  <c r="H459" i="6"/>
  <c r="H458" i="6"/>
  <c r="H457" i="6"/>
  <c r="H456" i="6"/>
  <c r="H455" i="6"/>
  <c r="H454" i="6"/>
  <c r="H449" i="6"/>
  <c r="H446" i="6"/>
  <c r="H450" i="6" s="1"/>
  <c r="H442" i="6"/>
  <c r="H443" i="6" s="1"/>
  <c r="H423" i="6"/>
  <c r="H422" i="6"/>
  <c r="H421" i="6"/>
  <c r="H420" i="6"/>
  <c r="H419" i="6"/>
  <c r="H418" i="6"/>
  <c r="H417" i="6"/>
  <c r="H412" i="6"/>
  <c r="H406" i="6"/>
  <c r="D406" i="6" s="1"/>
  <c r="H405" i="6"/>
  <c r="H413" i="6" s="1"/>
  <c r="H401" i="6"/>
  <c r="D401" i="6" s="1"/>
  <c r="H382" i="6"/>
  <c r="H381" i="6"/>
  <c r="H380" i="6"/>
  <c r="H379" i="6"/>
  <c r="H378" i="6"/>
  <c r="H377" i="6"/>
  <c r="H372" i="6"/>
  <c r="H373" i="6" s="1"/>
  <c r="H367" i="6"/>
  <c r="H363" i="6"/>
  <c r="H364" i="6" s="1"/>
  <c r="D363" i="6"/>
  <c r="H344" i="6"/>
  <c r="H343" i="6"/>
  <c r="H342" i="6"/>
  <c r="H341" i="6"/>
  <c r="H340" i="6"/>
  <c r="H339" i="6"/>
  <c r="H334" i="6"/>
  <c r="H332" i="6"/>
  <c r="D332" i="6" s="1"/>
  <c r="H328" i="6"/>
  <c r="H329" i="6" s="1"/>
  <c r="H269" i="6"/>
  <c r="H268" i="6"/>
  <c r="H267" i="6"/>
  <c r="H266" i="6"/>
  <c r="H265" i="6"/>
  <c r="H264" i="6"/>
  <c r="H263" i="6"/>
  <c r="H262" i="6"/>
  <c r="H257" i="6"/>
  <c r="H255" i="6"/>
  <c r="D255" i="6"/>
  <c r="H254" i="6"/>
  <c r="H258" i="6" s="1"/>
  <c r="H250" i="6"/>
  <c r="H251" i="6" s="1"/>
  <c r="D250" i="6"/>
  <c r="H229" i="6"/>
  <c r="H228" i="6"/>
  <c r="H227" i="6"/>
  <c r="H226" i="6"/>
  <c r="H225" i="6"/>
  <c r="H224" i="6"/>
  <c r="H223" i="6"/>
  <c r="H218" i="6"/>
  <c r="H216" i="6"/>
  <c r="D216" i="6" s="1"/>
  <c r="H215" i="6"/>
  <c r="H211" i="6"/>
  <c r="D211" i="6" s="1"/>
  <c r="H190" i="6"/>
  <c r="H189" i="6"/>
  <c r="H188" i="6"/>
  <c r="H187" i="6"/>
  <c r="H186" i="6"/>
  <c r="H185" i="6"/>
  <c r="H184" i="6"/>
  <c r="H179" i="6"/>
  <c r="H177" i="6"/>
  <c r="D177" i="6"/>
  <c r="H176" i="6"/>
  <c r="H180" i="6" s="1"/>
  <c r="H172" i="6"/>
  <c r="D172" i="6"/>
  <c r="H171" i="6"/>
  <c r="H173" i="6" s="1"/>
  <c r="H149" i="6"/>
  <c r="H148" i="6"/>
  <c r="H147" i="6"/>
  <c r="H146" i="6"/>
  <c r="H145" i="6"/>
  <c r="H144" i="6"/>
  <c r="H139" i="6"/>
  <c r="H137" i="6"/>
  <c r="D137" i="6" s="1"/>
  <c r="H136" i="6"/>
  <c r="H132" i="6"/>
  <c r="D132" i="6" s="1"/>
  <c r="H111" i="6"/>
  <c r="H110" i="6"/>
  <c r="H109" i="6"/>
  <c r="H108" i="6"/>
  <c r="H107" i="6"/>
  <c r="H106" i="6"/>
  <c r="H101" i="6"/>
  <c r="H99" i="6"/>
  <c r="D99" i="6" s="1"/>
  <c r="H98" i="6"/>
  <c r="H94" i="6"/>
  <c r="H95" i="6" s="1"/>
  <c r="H74" i="6"/>
  <c r="H73" i="6"/>
  <c r="H72" i="6"/>
  <c r="H71" i="6"/>
  <c r="H70" i="6"/>
  <c r="H69" i="6"/>
  <c r="H68" i="6"/>
  <c r="H67" i="6"/>
  <c r="H62" i="6"/>
  <c r="H60" i="6"/>
  <c r="D60" i="6"/>
  <c r="H59" i="6"/>
  <c r="H63" i="6" s="1"/>
  <c r="H55" i="6"/>
  <c r="D55" i="6"/>
  <c r="H54" i="6"/>
  <c r="H56" i="6" s="1"/>
  <c r="H33" i="6"/>
  <c r="H32" i="6"/>
  <c r="H31" i="6"/>
  <c r="H30" i="6"/>
  <c r="H29" i="6"/>
  <c r="H28" i="6"/>
  <c r="H27" i="6"/>
  <c r="H26" i="6"/>
  <c r="H25" i="6"/>
  <c r="H20" i="6"/>
  <c r="H16" i="6"/>
  <c r="D16" i="6" s="1"/>
  <c r="H15" i="6"/>
  <c r="H11" i="6"/>
  <c r="H12" i="6" s="1"/>
  <c r="Q904" i="5"/>
  <c r="Q903" i="5"/>
  <c r="Q902" i="5"/>
  <c r="Q901" i="5"/>
  <c r="Q900" i="5"/>
  <c r="Q899" i="5"/>
  <c r="Q898" i="5"/>
  <c r="Q893" i="5"/>
  <c r="Q894" i="5" s="1"/>
  <c r="Q891" i="5"/>
  <c r="Q887" i="5"/>
  <c r="Q888" i="5" s="1"/>
  <c r="Q840" i="5"/>
  <c r="Q839" i="5"/>
  <c r="Q838" i="5"/>
  <c r="Q837" i="5"/>
  <c r="Q836" i="5"/>
  <c r="Q835" i="5"/>
  <c r="Q834" i="5"/>
  <c r="Q833" i="5"/>
  <c r="Q828" i="5"/>
  <c r="Q826" i="5"/>
  <c r="M826" i="5" s="1"/>
  <c r="Q825" i="5"/>
  <c r="Q821" i="5"/>
  <c r="Q822" i="5" s="1"/>
  <c r="Q800" i="5"/>
  <c r="Q799" i="5"/>
  <c r="Q798" i="5"/>
  <c r="Q797" i="5"/>
  <c r="Q796" i="5"/>
  <c r="Q795" i="5"/>
  <c r="Q794" i="5"/>
  <c r="Q793" i="5"/>
  <c r="Q788" i="5"/>
  <c r="Q786" i="5"/>
  <c r="M786" i="5"/>
  <c r="Q785" i="5"/>
  <c r="Q781" i="5"/>
  <c r="Q782" i="5" s="1"/>
  <c r="M781" i="5"/>
  <c r="Q762" i="5"/>
  <c r="Q761" i="5"/>
  <c r="Q760" i="5"/>
  <c r="Q759" i="5"/>
  <c r="Q758" i="5"/>
  <c r="Q757" i="5"/>
  <c r="Q756" i="5"/>
  <c r="Q755" i="5"/>
  <c r="Q754" i="5"/>
  <c r="Q749" i="5"/>
  <c r="Q750" i="5" s="1"/>
  <c r="Q744" i="5"/>
  <c r="Q743" i="5"/>
  <c r="Q739" i="5"/>
  <c r="M739" i="5" s="1"/>
  <c r="Q719" i="5"/>
  <c r="Q718" i="5"/>
  <c r="Q717" i="5"/>
  <c r="Q716" i="5"/>
  <c r="Q715" i="5"/>
  <c r="Q714" i="5"/>
  <c r="Q713" i="5"/>
  <c r="Q712" i="5"/>
  <c r="Q711" i="5"/>
  <c r="Q710" i="5"/>
  <c r="Q709" i="5"/>
  <c r="Q708" i="5"/>
  <c r="Q703" i="5"/>
  <c r="Q699" i="5"/>
  <c r="M699" i="5"/>
  <c r="Q698" i="5"/>
  <c r="M698" i="5" s="1"/>
  <c r="Q697" i="5"/>
  <c r="Q694" i="5"/>
  <c r="Q693" i="5"/>
  <c r="M693" i="5"/>
  <c r="Q671" i="5"/>
  <c r="Q670" i="5"/>
  <c r="Q669" i="5"/>
  <c r="Q668" i="5"/>
  <c r="Q667" i="5"/>
  <c r="Q666" i="5"/>
  <c r="Q665" i="5"/>
  <c r="Q664" i="5"/>
  <c r="Q663" i="5"/>
  <c r="Q662" i="5"/>
  <c r="Q661" i="5"/>
  <c r="Q660" i="5"/>
  <c r="Q655" i="5"/>
  <c r="Q651" i="5"/>
  <c r="M651" i="5" s="1"/>
  <c r="Q650" i="5"/>
  <c r="M650" i="5"/>
  <c r="Q649" i="5"/>
  <c r="Q645" i="5"/>
  <c r="Q646" i="5" s="1"/>
  <c r="Q625" i="5"/>
  <c r="Q624" i="5"/>
  <c r="Q623" i="5"/>
  <c r="Q622" i="5"/>
  <c r="Q621" i="5"/>
  <c r="Q620" i="5"/>
  <c r="Q619" i="5"/>
  <c r="Q618" i="5"/>
  <c r="Q617" i="5"/>
  <c r="Q616" i="5"/>
  <c r="Q611" i="5"/>
  <c r="Q607" i="5"/>
  <c r="M607" i="5"/>
  <c r="Q606" i="5"/>
  <c r="M606" i="5"/>
  <c r="Q605" i="5"/>
  <c r="Q601" i="5"/>
  <c r="Q602" i="5" s="1"/>
  <c r="M601" i="5"/>
  <c r="Q582" i="5"/>
  <c r="Q581" i="5"/>
  <c r="Q580" i="5"/>
  <c r="Q579" i="5"/>
  <c r="Q578" i="5"/>
  <c r="Q577" i="5"/>
  <c r="Q576" i="5"/>
  <c r="Q575" i="5"/>
  <c r="Q574" i="5"/>
  <c r="Q573" i="5"/>
  <c r="Q568" i="5"/>
  <c r="Q564" i="5"/>
  <c r="M564" i="5" s="1"/>
  <c r="Q563" i="5"/>
  <c r="M563" i="5" s="1"/>
  <c r="Q562" i="5"/>
  <c r="Q558" i="5"/>
  <c r="M558" i="5" s="1"/>
  <c r="Q512" i="5"/>
  <c r="Q511" i="5"/>
  <c r="Q510" i="5"/>
  <c r="Q509" i="5"/>
  <c r="Q508" i="5"/>
  <c r="Q507" i="5"/>
  <c r="Q506" i="5"/>
  <c r="Q505" i="5"/>
  <c r="Q504" i="5"/>
  <c r="Q503" i="5"/>
  <c r="Q502" i="5"/>
  <c r="Q498" i="5"/>
  <c r="Q497" i="5"/>
  <c r="Q494" i="5"/>
  <c r="Q493" i="5"/>
  <c r="Q490" i="5"/>
  <c r="Q499" i="5" s="1"/>
  <c r="Q489" i="5"/>
  <c r="M489" i="5"/>
  <c r="Q469" i="5"/>
  <c r="Q468" i="5"/>
  <c r="Q467" i="5"/>
  <c r="Q466" i="5"/>
  <c r="Q465" i="5"/>
  <c r="Q464" i="5"/>
  <c r="Q463" i="5"/>
  <c r="Q462" i="5"/>
  <c r="Q471" i="5" s="1"/>
  <c r="Q461" i="5"/>
  <c r="Q460" i="5"/>
  <c r="Q459" i="5"/>
  <c r="Q454" i="5"/>
  <c r="Q451" i="5"/>
  <c r="Q455" i="5" s="1"/>
  <c r="Q448" i="5"/>
  <c r="Q456" i="5" s="1"/>
  <c r="Q447" i="5"/>
  <c r="M447" i="5"/>
  <c r="Q428" i="5"/>
  <c r="Q427" i="5"/>
  <c r="Q426" i="5"/>
  <c r="Q425" i="5"/>
  <c r="Q424" i="5"/>
  <c r="Q423" i="5"/>
  <c r="Q422" i="5"/>
  <c r="Q421" i="5"/>
  <c r="Q430" i="5" s="1"/>
  <c r="Q420" i="5"/>
  <c r="Q419" i="5"/>
  <c r="Q414" i="5"/>
  <c r="Q408" i="5"/>
  <c r="M408" i="5"/>
  <c r="Q407" i="5"/>
  <c r="Q415" i="5" s="1"/>
  <c r="Q403" i="5"/>
  <c r="Q404" i="5" s="1"/>
  <c r="M403" i="5"/>
  <c r="Q384" i="5"/>
  <c r="Q383" i="5"/>
  <c r="Q382" i="5"/>
  <c r="Q381" i="5"/>
  <c r="Q380" i="5"/>
  <c r="Q379" i="5"/>
  <c r="Q378" i="5"/>
  <c r="Q377" i="5"/>
  <c r="Q376" i="5"/>
  <c r="Q372" i="5"/>
  <c r="Q371" i="5"/>
  <c r="Q366" i="5"/>
  <c r="Q362" i="5"/>
  <c r="M362" i="5" s="1"/>
  <c r="Q290" i="5"/>
  <c r="Q289" i="5"/>
  <c r="Q288" i="5"/>
  <c r="Q287" i="5"/>
  <c r="Q286" i="5"/>
  <c r="Q285" i="5"/>
  <c r="Q284" i="5"/>
  <c r="Q283" i="5"/>
  <c r="Q282" i="5"/>
  <c r="Q281" i="5"/>
  <c r="Q280" i="5"/>
  <c r="Q275" i="5"/>
  <c r="Q273" i="5"/>
  <c r="M273" i="5" s="1"/>
  <c r="Q272" i="5"/>
  <c r="Q268" i="5"/>
  <c r="Q269" i="5" s="1"/>
  <c r="M268" i="5"/>
  <c r="Q247" i="5"/>
  <c r="Q246" i="5"/>
  <c r="Q245" i="5"/>
  <c r="Q244" i="5"/>
  <c r="Q243" i="5"/>
  <c r="Q242" i="5"/>
  <c r="Q241" i="5"/>
  <c r="Q240" i="5"/>
  <c r="Q239" i="5"/>
  <c r="Q238" i="5"/>
  <c r="Q249" i="5" s="1"/>
  <c r="Q233" i="5"/>
  <c r="Q231" i="5"/>
  <c r="M231" i="5" s="1"/>
  <c r="Q230" i="5"/>
  <c r="Q226" i="5"/>
  <c r="Q227" i="5" s="1"/>
  <c r="M226" i="5"/>
  <c r="Q205" i="5"/>
  <c r="Q204" i="5"/>
  <c r="Q203" i="5"/>
  <c r="Q202" i="5"/>
  <c r="Q201" i="5"/>
  <c r="Q200" i="5"/>
  <c r="Q199" i="5"/>
  <c r="Q198" i="5"/>
  <c r="Q197" i="5"/>
  <c r="Q196" i="5"/>
  <c r="Q207" i="5" s="1"/>
  <c r="Q191" i="5"/>
  <c r="Q189" i="5"/>
  <c r="M189" i="5" s="1"/>
  <c r="Q188" i="5"/>
  <c r="Q184" i="5"/>
  <c r="M184" i="5" s="1"/>
  <c r="Q183" i="5"/>
  <c r="M183" i="5"/>
  <c r="Q161" i="5"/>
  <c r="Q160" i="5"/>
  <c r="Q159" i="5"/>
  <c r="Q158" i="5"/>
  <c r="Q157" i="5"/>
  <c r="Q156" i="5"/>
  <c r="Q155" i="5"/>
  <c r="Q154" i="5"/>
  <c r="Q153" i="5"/>
  <c r="Q148" i="5"/>
  <c r="Q146" i="5"/>
  <c r="M146" i="5"/>
  <c r="Q145" i="5"/>
  <c r="Q141" i="5"/>
  <c r="Q142" i="5" s="1"/>
  <c r="M141" i="5"/>
  <c r="Q120" i="5"/>
  <c r="Q119" i="5"/>
  <c r="Q118" i="5"/>
  <c r="Q117" i="5"/>
  <c r="Q116" i="5"/>
  <c r="Q115" i="5"/>
  <c r="Q114" i="5"/>
  <c r="Q113" i="5"/>
  <c r="Q112" i="5"/>
  <c r="Q107" i="5"/>
  <c r="Q105" i="5"/>
  <c r="M105" i="5" s="1"/>
  <c r="Q104" i="5"/>
  <c r="Q100" i="5"/>
  <c r="Q101" i="5" s="1"/>
  <c r="M100" i="5"/>
  <c r="Q80" i="5"/>
  <c r="Q79" i="5"/>
  <c r="Q78" i="5"/>
  <c r="Q77" i="5"/>
  <c r="Q76" i="5"/>
  <c r="Q75" i="5"/>
  <c r="Q74" i="5"/>
  <c r="Q73" i="5"/>
  <c r="Q72" i="5"/>
  <c r="Q71" i="5"/>
  <c r="Q70" i="5"/>
  <c r="Q65" i="5"/>
  <c r="Q63" i="5"/>
  <c r="M63" i="5" s="1"/>
  <c r="Q62" i="5"/>
  <c r="Q58" i="5"/>
  <c r="M58" i="5" s="1"/>
  <c r="Q57" i="5"/>
  <c r="M57" i="5" s="1"/>
  <c r="Q36" i="5"/>
  <c r="Q35" i="5"/>
  <c r="Q34" i="5"/>
  <c r="Q33" i="5"/>
  <c r="Q32" i="5"/>
  <c r="Q31" i="5"/>
  <c r="Q30" i="5"/>
  <c r="Q29" i="5"/>
  <c r="Q28" i="5"/>
  <c r="Q27" i="5"/>
  <c r="Q26" i="5"/>
  <c r="Q25" i="5"/>
  <c r="Q20" i="5"/>
  <c r="Q16" i="5"/>
  <c r="M16" i="5" s="1"/>
  <c r="Q15" i="5"/>
  <c r="Q12" i="5"/>
  <c r="Q11" i="5"/>
  <c r="M11" i="5"/>
  <c r="H923" i="5"/>
  <c r="H922" i="5"/>
  <c r="H921" i="5"/>
  <c r="H920" i="5"/>
  <c r="H919" i="5"/>
  <c r="H918" i="5"/>
  <c r="H924" i="5" s="1"/>
  <c r="H917" i="5"/>
  <c r="H912" i="5"/>
  <c r="H913" i="5" s="1"/>
  <c r="H910" i="5"/>
  <c r="H907" i="5"/>
  <c r="H906" i="5"/>
  <c r="D906" i="5" s="1"/>
  <c r="H859" i="5"/>
  <c r="H858" i="5"/>
  <c r="H857" i="5"/>
  <c r="H856" i="5"/>
  <c r="H855" i="5"/>
  <c r="H854" i="5"/>
  <c r="H853" i="5"/>
  <c r="H852" i="5"/>
  <c r="H847" i="5"/>
  <c r="H845" i="5"/>
  <c r="D845" i="5" s="1"/>
  <c r="H844" i="5"/>
  <c r="H840" i="5"/>
  <c r="H841" i="5" s="1"/>
  <c r="H819" i="5"/>
  <c r="H818" i="5"/>
  <c r="H817" i="5"/>
  <c r="H816" i="5"/>
  <c r="H815" i="5"/>
  <c r="H814" i="5"/>
  <c r="H813" i="5"/>
  <c r="H812" i="5"/>
  <c r="H820" i="5" s="1"/>
  <c r="H807" i="5"/>
  <c r="H805" i="5"/>
  <c r="D805" i="5" s="1"/>
  <c r="H804" i="5"/>
  <c r="H800" i="5"/>
  <c r="H801" i="5" s="1"/>
  <c r="H781" i="5"/>
  <c r="H780" i="5"/>
  <c r="H779" i="5"/>
  <c r="H778" i="5"/>
  <c r="H777" i="5"/>
  <c r="H776" i="5"/>
  <c r="H775" i="5"/>
  <c r="H774" i="5"/>
  <c r="H773" i="5"/>
  <c r="H768" i="5"/>
  <c r="H763" i="5"/>
  <c r="H762" i="5"/>
  <c r="H758" i="5"/>
  <c r="D758" i="5" s="1"/>
  <c r="H738" i="5"/>
  <c r="H737" i="5"/>
  <c r="H736" i="5"/>
  <c r="H735" i="5"/>
  <c r="H734" i="5"/>
  <c r="H733" i="5"/>
  <c r="H732" i="5"/>
  <c r="H731" i="5"/>
  <c r="H730" i="5"/>
  <c r="H729" i="5"/>
  <c r="H728" i="5"/>
  <c r="H727" i="5"/>
  <c r="H722" i="5"/>
  <c r="H718" i="5"/>
  <c r="D718" i="5" s="1"/>
  <c r="H717" i="5"/>
  <c r="D717" i="5"/>
  <c r="H716" i="5"/>
  <c r="H723" i="5" s="1"/>
  <c r="H712" i="5"/>
  <c r="D712" i="5" s="1"/>
  <c r="H690" i="5"/>
  <c r="H689" i="5"/>
  <c r="H688" i="5"/>
  <c r="H687" i="5"/>
  <c r="H686" i="5"/>
  <c r="H685" i="5"/>
  <c r="H684" i="5"/>
  <c r="H683" i="5"/>
  <c r="H682" i="5"/>
  <c r="H681" i="5"/>
  <c r="H680" i="5"/>
  <c r="H679" i="5"/>
  <c r="H674" i="5"/>
  <c r="H670" i="5"/>
  <c r="D670" i="5" s="1"/>
  <c r="H669" i="5"/>
  <c r="D669" i="5" s="1"/>
  <c r="H668" i="5"/>
  <c r="H664" i="5"/>
  <c r="H665" i="5" s="1"/>
  <c r="H644" i="5"/>
  <c r="H643" i="5"/>
  <c r="H642" i="5"/>
  <c r="H641" i="5"/>
  <c r="H640" i="5"/>
  <c r="H639" i="5"/>
  <c r="H638" i="5"/>
  <c r="H637" i="5"/>
  <c r="H636" i="5"/>
  <c r="H635" i="5"/>
  <c r="H630" i="5"/>
  <c r="H626" i="5"/>
  <c r="D626" i="5" s="1"/>
  <c r="H625" i="5"/>
  <c r="D625" i="5" s="1"/>
  <c r="H624" i="5"/>
  <c r="H620" i="5"/>
  <c r="H621" i="5" s="1"/>
  <c r="D620" i="5"/>
  <c r="H601" i="5"/>
  <c r="H600" i="5"/>
  <c r="H599" i="5"/>
  <c r="H598" i="5"/>
  <c r="H597" i="5"/>
  <c r="H596" i="5"/>
  <c r="H595" i="5"/>
  <c r="H594" i="5"/>
  <c r="H593" i="5"/>
  <c r="H592" i="5"/>
  <c r="H587" i="5"/>
  <c r="H583" i="5"/>
  <c r="D583" i="5"/>
  <c r="H582" i="5"/>
  <c r="D582" i="5" s="1"/>
  <c r="H581" i="5"/>
  <c r="H577" i="5"/>
  <c r="D577" i="5" s="1"/>
  <c r="H531" i="5"/>
  <c r="H530" i="5"/>
  <c r="H529" i="5"/>
  <c r="H528" i="5"/>
  <c r="H527" i="5"/>
  <c r="H526" i="5"/>
  <c r="H525" i="5"/>
  <c r="H524" i="5"/>
  <c r="H523" i="5"/>
  <c r="H522" i="5"/>
  <c r="H521" i="5"/>
  <c r="H533" i="5" s="1"/>
  <c r="H516" i="5"/>
  <c r="H513" i="5"/>
  <c r="H512" i="5"/>
  <c r="H517" i="5" s="1"/>
  <c r="H508" i="5"/>
  <c r="H509" i="5" s="1"/>
  <c r="H518" i="5" s="1"/>
  <c r="H488" i="5"/>
  <c r="H487" i="5"/>
  <c r="H486" i="5"/>
  <c r="H485" i="5"/>
  <c r="H484" i="5"/>
  <c r="H483" i="5"/>
  <c r="H482" i="5"/>
  <c r="H481" i="5"/>
  <c r="H480" i="5"/>
  <c r="H479" i="5"/>
  <c r="H478" i="5"/>
  <c r="H473" i="5"/>
  <c r="H470" i="5"/>
  <c r="H474" i="5" s="1"/>
  <c r="H466" i="5"/>
  <c r="H467" i="5" s="1"/>
  <c r="H447" i="5"/>
  <c r="H446" i="5"/>
  <c r="H445" i="5"/>
  <c r="H444" i="5"/>
  <c r="H443" i="5"/>
  <c r="H442" i="5"/>
  <c r="H441" i="5"/>
  <c r="H440" i="5"/>
  <c r="H439" i="5"/>
  <c r="H438" i="5"/>
  <c r="H433" i="5"/>
  <c r="H427" i="5"/>
  <c r="D427" i="5"/>
  <c r="H426" i="5"/>
  <c r="H434" i="5" s="1"/>
  <c r="H422" i="5"/>
  <c r="H423" i="5" s="1"/>
  <c r="H435" i="5" s="1"/>
  <c r="H403" i="5"/>
  <c r="H402" i="5"/>
  <c r="H401" i="5"/>
  <c r="H400" i="5"/>
  <c r="H399" i="5"/>
  <c r="H398" i="5"/>
  <c r="H397" i="5"/>
  <c r="H396" i="5"/>
  <c r="H395" i="5"/>
  <c r="H405" i="5" s="1"/>
  <c r="H390" i="5"/>
  <c r="H385" i="5"/>
  <c r="H391" i="5" s="1"/>
  <c r="H381" i="5"/>
  <c r="D381" i="5" s="1"/>
  <c r="H349" i="5"/>
  <c r="H348" i="5"/>
  <c r="H347" i="5"/>
  <c r="H346" i="5"/>
  <c r="H344" i="5"/>
  <c r="H335" i="5"/>
  <c r="H336" i="5" s="1"/>
  <c r="H340" i="5" s="1"/>
  <c r="H290" i="5"/>
  <c r="H289" i="5"/>
  <c r="H288" i="5"/>
  <c r="H287" i="5"/>
  <c r="H286" i="5"/>
  <c r="H285" i="5"/>
  <c r="H284" i="5"/>
  <c r="H283" i="5"/>
  <c r="H282" i="5"/>
  <c r="H281" i="5"/>
  <c r="H280" i="5"/>
  <c r="H275" i="5"/>
  <c r="H273" i="5"/>
  <c r="D273" i="5" s="1"/>
  <c r="H272" i="5"/>
  <c r="H268" i="5"/>
  <c r="H269" i="5" s="1"/>
  <c r="D268" i="5"/>
  <c r="H247" i="5"/>
  <c r="H246" i="5"/>
  <c r="H245" i="5"/>
  <c r="H244" i="5"/>
  <c r="H243" i="5"/>
  <c r="H242" i="5"/>
  <c r="H241" i="5"/>
  <c r="H240" i="5"/>
  <c r="H239" i="5"/>
  <c r="H238" i="5"/>
  <c r="H233" i="5"/>
  <c r="H231" i="5"/>
  <c r="D231" i="5"/>
  <c r="H230" i="5"/>
  <c r="H226" i="5"/>
  <c r="H227" i="5" s="1"/>
  <c r="D226" i="5"/>
  <c r="H205" i="5"/>
  <c r="H204" i="5"/>
  <c r="H203" i="5"/>
  <c r="H202" i="5"/>
  <c r="H201" i="5"/>
  <c r="H200" i="5"/>
  <c r="H199" i="5"/>
  <c r="H198" i="5"/>
  <c r="H197" i="5"/>
  <c r="H196" i="5"/>
  <c r="H191" i="5"/>
  <c r="H189" i="5"/>
  <c r="D189" i="5"/>
  <c r="H188" i="5"/>
  <c r="H184" i="5"/>
  <c r="D184" i="5"/>
  <c r="H183" i="5"/>
  <c r="H185" i="5" s="1"/>
  <c r="D183" i="5"/>
  <c r="H161" i="5"/>
  <c r="H160" i="5"/>
  <c r="H159" i="5"/>
  <c r="H158" i="5"/>
  <c r="H157" i="5"/>
  <c r="H156" i="5"/>
  <c r="H155" i="5"/>
  <c r="H154" i="5"/>
  <c r="H153" i="5"/>
  <c r="H163" i="5" s="1"/>
  <c r="H148" i="5"/>
  <c r="H146" i="5"/>
  <c r="D146" i="5"/>
  <c r="H145" i="5"/>
  <c r="H149" i="5" s="1"/>
  <c r="H141" i="5"/>
  <c r="D141" i="5" s="1"/>
  <c r="H120" i="5"/>
  <c r="H119" i="5"/>
  <c r="H118" i="5"/>
  <c r="H117" i="5"/>
  <c r="H116" i="5"/>
  <c r="H115" i="5"/>
  <c r="H114" i="5"/>
  <c r="H113" i="5"/>
  <c r="H112" i="5"/>
  <c r="H107" i="5"/>
  <c r="H105" i="5"/>
  <c r="D105" i="5"/>
  <c r="H104" i="5"/>
  <c r="H108" i="5" s="1"/>
  <c r="H100" i="5"/>
  <c r="D100" i="5" s="1"/>
  <c r="H80" i="5"/>
  <c r="H79" i="5"/>
  <c r="H78" i="5"/>
  <c r="H77" i="5"/>
  <c r="H76" i="5"/>
  <c r="H75" i="5"/>
  <c r="H74" i="5"/>
  <c r="H73" i="5"/>
  <c r="H72" i="5"/>
  <c r="H71" i="5"/>
  <c r="H70" i="5"/>
  <c r="H65" i="5"/>
  <c r="H63" i="5"/>
  <c r="D63" i="5" s="1"/>
  <c r="H62" i="5"/>
  <c r="H66" i="5" s="1"/>
  <c r="H58" i="5"/>
  <c r="D58" i="5" s="1"/>
  <c r="H57" i="5"/>
  <c r="H59" i="5" s="1"/>
  <c r="D57" i="5"/>
  <c r="H36" i="5"/>
  <c r="H35" i="5"/>
  <c r="H34" i="5"/>
  <c r="H33" i="5"/>
  <c r="H32" i="5"/>
  <c r="H31" i="5"/>
  <c r="H30" i="5"/>
  <c r="H29" i="5"/>
  <c r="H28" i="5"/>
  <c r="H27" i="5"/>
  <c r="H26" i="5"/>
  <c r="H25" i="5"/>
  <c r="H20" i="5"/>
  <c r="H16" i="5"/>
  <c r="D16" i="5" s="1"/>
  <c r="H15" i="5"/>
  <c r="H11" i="5"/>
  <c r="D11" i="5" s="1"/>
  <c r="Q872" i="4"/>
  <c r="Q871" i="4"/>
  <c r="Q870" i="4"/>
  <c r="Q869" i="4"/>
  <c r="Q868" i="4"/>
  <c r="Q873" i="4" s="1"/>
  <c r="Q863" i="4"/>
  <c r="Q861" i="4"/>
  <c r="Q864" i="4" s="1"/>
  <c r="Q857" i="4"/>
  <c r="Q858" i="4" s="1"/>
  <c r="Q865" i="4" s="1"/>
  <c r="Q874" i="4" s="1"/>
  <c r="M857" i="4"/>
  <c r="Q810" i="4"/>
  <c r="Q809" i="4"/>
  <c r="Q808" i="4"/>
  <c r="Q807" i="4"/>
  <c r="Q806" i="4"/>
  <c r="Q805" i="4"/>
  <c r="Q800" i="4"/>
  <c r="Q798" i="4"/>
  <c r="M798" i="4" s="1"/>
  <c r="Q797" i="4"/>
  <c r="Q801" i="4" s="1"/>
  <c r="Q793" i="4"/>
  <c r="Q794" i="4" s="1"/>
  <c r="Q802" i="4" s="1"/>
  <c r="Q772" i="4"/>
  <c r="Q771" i="4"/>
  <c r="Q770" i="4"/>
  <c r="Q769" i="4"/>
  <c r="Q768" i="4"/>
  <c r="Q767" i="4"/>
  <c r="Q762" i="4"/>
  <c r="Q760" i="4"/>
  <c r="M760" i="4"/>
  <c r="Q759" i="4"/>
  <c r="Q755" i="4"/>
  <c r="Q756" i="4" s="1"/>
  <c r="Q736" i="4"/>
  <c r="Q735" i="4"/>
  <c r="Q734" i="4"/>
  <c r="Q733" i="4"/>
  <c r="Q732" i="4"/>
  <c r="Q731" i="4"/>
  <c r="Q726" i="4"/>
  <c r="Q721" i="4"/>
  <c r="Q727" i="4" s="1"/>
  <c r="Q720" i="4"/>
  <c r="Q716" i="4"/>
  <c r="Q717" i="4" s="1"/>
  <c r="Q728" i="4" s="1"/>
  <c r="M716" i="4"/>
  <c r="Q696" i="4"/>
  <c r="Q695" i="4"/>
  <c r="Q694" i="4"/>
  <c r="Q693" i="4"/>
  <c r="Q692" i="4"/>
  <c r="Q691" i="4"/>
  <c r="Q690" i="4"/>
  <c r="Q689" i="4"/>
  <c r="Q688" i="4"/>
  <c r="Q698" i="4" s="1"/>
  <c r="Q683" i="4"/>
  <c r="Q679" i="4"/>
  <c r="M679" i="4" s="1"/>
  <c r="Q678" i="4"/>
  <c r="M678" i="4" s="1"/>
  <c r="Q677" i="4"/>
  <c r="Q684" i="4" s="1"/>
  <c r="Q673" i="4"/>
  <c r="M673" i="4" s="1"/>
  <c r="Q651" i="4"/>
  <c r="Q650" i="4"/>
  <c r="Q649" i="4"/>
  <c r="Q648" i="4"/>
  <c r="Q647" i="4"/>
  <c r="Q646" i="4"/>
  <c r="Q645" i="4"/>
  <c r="Q644" i="4"/>
  <c r="Q643" i="4"/>
  <c r="Q638" i="4"/>
  <c r="Q634" i="4"/>
  <c r="M634" i="4" s="1"/>
  <c r="Q633" i="4"/>
  <c r="M633" i="4" s="1"/>
  <c r="Q632" i="4"/>
  <c r="Q628" i="4"/>
  <c r="Q629" i="4" s="1"/>
  <c r="Q608" i="4"/>
  <c r="Q607" i="4"/>
  <c r="Q606" i="4"/>
  <c r="Q605" i="4"/>
  <c r="Q604" i="4"/>
  <c r="Q603" i="4"/>
  <c r="Q610" i="4" s="1"/>
  <c r="Q602" i="4"/>
  <c r="Q597" i="4"/>
  <c r="Q593" i="4"/>
  <c r="M593" i="4" s="1"/>
  <c r="Q592" i="4"/>
  <c r="M592" i="4"/>
  <c r="Q591" i="4"/>
  <c r="Q587" i="4"/>
  <c r="Q588" i="4" s="1"/>
  <c r="Q568" i="4"/>
  <c r="Q567" i="4"/>
  <c r="Q566" i="4"/>
  <c r="Q565" i="4"/>
  <c r="Q564" i="4"/>
  <c r="Q563" i="4"/>
  <c r="Q562" i="4"/>
  <c r="Q557" i="4"/>
  <c r="Q553" i="4"/>
  <c r="M553" i="4" s="1"/>
  <c r="Q552" i="4"/>
  <c r="M552" i="4" s="1"/>
  <c r="Q551" i="4"/>
  <c r="Q547" i="4"/>
  <c r="M547" i="4" s="1"/>
  <c r="Q501" i="4"/>
  <c r="Q500" i="4"/>
  <c r="Q499" i="4"/>
  <c r="Q498" i="4"/>
  <c r="Q497" i="4"/>
  <c r="Q496" i="4"/>
  <c r="Q495" i="4"/>
  <c r="Q494" i="4"/>
  <c r="Q489" i="4"/>
  <c r="Q486" i="4"/>
  <c r="Q490" i="4" s="1"/>
  <c r="Q485" i="4"/>
  <c r="Q482" i="4"/>
  <c r="Q481" i="4"/>
  <c r="M481" i="4"/>
  <c r="Q461" i="4"/>
  <c r="Q460" i="4"/>
  <c r="Q459" i="4"/>
  <c r="Q458" i="4"/>
  <c r="Q457" i="4"/>
  <c r="Q456" i="4"/>
  <c r="Q455" i="4"/>
  <c r="Q454" i="4"/>
  <c r="Q463" i="4" s="1"/>
  <c r="Q449" i="4"/>
  <c r="Q446" i="4"/>
  <c r="Q450" i="4" s="1"/>
  <c r="Q442" i="4"/>
  <c r="Q443" i="4" s="1"/>
  <c r="Q451" i="4" s="1"/>
  <c r="Q423" i="4"/>
  <c r="Q422" i="4"/>
  <c r="Q421" i="4"/>
  <c r="Q420" i="4"/>
  <c r="Q419" i="4"/>
  <c r="Q418" i="4"/>
  <c r="Q417" i="4"/>
  <c r="Q412" i="4"/>
  <c r="Q406" i="4"/>
  <c r="M406" i="4" s="1"/>
  <c r="Q405" i="4"/>
  <c r="Q401" i="4"/>
  <c r="M401" i="4" s="1"/>
  <c r="Q382" i="4"/>
  <c r="Q381" i="4"/>
  <c r="Q380" i="4"/>
  <c r="Q379" i="4"/>
  <c r="Q378" i="4"/>
  <c r="Q377" i="4"/>
  <c r="Q372" i="4"/>
  <c r="Q367" i="4"/>
  <c r="Q363" i="4"/>
  <c r="Q364" i="4" s="1"/>
  <c r="M363" i="4"/>
  <c r="Q344" i="4"/>
  <c r="Q343" i="4"/>
  <c r="Q342" i="4"/>
  <c r="Q341" i="4"/>
  <c r="Q340" i="4"/>
  <c r="Q339" i="4"/>
  <c r="Q334" i="4"/>
  <c r="Q332" i="4"/>
  <c r="M332" i="4" s="1"/>
  <c r="Q328" i="4"/>
  <c r="Q329" i="4" s="1"/>
  <c r="Q269" i="4"/>
  <c r="Q268" i="4"/>
  <c r="Q267" i="4"/>
  <c r="Q266" i="4"/>
  <c r="Q265" i="4"/>
  <c r="Q264" i="4"/>
  <c r="Q263" i="4"/>
  <c r="Q262" i="4"/>
  <c r="Q257" i="4"/>
  <c r="Q255" i="4"/>
  <c r="M255" i="4" s="1"/>
  <c r="Q254" i="4"/>
  <c r="Q258" i="4" s="1"/>
  <c r="Q250" i="4"/>
  <c r="Q251" i="4" s="1"/>
  <c r="Q229" i="4"/>
  <c r="Q228" i="4"/>
  <c r="Q227" i="4"/>
  <c r="Q226" i="4"/>
  <c r="Q225" i="4"/>
  <c r="Q224" i="4"/>
  <c r="Q223" i="4"/>
  <c r="Q231" i="4" s="1"/>
  <c r="Q218" i="4"/>
  <c r="Q216" i="4"/>
  <c r="M216" i="4" s="1"/>
  <c r="Q215" i="4"/>
  <c r="Q219" i="4" s="1"/>
  <c r="Q211" i="4"/>
  <c r="M211" i="4" s="1"/>
  <c r="Q190" i="4"/>
  <c r="Q189" i="4"/>
  <c r="Q188" i="4"/>
  <c r="Q187" i="4"/>
  <c r="Q186" i="4"/>
  <c r="Q185" i="4"/>
  <c r="Q184" i="4"/>
  <c r="Q179" i="4"/>
  <c r="Q177" i="4"/>
  <c r="M177" i="4"/>
  <c r="Q176" i="4"/>
  <c r="Q180" i="4" s="1"/>
  <c r="Q172" i="4"/>
  <c r="M172" i="4" s="1"/>
  <c r="Q171" i="4"/>
  <c r="Q149" i="4"/>
  <c r="Q148" i="4"/>
  <c r="Q147" i="4"/>
  <c r="Q146" i="4"/>
  <c r="Q145" i="4"/>
  <c r="Q144" i="4"/>
  <c r="Q139" i="4"/>
  <c r="Q137" i="4"/>
  <c r="M137" i="4" s="1"/>
  <c r="Q136" i="4"/>
  <c r="Q132" i="4"/>
  <c r="Q133" i="4" s="1"/>
  <c r="M132" i="4"/>
  <c r="Q111" i="4"/>
  <c r="Q110" i="4"/>
  <c r="Q109" i="4"/>
  <c r="Q108" i="4"/>
  <c r="Q107" i="4"/>
  <c r="Q106" i="4"/>
  <c r="Q101" i="4"/>
  <c r="Q99" i="4"/>
  <c r="M99" i="4"/>
  <c r="Q98" i="4"/>
  <c r="Q102" i="4" s="1"/>
  <c r="Q94" i="4"/>
  <c r="Q95" i="4" s="1"/>
  <c r="Q103" i="4" s="1"/>
  <c r="Q74" i="4"/>
  <c r="Q73" i="4"/>
  <c r="Q72" i="4"/>
  <c r="Q71" i="4"/>
  <c r="Q70" i="4"/>
  <c r="Q69" i="4"/>
  <c r="Q68" i="4"/>
  <c r="Q67" i="4"/>
  <c r="Q62" i="4"/>
  <c r="Q60" i="4"/>
  <c r="M60" i="4" s="1"/>
  <c r="Q59" i="4"/>
  <c r="Q63" i="4" s="1"/>
  <c r="Q55" i="4"/>
  <c r="M55" i="4" s="1"/>
  <c r="Q54" i="4"/>
  <c r="Q56" i="4" s="1"/>
  <c r="Q64" i="4" s="1"/>
  <c r="M54" i="4"/>
  <c r="Q33" i="4"/>
  <c r="Q32" i="4"/>
  <c r="Q31" i="4"/>
  <c r="Q30" i="4"/>
  <c r="Q29" i="4"/>
  <c r="Q28" i="4"/>
  <c r="Q27" i="4"/>
  <c r="Q26" i="4"/>
  <c r="Q25" i="4"/>
  <c r="Q20" i="4"/>
  <c r="Q16" i="4"/>
  <c r="M16" i="4" s="1"/>
  <c r="Q15" i="4"/>
  <c r="Q21" i="4" s="1"/>
  <c r="Q11" i="4"/>
  <c r="Q12" i="4" s="1"/>
  <c r="H888" i="4"/>
  <c r="H887" i="4"/>
  <c r="H886" i="4"/>
  <c r="H885" i="4"/>
  <c r="H884" i="4"/>
  <c r="H879" i="4"/>
  <c r="H877" i="4"/>
  <c r="H880" i="4" s="1"/>
  <c r="H873" i="4"/>
  <c r="D873" i="4" s="1"/>
  <c r="H826" i="4"/>
  <c r="H825" i="4"/>
  <c r="H824" i="4"/>
  <c r="H823" i="4"/>
  <c r="H822" i="4"/>
  <c r="H821" i="4"/>
  <c r="H816" i="4"/>
  <c r="H814" i="4"/>
  <c r="D814" i="4" s="1"/>
  <c r="H813" i="4"/>
  <c r="H809" i="4"/>
  <c r="H810" i="4" s="1"/>
  <c r="D809" i="4"/>
  <c r="H788" i="4"/>
  <c r="H787" i="4"/>
  <c r="H786" i="4"/>
  <c r="H785" i="4"/>
  <c r="H784" i="4"/>
  <c r="H783" i="4"/>
  <c r="H778" i="4"/>
  <c r="H776" i="4"/>
  <c r="D776" i="4" s="1"/>
  <c r="H775" i="4"/>
  <c r="H779" i="4" s="1"/>
  <c r="H771" i="4"/>
  <c r="H772" i="4" s="1"/>
  <c r="D771" i="4"/>
  <c r="H752" i="4"/>
  <c r="H751" i="4"/>
  <c r="H750" i="4"/>
  <c r="H749" i="4"/>
  <c r="H748" i="4"/>
  <c r="H747" i="4"/>
  <c r="H754" i="4" s="1"/>
  <c r="H742" i="4"/>
  <c r="H737" i="4"/>
  <c r="H736" i="4"/>
  <c r="H732" i="4"/>
  <c r="H733" i="4" s="1"/>
  <c r="D732" i="4"/>
  <c r="H712" i="4"/>
  <c r="H711" i="4"/>
  <c r="H710" i="4"/>
  <c r="H709" i="4"/>
  <c r="H708" i="4"/>
  <c r="H707" i="4"/>
  <c r="H706" i="4"/>
  <c r="H705" i="4"/>
  <c r="H704" i="4"/>
  <c r="H699" i="4"/>
  <c r="H695" i="4"/>
  <c r="D695" i="4" s="1"/>
  <c r="H694" i="4"/>
  <c r="D694" i="4" s="1"/>
  <c r="H693" i="4"/>
  <c r="H690" i="4"/>
  <c r="H689" i="4"/>
  <c r="D689" i="4" s="1"/>
  <c r="H667" i="4"/>
  <c r="H666" i="4"/>
  <c r="H665" i="4"/>
  <c r="H664" i="4"/>
  <c r="H663" i="4"/>
  <c r="H662" i="4"/>
  <c r="H661" i="4"/>
  <c r="H660" i="4"/>
  <c r="H659" i="4"/>
  <c r="H654" i="4"/>
  <c r="H650" i="4"/>
  <c r="D650" i="4" s="1"/>
  <c r="H649" i="4"/>
  <c r="D649" i="4" s="1"/>
  <c r="H648" i="4"/>
  <c r="H644" i="4"/>
  <c r="H645" i="4" s="1"/>
  <c r="H624" i="4"/>
  <c r="H623" i="4"/>
  <c r="H622" i="4"/>
  <c r="H621" i="4"/>
  <c r="H620" i="4"/>
  <c r="H619" i="4"/>
  <c r="H618" i="4"/>
  <c r="H613" i="4"/>
  <c r="H609" i="4"/>
  <c r="D609" i="4"/>
  <c r="H608" i="4"/>
  <c r="H614" i="4" s="1"/>
  <c r="H607" i="4"/>
  <c r="H603" i="4"/>
  <c r="H604" i="4" s="1"/>
  <c r="H584" i="4"/>
  <c r="H583" i="4"/>
  <c r="H582" i="4"/>
  <c r="H581" i="4"/>
  <c r="H580" i="4"/>
  <c r="H579" i="4"/>
  <c r="H578" i="4"/>
  <c r="H573" i="4"/>
  <c r="H569" i="4"/>
  <c r="D569" i="4" s="1"/>
  <c r="H568" i="4"/>
  <c r="H574" i="4" s="1"/>
  <c r="H567" i="4"/>
  <c r="H563" i="4"/>
  <c r="H564" i="4" s="1"/>
  <c r="D563" i="4"/>
  <c r="H517" i="4"/>
  <c r="H516" i="4"/>
  <c r="H515" i="4"/>
  <c r="H514" i="4"/>
  <c r="H513" i="4"/>
  <c r="H512" i="4"/>
  <c r="H511" i="4"/>
  <c r="H510" i="4"/>
  <c r="H505" i="4"/>
  <c r="H502" i="4"/>
  <c r="H501" i="4"/>
  <c r="H506" i="4" s="1"/>
  <c r="H498" i="4"/>
  <c r="H497" i="4"/>
  <c r="D497" i="4"/>
  <c r="H477" i="4"/>
  <c r="H476" i="4"/>
  <c r="H475" i="4"/>
  <c r="H474" i="4"/>
  <c r="H473" i="4"/>
  <c r="H472" i="4"/>
  <c r="H471" i="4"/>
  <c r="H470" i="4"/>
  <c r="H465" i="4"/>
  <c r="H462" i="4"/>
  <c r="H458" i="4"/>
  <c r="H459" i="4" s="1"/>
  <c r="H439" i="4"/>
  <c r="H438" i="4"/>
  <c r="H437" i="4"/>
  <c r="H436" i="4"/>
  <c r="H435" i="4"/>
  <c r="H434" i="4"/>
  <c r="H433" i="4"/>
  <c r="H428" i="4"/>
  <c r="H422" i="4"/>
  <c r="D422" i="4" s="1"/>
  <c r="H421" i="4"/>
  <c r="H417" i="4"/>
  <c r="D417" i="4" s="1"/>
  <c r="H398" i="4"/>
  <c r="H397" i="4"/>
  <c r="H396" i="4"/>
  <c r="H395" i="4"/>
  <c r="H394" i="4"/>
  <c r="H393" i="4"/>
  <c r="H388" i="4"/>
  <c r="H389" i="4" s="1"/>
  <c r="H383" i="4"/>
  <c r="H379" i="4"/>
  <c r="H380" i="4" s="1"/>
  <c r="D379" i="4"/>
  <c r="H360" i="4"/>
  <c r="H359" i="4"/>
  <c r="H358" i="4"/>
  <c r="H357" i="4"/>
  <c r="H356" i="4"/>
  <c r="H355" i="4"/>
  <c r="H350" i="4"/>
  <c r="H348" i="4"/>
  <c r="D348" i="4" s="1"/>
  <c r="H344" i="4"/>
  <c r="H345" i="4" s="1"/>
  <c r="D344" i="4"/>
  <c r="H325" i="4"/>
  <c r="H323" i="4"/>
  <c r="H327" i="4" s="1"/>
  <c r="H314" i="4"/>
  <c r="H315" i="4" s="1"/>
  <c r="H319" i="4" s="1"/>
  <c r="H269" i="4"/>
  <c r="H268" i="4"/>
  <c r="H267" i="4"/>
  <c r="H266" i="4"/>
  <c r="H265" i="4"/>
  <c r="H264" i="4"/>
  <c r="H263" i="4"/>
  <c r="H262" i="4"/>
  <c r="H257" i="4"/>
  <c r="H255" i="4"/>
  <c r="D255" i="4" s="1"/>
  <c r="H254" i="4"/>
  <c r="H258" i="4" s="1"/>
  <c r="H250" i="4"/>
  <c r="D250" i="4" s="1"/>
  <c r="H229" i="4"/>
  <c r="H228" i="4"/>
  <c r="H227" i="4"/>
  <c r="H226" i="4"/>
  <c r="H225" i="4"/>
  <c r="H224" i="4"/>
  <c r="H223" i="4"/>
  <c r="H231" i="4" s="1"/>
  <c r="H218" i="4"/>
  <c r="H216" i="4"/>
  <c r="D216" i="4" s="1"/>
  <c r="H215" i="4"/>
  <c r="H211" i="4"/>
  <c r="D211" i="4" s="1"/>
  <c r="H190" i="4"/>
  <c r="H189" i="4"/>
  <c r="H188" i="4"/>
  <c r="H187" i="4"/>
  <c r="H186" i="4"/>
  <c r="H185" i="4"/>
  <c r="H184" i="4"/>
  <c r="H179" i="4"/>
  <c r="H177" i="4"/>
  <c r="D177" i="4"/>
  <c r="H176" i="4"/>
  <c r="H172" i="4"/>
  <c r="D172" i="4" s="1"/>
  <c r="H171" i="4"/>
  <c r="H149" i="4"/>
  <c r="H148" i="4"/>
  <c r="H147" i="4"/>
  <c r="H146" i="4"/>
  <c r="H145" i="4"/>
  <c r="H144" i="4"/>
  <c r="H139" i="4"/>
  <c r="H137" i="4"/>
  <c r="D137" i="4" s="1"/>
  <c r="H136" i="4"/>
  <c r="H140" i="4" s="1"/>
  <c r="H132" i="4"/>
  <c r="H133" i="4" s="1"/>
  <c r="H141" i="4" s="1"/>
  <c r="H111" i="4"/>
  <c r="H110" i="4"/>
  <c r="H109" i="4"/>
  <c r="H108" i="4"/>
  <c r="H107" i="4"/>
  <c r="H106" i="4"/>
  <c r="H101" i="4"/>
  <c r="H99" i="4"/>
  <c r="D99" i="4"/>
  <c r="H98" i="4"/>
  <c r="H94" i="4"/>
  <c r="H95" i="4" s="1"/>
  <c r="H74" i="4"/>
  <c r="H73" i="4"/>
  <c r="H72" i="4"/>
  <c r="H71" i="4"/>
  <c r="H70" i="4"/>
  <c r="H69" i="4"/>
  <c r="H68" i="4"/>
  <c r="H67" i="4"/>
  <c r="H62" i="4"/>
  <c r="H60" i="4"/>
  <c r="D60" i="4" s="1"/>
  <c r="H59" i="4"/>
  <c r="H63" i="4" s="1"/>
  <c r="H55" i="4"/>
  <c r="D55" i="4" s="1"/>
  <c r="H54" i="4"/>
  <c r="D54" i="4" s="1"/>
  <c r="H33" i="4"/>
  <c r="H32" i="4"/>
  <c r="H31" i="4"/>
  <c r="H30" i="4"/>
  <c r="H29" i="4"/>
  <c r="H28" i="4"/>
  <c r="H27" i="4"/>
  <c r="H26" i="4"/>
  <c r="H25" i="4"/>
  <c r="H20" i="4"/>
  <c r="H16" i="4"/>
  <c r="D16" i="4"/>
  <c r="H15" i="4"/>
  <c r="H11" i="4"/>
  <c r="H12" i="4" s="1"/>
  <c r="Q1041" i="3"/>
  <c r="Q1040" i="3"/>
  <c r="Q1039" i="3"/>
  <c r="Q1042" i="3" s="1"/>
  <c r="Q1034" i="3"/>
  <c r="M1034" i="3" s="1"/>
  <c r="Q1033" i="3"/>
  <c r="M1033" i="3"/>
  <c r="Q1032" i="3"/>
  <c r="M1032" i="3" s="1"/>
  <c r="Q1031" i="3"/>
  <c r="Q1027" i="3"/>
  <c r="M1027" i="3" s="1"/>
  <c r="Q1007" i="3"/>
  <c r="Q1006" i="3"/>
  <c r="Q1005" i="3"/>
  <c r="Q1004" i="3"/>
  <c r="Q1003" i="3"/>
  <c r="Q1008" i="3" s="1"/>
  <c r="Q998" i="3"/>
  <c r="Q997" i="3"/>
  <c r="M997" i="3" s="1"/>
  <c r="Q996" i="3"/>
  <c r="M996" i="3"/>
  <c r="Q995" i="3"/>
  <c r="M995" i="3" s="1"/>
  <c r="Q994" i="3"/>
  <c r="Q999" i="3" s="1"/>
  <c r="Q990" i="3"/>
  <c r="M990" i="3" s="1"/>
  <c r="Q969" i="3"/>
  <c r="Q970" i="3" s="1"/>
  <c r="Q968" i="3"/>
  <c r="Q967" i="3"/>
  <c r="Q963" i="3"/>
  <c r="Q962" i="3"/>
  <c r="M962" i="3" s="1"/>
  <c r="Q961" i="3"/>
  <c r="M961" i="3"/>
  <c r="Q960" i="3"/>
  <c r="M960" i="3" s="1"/>
  <c r="Q959" i="3"/>
  <c r="Q956" i="3"/>
  <c r="Q964" i="3" s="1"/>
  <c r="Q971" i="3" s="1"/>
  <c r="Q955" i="3"/>
  <c r="M955" i="3" s="1"/>
  <c r="Q936" i="3"/>
  <c r="Q935" i="3"/>
  <c r="Q934" i="3"/>
  <c r="Q933" i="3"/>
  <c r="Q928" i="3"/>
  <c r="Q927" i="3"/>
  <c r="Q926" i="3"/>
  <c r="Q925" i="3"/>
  <c r="Q924" i="3"/>
  <c r="Q929" i="3" s="1"/>
  <c r="Q920" i="3"/>
  <c r="M920" i="3" s="1"/>
  <c r="Q900" i="3"/>
  <c r="Q899" i="3"/>
  <c r="Q898" i="3"/>
  <c r="Q897" i="3"/>
  <c r="Q896" i="3"/>
  <c r="Q901" i="3" s="1"/>
  <c r="Q891" i="3"/>
  <c r="Q890" i="3"/>
  <c r="M890" i="3" s="1"/>
  <c r="Q889" i="3"/>
  <c r="M889" i="3"/>
  <c r="Q888" i="3"/>
  <c r="M888" i="3" s="1"/>
  <c r="Q887" i="3"/>
  <c r="Q892" i="3" s="1"/>
  <c r="Q883" i="3"/>
  <c r="M883" i="3" s="1"/>
  <c r="Q862" i="3"/>
  <c r="Q861" i="3"/>
  <c r="Q860" i="3"/>
  <c r="Q859" i="3"/>
  <c r="Q858" i="3"/>
  <c r="Q863" i="3" s="1"/>
  <c r="Q853" i="3"/>
  <c r="Q852" i="3"/>
  <c r="M852" i="3" s="1"/>
  <c r="Q851" i="3"/>
  <c r="M851" i="3"/>
  <c r="Q850" i="3"/>
  <c r="M850" i="3" s="1"/>
  <c r="Q849" i="3"/>
  <c r="Q854" i="3" s="1"/>
  <c r="Q845" i="3"/>
  <c r="M845" i="3" s="1"/>
  <c r="Q826" i="3"/>
  <c r="Q825" i="3"/>
  <c r="Q824" i="3"/>
  <c r="Q823" i="3"/>
  <c r="Q822" i="3"/>
  <c r="Q828" i="3" s="1"/>
  <c r="Q821" i="3"/>
  <c r="Q816" i="3"/>
  <c r="Q812" i="3"/>
  <c r="M812" i="3"/>
  <c r="Q811" i="3"/>
  <c r="M811" i="3"/>
  <c r="Q810" i="3"/>
  <c r="M810" i="3"/>
  <c r="Q809" i="3"/>
  <c r="Q808" i="3"/>
  <c r="Q817" i="3" s="1"/>
  <c r="Q804" i="3"/>
  <c r="Q805" i="3" s="1"/>
  <c r="Q818" i="3" s="1"/>
  <c r="M804" i="3"/>
  <c r="Q785" i="3"/>
  <c r="Q784" i="3"/>
  <c r="Q783" i="3"/>
  <c r="Q782" i="3"/>
  <c r="Q781" i="3"/>
  <c r="Q780" i="3"/>
  <c r="Q779" i="3"/>
  <c r="Q778" i="3"/>
  <c r="Q777" i="3"/>
  <c r="Q787" i="3" s="1"/>
  <c r="Q772" i="3"/>
  <c r="Q769" i="3"/>
  <c r="M769" i="3"/>
  <c r="Q768" i="3"/>
  <c r="M768" i="3" s="1"/>
  <c r="Q767" i="3"/>
  <c r="M767" i="3"/>
  <c r="Q766" i="3"/>
  <c r="Q773" i="3" s="1"/>
  <c r="Q762" i="3"/>
  <c r="Q763" i="3" s="1"/>
  <c r="Q774" i="3" s="1"/>
  <c r="Q788" i="3" s="1"/>
  <c r="M762" i="3"/>
  <c r="Q740" i="3"/>
  <c r="Q739" i="3"/>
  <c r="Q738" i="3"/>
  <c r="Q737" i="3"/>
  <c r="Q736" i="3"/>
  <c r="Q735" i="3"/>
  <c r="Q734" i="3"/>
  <c r="Q733" i="3"/>
  <c r="Q732" i="3"/>
  <c r="Q742" i="3" s="1"/>
  <c r="Q727" i="3"/>
  <c r="Q724" i="3"/>
  <c r="M724" i="3"/>
  <c r="Q723" i="3"/>
  <c r="M723" i="3" s="1"/>
  <c r="Q722" i="3"/>
  <c r="M722" i="3"/>
  <c r="Q721" i="3"/>
  <c r="Q717" i="3"/>
  <c r="Q718" i="3" s="1"/>
  <c r="M717" i="3"/>
  <c r="Q698" i="3"/>
  <c r="Q697" i="3"/>
  <c r="Q696" i="3"/>
  <c r="Q695" i="3"/>
  <c r="Q694" i="3"/>
  <c r="Q693" i="3"/>
  <c r="Q692" i="3"/>
  <c r="Q700" i="3" s="1"/>
  <c r="Q687" i="3"/>
  <c r="Q684" i="3"/>
  <c r="M684" i="3" s="1"/>
  <c r="Q683" i="3"/>
  <c r="M683" i="3"/>
  <c r="Q682" i="3"/>
  <c r="M682" i="3" s="1"/>
  <c r="Q681" i="3"/>
  <c r="Q688" i="3" s="1"/>
  <c r="Q677" i="3"/>
  <c r="M677" i="3" s="1"/>
  <c r="Q658" i="3"/>
  <c r="Q657" i="3"/>
  <c r="Q656" i="3"/>
  <c r="Q655" i="3"/>
  <c r="Q654" i="3"/>
  <c r="Q660" i="3" s="1"/>
  <c r="Q653" i="3"/>
  <c r="Q652" i="3"/>
  <c r="Q647" i="3"/>
  <c r="Q644" i="3"/>
  <c r="M644" i="3"/>
  <c r="Q643" i="3"/>
  <c r="M643" i="3" s="1"/>
  <c r="Q642" i="3"/>
  <c r="M642" i="3"/>
  <c r="Q641" i="3"/>
  <c r="Q648" i="3" s="1"/>
  <c r="Q637" i="3"/>
  <c r="Q638" i="3" s="1"/>
  <c r="Q649" i="3" s="1"/>
  <c r="Q661" i="3" s="1"/>
  <c r="M637" i="3"/>
  <c r="Q618" i="3"/>
  <c r="Q617" i="3"/>
  <c r="Q616" i="3"/>
  <c r="Q615" i="3"/>
  <c r="Q614" i="3"/>
  <c r="Q613" i="3"/>
  <c r="Q612" i="3"/>
  <c r="Q611" i="3"/>
  <c r="Q620" i="3" s="1"/>
  <c r="Q606" i="3"/>
  <c r="Q603" i="3"/>
  <c r="M603" i="3"/>
  <c r="Q602" i="3"/>
  <c r="Q607" i="3" s="1"/>
  <c r="M602" i="3"/>
  <c r="Q601" i="3"/>
  <c r="Q597" i="3"/>
  <c r="Q598" i="3" s="1"/>
  <c r="Q608" i="3" s="1"/>
  <c r="Q621" i="3" s="1"/>
  <c r="M597" i="3"/>
  <c r="Q578" i="3"/>
  <c r="Q577" i="3"/>
  <c r="Q576" i="3"/>
  <c r="Q575" i="3"/>
  <c r="Q574" i="3"/>
  <c r="Q573" i="3"/>
  <c r="Q572" i="3"/>
  <c r="Q579" i="3" s="1"/>
  <c r="Q567" i="3"/>
  <c r="Q564" i="3"/>
  <c r="M564" i="3"/>
  <c r="Q563" i="3"/>
  <c r="Q568" i="3" s="1"/>
  <c r="M563" i="3"/>
  <c r="Q562" i="3"/>
  <c r="Q558" i="3"/>
  <c r="Q559" i="3" s="1"/>
  <c r="M558" i="3"/>
  <c r="Q538" i="3"/>
  <c r="Q537" i="3"/>
  <c r="Q536" i="3"/>
  <c r="Q535" i="3"/>
  <c r="Q534" i="3"/>
  <c r="Q533" i="3"/>
  <c r="Q532" i="3"/>
  <c r="Q531" i="3"/>
  <c r="Q540" i="3" s="1"/>
  <c r="Q526" i="3"/>
  <c r="Q524" i="3"/>
  <c r="Q523" i="3"/>
  <c r="Q522" i="3"/>
  <c r="Q527" i="3" s="1"/>
  <c r="Q521" i="3"/>
  <c r="Q517" i="3"/>
  <c r="Q518" i="3" s="1"/>
  <c r="M517" i="3"/>
  <c r="Q497" i="3"/>
  <c r="Q496" i="3"/>
  <c r="Q495" i="3"/>
  <c r="Q494" i="3"/>
  <c r="Q493" i="3"/>
  <c r="Q492" i="3"/>
  <c r="Q491" i="3"/>
  <c r="Q490" i="3"/>
  <c r="Q499" i="3" s="1"/>
  <c r="Q485" i="3"/>
  <c r="Q483" i="3"/>
  <c r="Q482" i="3"/>
  <c r="Q481" i="3"/>
  <c r="Q486" i="3" s="1"/>
  <c r="Q480" i="3"/>
  <c r="Q476" i="3"/>
  <c r="Q477" i="3" s="1"/>
  <c r="M476" i="3"/>
  <c r="Q457" i="3"/>
  <c r="Q456" i="3"/>
  <c r="Q455" i="3"/>
  <c r="Q454" i="3"/>
  <c r="Q453" i="3"/>
  <c r="Q452" i="3"/>
  <c r="Q459" i="3" s="1"/>
  <c r="Q447" i="3"/>
  <c r="Q442" i="3"/>
  <c r="M442" i="3" s="1"/>
  <c r="Q441" i="3"/>
  <c r="M441" i="3"/>
  <c r="Q440" i="3"/>
  <c r="M440" i="3" s="1"/>
  <c r="Q439" i="3"/>
  <c r="Q448" i="3" s="1"/>
  <c r="Q435" i="3"/>
  <c r="M435" i="3" s="1"/>
  <c r="Q416" i="3"/>
  <c r="Q415" i="3"/>
  <c r="Q414" i="3"/>
  <c r="Q413" i="3"/>
  <c r="Q412" i="3"/>
  <c r="Q418" i="3" s="1"/>
  <c r="Q411" i="3"/>
  <c r="Q406" i="3"/>
  <c r="Q402" i="3"/>
  <c r="M402" i="3"/>
  <c r="Q401" i="3"/>
  <c r="M401" i="3"/>
  <c r="Q400" i="3"/>
  <c r="M400" i="3"/>
  <c r="Q399" i="3"/>
  <c r="Q407" i="3" s="1"/>
  <c r="Q396" i="3"/>
  <c r="Q408" i="3" s="1"/>
  <c r="Q395" i="3"/>
  <c r="M395" i="3"/>
  <c r="Q376" i="3"/>
  <c r="Q375" i="3"/>
  <c r="Q374" i="3"/>
  <c r="Q373" i="3"/>
  <c r="Q378" i="3" s="1"/>
  <c r="Q372" i="3"/>
  <c r="Q367" i="3"/>
  <c r="Q366" i="3"/>
  <c r="M366" i="3"/>
  <c r="Q365" i="3"/>
  <c r="Q368" i="3" s="1"/>
  <c r="M365" i="3"/>
  <c r="Q364" i="3"/>
  <c r="M364" i="3"/>
  <c r="Q360" i="3"/>
  <c r="M360" i="3" s="1"/>
  <c r="Q327" i="3"/>
  <c r="Q329" i="3" s="1"/>
  <c r="Q326" i="3"/>
  <c r="Q325" i="3"/>
  <c r="Q318" i="3"/>
  <c r="Q322" i="3" s="1"/>
  <c r="Q317" i="3"/>
  <c r="M317" i="3"/>
  <c r="Q301" i="3"/>
  <c r="Q299" i="3"/>
  <c r="Q298" i="3"/>
  <c r="Q297" i="3"/>
  <c r="Q292" i="3"/>
  <c r="M292" i="3"/>
  <c r="Q291" i="3"/>
  <c r="M291" i="3" s="1"/>
  <c r="Q290" i="3"/>
  <c r="Q293" i="3" s="1"/>
  <c r="M290" i="3"/>
  <c r="Q287" i="3"/>
  <c r="Q286" i="3"/>
  <c r="M286" i="3"/>
  <c r="Q267" i="3"/>
  <c r="Q266" i="3"/>
  <c r="Q265" i="3"/>
  <c r="Q264" i="3"/>
  <c r="Q269" i="3" s="1"/>
  <c r="Q263" i="3"/>
  <c r="Q262" i="3"/>
  <c r="Q261" i="3"/>
  <c r="Q256" i="3"/>
  <c r="Q255" i="3"/>
  <c r="M255" i="3"/>
  <c r="Q254" i="3"/>
  <c r="M254" i="3" s="1"/>
  <c r="Q253" i="3"/>
  <c r="M253" i="3"/>
  <c r="Q252" i="3"/>
  <c r="Q257" i="3" s="1"/>
  <c r="Q248" i="3"/>
  <c r="Q249" i="3" s="1"/>
  <c r="Q258" i="3" s="1"/>
  <c r="M248" i="3"/>
  <c r="Q227" i="3"/>
  <c r="Q226" i="3"/>
  <c r="Q225" i="3"/>
  <c r="Q224" i="3"/>
  <c r="Q223" i="3"/>
  <c r="Q222" i="3"/>
  <c r="Q229" i="3" s="1"/>
  <c r="Q217" i="3"/>
  <c r="Q216" i="3"/>
  <c r="M216" i="3" s="1"/>
  <c r="Q215" i="3"/>
  <c r="M215" i="3"/>
  <c r="Q214" i="3"/>
  <c r="M214" i="3" s="1"/>
  <c r="Q213" i="3"/>
  <c r="Q218" i="3" s="1"/>
  <c r="Q209" i="3"/>
  <c r="M209" i="3" s="1"/>
  <c r="Q188" i="3"/>
  <c r="Q187" i="3"/>
  <c r="Q186" i="3"/>
  <c r="Q185" i="3"/>
  <c r="Q184" i="3"/>
  <c r="Q190" i="3" s="1"/>
  <c r="Q183" i="3"/>
  <c r="Q178" i="3"/>
  <c r="Q177" i="3"/>
  <c r="M177" i="3"/>
  <c r="Q176" i="3"/>
  <c r="M176" i="3"/>
  <c r="Q175" i="3"/>
  <c r="M175" i="3"/>
  <c r="Q174" i="3"/>
  <c r="Q179" i="3" s="1"/>
  <c r="Q171" i="3"/>
  <c r="Q180" i="3" s="1"/>
  <c r="Q191" i="3" s="1"/>
  <c r="Q170" i="3"/>
  <c r="M170" i="3" s="1"/>
  <c r="Q169" i="3"/>
  <c r="M169" i="3"/>
  <c r="Q148" i="3"/>
  <c r="Q147" i="3"/>
  <c r="Q146" i="3"/>
  <c r="Q145" i="3"/>
  <c r="Q144" i="3"/>
  <c r="Q150" i="3" s="1"/>
  <c r="Q139" i="3"/>
  <c r="Q138" i="3"/>
  <c r="M138" i="3"/>
  <c r="Q137" i="3"/>
  <c r="M137" i="3" s="1"/>
  <c r="Q136" i="3"/>
  <c r="M136" i="3"/>
  <c r="Q135" i="3"/>
  <c r="Q140" i="3" s="1"/>
  <c r="Q131" i="3"/>
  <c r="Q132" i="3" s="1"/>
  <c r="Q141" i="3" s="1"/>
  <c r="Q151" i="3" s="1"/>
  <c r="M131" i="3"/>
  <c r="Q110" i="3"/>
  <c r="Q109" i="3"/>
  <c r="Q108" i="3"/>
  <c r="Q107" i="3"/>
  <c r="Q106" i="3"/>
  <c r="Q112" i="3" s="1"/>
  <c r="Q101" i="3"/>
  <c r="Q100" i="3"/>
  <c r="M100" i="3"/>
  <c r="Q99" i="3"/>
  <c r="M99" i="3" s="1"/>
  <c r="Q98" i="3"/>
  <c r="M98" i="3"/>
  <c r="Q97" i="3"/>
  <c r="Q102" i="3" s="1"/>
  <c r="Q93" i="3"/>
  <c r="Q94" i="3" s="1"/>
  <c r="M93" i="3"/>
  <c r="Q73" i="3"/>
  <c r="Q72" i="3"/>
  <c r="Q71" i="3"/>
  <c r="Q70" i="3"/>
  <c r="Q69" i="3"/>
  <c r="Q68" i="3"/>
  <c r="Q67" i="3"/>
  <c r="Q75" i="3" s="1"/>
  <c r="Q62" i="3"/>
  <c r="Q61" i="3"/>
  <c r="M61" i="3" s="1"/>
  <c r="Q60" i="3"/>
  <c r="M60" i="3"/>
  <c r="Q59" i="3"/>
  <c r="M59" i="3" s="1"/>
  <c r="Q58" i="3"/>
  <c r="Q63" i="3" s="1"/>
  <c r="Q55" i="3"/>
  <c r="Q64" i="3" s="1"/>
  <c r="Q76" i="3" s="1"/>
  <c r="Q54" i="3"/>
  <c r="M54" i="3" s="1"/>
  <c r="Q53" i="3"/>
  <c r="M53" i="3"/>
  <c r="Q33" i="3"/>
  <c r="Q32" i="3"/>
  <c r="Q31" i="3"/>
  <c r="Q30" i="3"/>
  <c r="Q29" i="3"/>
  <c r="Q28" i="3"/>
  <c r="Q27" i="3"/>
  <c r="Q26" i="3"/>
  <c r="Q35" i="3" s="1"/>
  <c r="Q21" i="3"/>
  <c r="Q18" i="3"/>
  <c r="M18" i="3"/>
  <c r="Q17" i="3"/>
  <c r="M17" i="3" s="1"/>
  <c r="Q16" i="3"/>
  <c r="M16" i="3"/>
  <c r="Q15" i="3"/>
  <c r="Q22" i="3" s="1"/>
  <c r="Q23" i="3" s="1"/>
  <c r="Q12" i="3"/>
  <c r="Q11" i="3"/>
  <c r="M11" i="3"/>
  <c r="Q1026" i="2"/>
  <c r="Q1025" i="2"/>
  <c r="Q1024" i="2"/>
  <c r="Q1023" i="2"/>
  <c r="Q1022" i="2"/>
  <c r="Q1027" i="2" s="1"/>
  <c r="Q1017" i="2"/>
  <c r="M1017" i="2"/>
  <c r="Q1016" i="2"/>
  <c r="M1016" i="2" s="1"/>
  <c r="Q1015" i="2"/>
  <c r="M1015" i="2"/>
  <c r="Q1014" i="2"/>
  <c r="Q1018" i="2" s="1"/>
  <c r="Q1019" i="2" s="1"/>
  <c r="Q1028" i="2" s="1"/>
  <c r="Q1011" i="2"/>
  <c r="Q1010" i="2"/>
  <c r="M1010" i="2"/>
  <c r="Q990" i="2"/>
  <c r="Q989" i="2"/>
  <c r="Q988" i="2"/>
  <c r="Q987" i="2"/>
  <c r="Q986" i="2"/>
  <c r="Q985" i="2"/>
  <c r="Q984" i="2"/>
  <c r="Q991" i="2" s="1"/>
  <c r="Q979" i="2"/>
  <c r="Q978" i="2"/>
  <c r="M978" i="2" s="1"/>
  <c r="Q977" i="2"/>
  <c r="M977" i="2"/>
  <c r="Q976" i="2"/>
  <c r="M976" i="2" s="1"/>
  <c r="Q975" i="2"/>
  <c r="Q980" i="2" s="1"/>
  <c r="Q971" i="2"/>
  <c r="M971" i="2" s="1"/>
  <c r="Q950" i="2"/>
  <c r="Q949" i="2"/>
  <c r="Q948" i="2"/>
  <c r="Q947" i="2"/>
  <c r="Q946" i="2"/>
  <c r="Q951" i="2" s="1"/>
  <c r="Q941" i="2"/>
  <c r="M941" i="2"/>
  <c r="Q940" i="2"/>
  <c r="M940" i="2"/>
  <c r="Q939" i="2"/>
  <c r="Q942" i="2" s="1"/>
  <c r="M939" i="2"/>
  <c r="Q938" i="2"/>
  <c r="Q934" i="2"/>
  <c r="Q935" i="2" s="1"/>
  <c r="Q943" i="2" s="1"/>
  <c r="Q952" i="2" s="1"/>
  <c r="M934" i="2"/>
  <c r="Q901" i="2"/>
  <c r="Q900" i="2"/>
  <c r="Q899" i="2"/>
  <c r="Q898" i="2"/>
  <c r="Q897" i="2"/>
  <c r="Q896" i="2"/>
  <c r="Q902" i="2" s="1"/>
  <c r="Q895" i="2"/>
  <c r="Q890" i="2"/>
  <c r="Q889" i="2"/>
  <c r="M889" i="2"/>
  <c r="Q888" i="2"/>
  <c r="M888" i="2"/>
  <c r="Q887" i="2"/>
  <c r="M887" i="2"/>
  <c r="Q886" i="2"/>
  <c r="Q891" i="2" s="1"/>
  <c r="Q883" i="2"/>
  <c r="Q882" i="2"/>
  <c r="M882" i="2"/>
  <c r="Q861" i="2"/>
  <c r="Q860" i="2"/>
  <c r="Q859" i="2"/>
  <c r="Q858" i="2"/>
  <c r="Q862" i="2" s="1"/>
  <c r="Q857" i="2"/>
  <c r="Q856" i="2"/>
  <c r="Q855" i="2"/>
  <c r="Q850" i="2"/>
  <c r="Q849" i="2"/>
  <c r="M849" i="2"/>
  <c r="Q848" i="2"/>
  <c r="M848" i="2"/>
  <c r="Q847" i="2"/>
  <c r="M847" i="2"/>
  <c r="Q846" i="2"/>
  <c r="Q851" i="2" s="1"/>
  <c r="Q842" i="2"/>
  <c r="Q843" i="2" s="1"/>
  <c r="Q852" i="2" s="1"/>
  <c r="Q863" i="2" s="1"/>
  <c r="M842" i="2"/>
  <c r="Q823" i="2"/>
  <c r="Q822" i="2"/>
  <c r="Q821" i="2"/>
  <c r="Q820" i="2"/>
  <c r="Q819" i="2"/>
  <c r="Q818" i="2"/>
  <c r="Q817" i="2"/>
  <c r="Q816" i="2"/>
  <c r="Q815" i="2"/>
  <c r="Q825" i="2" s="1"/>
  <c r="Q810" i="2"/>
  <c r="Q806" i="2"/>
  <c r="M806" i="2"/>
  <c r="Q805" i="2"/>
  <c r="M805" i="2"/>
  <c r="Q804" i="2"/>
  <c r="M804" i="2"/>
  <c r="Q803" i="2"/>
  <c r="Q802" i="2"/>
  <c r="Q811" i="2" s="1"/>
  <c r="Q798" i="2"/>
  <c r="M798" i="2" s="1"/>
  <c r="Q779" i="2"/>
  <c r="Q778" i="2"/>
  <c r="Q777" i="2"/>
  <c r="Q776" i="2"/>
  <c r="Q775" i="2"/>
  <c r="Q774" i="2"/>
  <c r="Q773" i="2"/>
  <c r="Q772" i="2"/>
  <c r="Q771" i="2"/>
  <c r="Q770" i="2"/>
  <c r="Q769" i="2"/>
  <c r="Q768" i="2"/>
  <c r="Q781" i="2" s="1"/>
  <c r="Q763" i="2"/>
  <c r="Q760" i="2"/>
  <c r="M760" i="2"/>
  <c r="Q759" i="2"/>
  <c r="M759" i="2"/>
  <c r="Q758" i="2"/>
  <c r="M758" i="2"/>
  <c r="Q757" i="2"/>
  <c r="Q764" i="2" s="1"/>
  <c r="Q753" i="2"/>
  <c r="Q754" i="2" s="1"/>
  <c r="M753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33" i="2" s="1"/>
  <c r="Q715" i="2"/>
  <c r="Q712" i="2"/>
  <c r="M712" i="2"/>
  <c r="Q711" i="2"/>
  <c r="M711" i="2" s="1"/>
  <c r="Q710" i="2"/>
  <c r="M710" i="2"/>
  <c r="Q709" i="2"/>
  <c r="Q716" i="2" s="1"/>
  <c r="Q705" i="2"/>
  <c r="Q706" i="2" s="1"/>
  <c r="Q717" i="2" s="1"/>
  <c r="Q734" i="2" s="1"/>
  <c r="M705" i="2"/>
  <c r="Q686" i="2"/>
  <c r="Q685" i="2"/>
  <c r="Q684" i="2"/>
  <c r="Q683" i="2"/>
  <c r="Q682" i="2"/>
  <c r="Q681" i="2"/>
  <c r="Q680" i="2"/>
  <c r="Q679" i="2"/>
  <c r="Q678" i="2"/>
  <c r="Q677" i="2"/>
  <c r="Q688" i="2" s="1"/>
  <c r="Q672" i="2"/>
  <c r="Q669" i="2"/>
  <c r="M669" i="2"/>
  <c r="Q668" i="2"/>
  <c r="M668" i="2" s="1"/>
  <c r="Q667" i="2"/>
  <c r="M667" i="2"/>
  <c r="Q666" i="2"/>
  <c r="Q673" i="2" s="1"/>
  <c r="Q662" i="2"/>
  <c r="Q663" i="2" s="1"/>
  <c r="M662" i="2"/>
  <c r="Q643" i="2"/>
  <c r="Q642" i="2"/>
  <c r="Q641" i="2"/>
  <c r="Q640" i="2"/>
  <c r="Q639" i="2"/>
  <c r="Q638" i="2"/>
  <c r="Q637" i="2"/>
  <c r="Q636" i="2"/>
  <c r="Q635" i="2"/>
  <c r="Q634" i="2"/>
  <c r="Q645" i="2" s="1"/>
  <c r="Q629" i="2"/>
  <c r="Q626" i="2"/>
  <c r="M626" i="2" s="1"/>
  <c r="Q625" i="2"/>
  <c r="M625" i="2"/>
  <c r="Q624" i="2"/>
  <c r="M624" i="2" s="1"/>
  <c r="Q623" i="2"/>
  <c r="Q630" i="2" s="1"/>
  <c r="Q619" i="2"/>
  <c r="M619" i="2" s="1"/>
  <c r="Q601" i="2"/>
  <c r="Q600" i="2"/>
  <c r="Q599" i="2"/>
  <c r="Q598" i="2"/>
  <c r="Q597" i="2"/>
  <c r="Q596" i="2"/>
  <c r="Q595" i="2"/>
  <c r="Q594" i="2"/>
  <c r="Q593" i="2"/>
  <c r="Q602" i="2" s="1"/>
  <c r="Q592" i="2"/>
  <c r="Q591" i="2"/>
  <c r="Q586" i="2"/>
  <c r="Q583" i="2"/>
  <c r="M583" i="2"/>
  <c r="Q582" i="2"/>
  <c r="M582" i="2" s="1"/>
  <c r="Q581" i="2"/>
  <c r="Q577" i="2"/>
  <c r="M577" i="2" s="1"/>
  <c r="Q558" i="2"/>
  <c r="Q557" i="2"/>
  <c r="Q556" i="2"/>
  <c r="Q555" i="2"/>
  <c r="Q554" i="2"/>
  <c r="Q553" i="2"/>
  <c r="Q552" i="2"/>
  <c r="Q551" i="2"/>
  <c r="Q550" i="2"/>
  <c r="Q559" i="2" s="1"/>
  <c r="Q549" i="2"/>
  <c r="Q544" i="2"/>
  <c r="Q541" i="2"/>
  <c r="M541" i="2"/>
  <c r="Q540" i="2"/>
  <c r="Q545" i="2" s="1"/>
  <c r="M540" i="2"/>
  <c r="Q539" i="2"/>
  <c r="Q535" i="2"/>
  <c r="Q536" i="2" s="1"/>
  <c r="Q546" i="2" s="1"/>
  <c r="Q560" i="2" s="1"/>
  <c r="M535" i="2"/>
  <c r="Q515" i="2"/>
  <c r="Q514" i="2"/>
  <c r="Q513" i="2"/>
  <c r="Q512" i="2"/>
  <c r="Q511" i="2"/>
  <c r="Q510" i="2"/>
  <c r="Q509" i="2"/>
  <c r="Q508" i="2"/>
  <c r="Q507" i="2"/>
  <c r="Q506" i="2"/>
  <c r="Q505" i="2"/>
  <c r="Q517" i="2" s="1"/>
  <c r="Q500" i="2"/>
  <c r="Q498" i="2"/>
  <c r="Q497" i="2"/>
  <c r="Q496" i="2"/>
  <c r="Q495" i="2"/>
  <c r="Q501" i="2" s="1"/>
  <c r="Q491" i="2"/>
  <c r="Q492" i="2" s="1"/>
  <c r="Q502" i="2" s="1"/>
  <c r="Q518" i="2" s="1"/>
  <c r="M491" i="2"/>
  <c r="Q471" i="2"/>
  <c r="Q470" i="2"/>
  <c r="Q469" i="2"/>
  <c r="Q468" i="2"/>
  <c r="Q467" i="2"/>
  <c r="Q466" i="2"/>
  <c r="Q465" i="2"/>
  <c r="Q464" i="2"/>
  <c r="Q463" i="2"/>
  <c r="Q462" i="2"/>
  <c r="Q461" i="2"/>
  <c r="Q473" i="2" s="1"/>
  <c r="Q456" i="2"/>
  <c r="Q454" i="2"/>
  <c r="Q453" i="2"/>
  <c r="Q452" i="2"/>
  <c r="Q451" i="2"/>
  <c r="Q457" i="2" s="1"/>
  <c r="Q448" i="2"/>
  <c r="Q447" i="2"/>
  <c r="M447" i="2" s="1"/>
  <c r="Q428" i="2"/>
  <c r="Q427" i="2"/>
  <c r="Q426" i="2"/>
  <c r="Q425" i="2"/>
  <c r="Q424" i="2"/>
  <c r="Q423" i="2"/>
  <c r="Q422" i="2"/>
  <c r="Q421" i="2"/>
  <c r="Q430" i="2" s="1"/>
  <c r="Q420" i="2"/>
  <c r="Q415" i="2"/>
  <c r="Q410" i="2"/>
  <c r="M410" i="2"/>
  <c r="Q409" i="2"/>
  <c r="M409" i="2"/>
  <c r="Q408" i="2"/>
  <c r="M408" i="2"/>
  <c r="Q407" i="2"/>
  <c r="Q416" i="2" s="1"/>
  <c r="Q404" i="2"/>
  <c r="Q417" i="2" s="1"/>
  <c r="Q431" i="2" s="1"/>
  <c r="Q403" i="2"/>
  <c r="M403" i="2" s="1"/>
  <c r="Q384" i="2"/>
  <c r="Q383" i="2"/>
  <c r="Q382" i="2"/>
  <c r="Q381" i="2"/>
  <c r="Q380" i="2"/>
  <c r="Q379" i="2"/>
  <c r="Q378" i="2"/>
  <c r="Q377" i="2"/>
  <c r="Q386" i="2" s="1"/>
  <c r="Q376" i="2"/>
  <c r="Q371" i="2"/>
  <c r="Q367" i="2"/>
  <c r="M367" i="2"/>
  <c r="Q366" i="2"/>
  <c r="M366" i="2"/>
  <c r="Q365" i="2"/>
  <c r="M365" i="2" s="1"/>
  <c r="Q364" i="2"/>
  <c r="Q372" i="2" s="1"/>
  <c r="Q361" i="2"/>
  <c r="Q360" i="2"/>
  <c r="M360" i="2" s="1"/>
  <c r="Q288" i="2"/>
  <c r="Q287" i="2"/>
  <c r="Q286" i="2"/>
  <c r="Q285" i="2"/>
  <c r="Q284" i="2"/>
  <c r="Q283" i="2"/>
  <c r="Q282" i="2"/>
  <c r="Q281" i="2"/>
  <c r="Q290" i="2" s="1"/>
  <c r="Q280" i="2"/>
  <c r="Q279" i="2"/>
  <c r="Q274" i="2"/>
  <c r="Q273" i="2"/>
  <c r="M273" i="2"/>
  <c r="Q272" i="2"/>
  <c r="M272" i="2" s="1"/>
  <c r="Q271" i="2"/>
  <c r="M271" i="2"/>
  <c r="Q270" i="2"/>
  <c r="Q275" i="2" s="1"/>
  <c r="Q266" i="2"/>
  <c r="Q267" i="2" s="1"/>
  <c r="M266" i="2"/>
  <c r="Q245" i="2"/>
  <c r="Q244" i="2"/>
  <c r="Q243" i="2"/>
  <c r="Q242" i="2"/>
  <c r="Q241" i="2"/>
  <c r="Q240" i="2"/>
  <c r="Q239" i="2"/>
  <c r="Q238" i="2"/>
  <c r="Q237" i="2"/>
  <c r="Q247" i="2" s="1"/>
  <c r="Q232" i="2"/>
  <c r="Q231" i="2"/>
  <c r="M231" i="2"/>
  <c r="Q230" i="2"/>
  <c r="M230" i="2" s="1"/>
  <c r="Q229" i="2"/>
  <c r="M229" i="2"/>
  <c r="Q228" i="2"/>
  <c r="Q233" i="2" s="1"/>
  <c r="Q224" i="2"/>
  <c r="Q225" i="2" s="1"/>
  <c r="Q234" i="2" s="1"/>
  <c r="Q248" i="2" s="1"/>
  <c r="M224" i="2"/>
  <c r="Q203" i="2"/>
  <c r="Q202" i="2"/>
  <c r="Q201" i="2"/>
  <c r="Q200" i="2"/>
  <c r="Q199" i="2"/>
  <c r="Q198" i="2"/>
  <c r="Q197" i="2"/>
  <c r="Q196" i="2"/>
  <c r="Q195" i="2"/>
  <c r="Q205" i="2" s="1"/>
  <c r="Q190" i="2"/>
  <c r="Q189" i="2"/>
  <c r="M189" i="2"/>
  <c r="Q188" i="2"/>
  <c r="M188" i="2" s="1"/>
  <c r="Q187" i="2"/>
  <c r="M187" i="2"/>
  <c r="Q186" i="2"/>
  <c r="Q191" i="2" s="1"/>
  <c r="Q182" i="2"/>
  <c r="M182" i="2"/>
  <c r="Q181" i="2"/>
  <c r="Q183" i="2" s="1"/>
  <c r="Q160" i="2"/>
  <c r="Q159" i="2"/>
  <c r="Q158" i="2"/>
  <c r="Q157" i="2"/>
  <c r="Q156" i="2"/>
  <c r="Q155" i="2"/>
  <c r="Q154" i="2"/>
  <c r="Q153" i="2"/>
  <c r="Q162" i="2" s="1"/>
  <c r="Q148" i="2"/>
  <c r="Q147" i="2"/>
  <c r="M147" i="2"/>
  <c r="Q146" i="2"/>
  <c r="M146" i="2" s="1"/>
  <c r="Q145" i="2"/>
  <c r="M145" i="2"/>
  <c r="Q144" i="2"/>
  <c r="Q149" i="2" s="1"/>
  <c r="Q140" i="2"/>
  <c r="Q141" i="2" s="1"/>
  <c r="Q150" i="2" s="1"/>
  <c r="Q163" i="2" s="1"/>
  <c r="M140" i="2"/>
  <c r="Q119" i="2"/>
  <c r="Q118" i="2"/>
  <c r="Q117" i="2"/>
  <c r="Q116" i="2"/>
  <c r="Q115" i="2"/>
  <c r="Q114" i="2"/>
  <c r="Q113" i="2"/>
  <c r="Q112" i="2"/>
  <c r="Q121" i="2" s="1"/>
  <c r="Q107" i="2"/>
  <c r="Q106" i="2"/>
  <c r="M106" i="2"/>
  <c r="Q105" i="2"/>
  <c r="M105" i="2" s="1"/>
  <c r="Q104" i="2"/>
  <c r="M104" i="2"/>
  <c r="Q103" i="2"/>
  <c r="Q108" i="2" s="1"/>
  <c r="Q99" i="2"/>
  <c r="Q100" i="2" s="1"/>
  <c r="Q109" i="2" s="1"/>
  <c r="Q122" i="2" s="1"/>
  <c r="M99" i="2"/>
  <c r="Q79" i="2"/>
  <c r="Q78" i="2"/>
  <c r="Q77" i="2"/>
  <c r="Q76" i="2"/>
  <c r="Q75" i="2"/>
  <c r="Q74" i="2"/>
  <c r="Q73" i="2"/>
  <c r="Q72" i="2"/>
  <c r="Q71" i="2"/>
  <c r="Q70" i="2"/>
  <c r="Q81" i="2" s="1"/>
  <c r="Q65" i="2"/>
  <c r="Q64" i="2"/>
  <c r="M64" i="2"/>
  <c r="Q63" i="2"/>
  <c r="M63" i="2" s="1"/>
  <c r="Q62" i="2"/>
  <c r="M62" i="2"/>
  <c r="Q61" i="2"/>
  <c r="Q66" i="2" s="1"/>
  <c r="Q57" i="2"/>
  <c r="M57" i="2"/>
  <c r="Q56" i="2"/>
  <c r="Q58" i="2" s="1"/>
  <c r="Q67" i="2" s="1"/>
  <c r="M56" i="2"/>
  <c r="Q36" i="2"/>
  <c r="Q35" i="2"/>
  <c r="Q34" i="2"/>
  <c r="Q33" i="2"/>
  <c r="Q32" i="2"/>
  <c r="Q31" i="2"/>
  <c r="Q30" i="2"/>
  <c r="Q29" i="2"/>
  <c r="Q38" i="2" s="1"/>
  <c r="Q28" i="2"/>
  <c r="Q27" i="2"/>
  <c r="Q26" i="2"/>
  <c r="Q21" i="2"/>
  <c r="Q18" i="2"/>
  <c r="M18" i="2"/>
  <c r="Q17" i="2"/>
  <c r="M17" i="2" s="1"/>
  <c r="Q16" i="2"/>
  <c r="M16" i="2"/>
  <c r="Q15" i="2"/>
  <c r="Q22" i="2" s="1"/>
  <c r="Q11" i="2"/>
  <c r="Q12" i="2" s="1"/>
  <c r="M11" i="2"/>
  <c r="Q1039" i="1"/>
  <c r="Q1038" i="1"/>
  <c r="Q1040" i="1" s="1"/>
  <c r="Q1037" i="1"/>
  <c r="Q1032" i="1"/>
  <c r="M1032" i="1" s="1"/>
  <c r="Q1031" i="1"/>
  <c r="M1031" i="1" s="1"/>
  <c r="Q1030" i="1"/>
  <c r="M1030" i="1" s="1"/>
  <c r="Q1029" i="1"/>
  <c r="Q1025" i="1"/>
  <c r="M1025" i="1" s="1"/>
  <c r="Q1005" i="1"/>
  <c r="Q1004" i="1"/>
  <c r="Q1003" i="1"/>
  <c r="Q1002" i="1"/>
  <c r="Q1001" i="1"/>
  <c r="Q996" i="1"/>
  <c r="Q995" i="1"/>
  <c r="M995" i="1" s="1"/>
  <c r="Q994" i="1"/>
  <c r="M994" i="1" s="1"/>
  <c r="Q993" i="1"/>
  <c r="M993" i="1" s="1"/>
  <c r="Q992" i="1"/>
  <c r="Q988" i="1"/>
  <c r="M988" i="1" s="1"/>
  <c r="Q967" i="1"/>
  <c r="Q966" i="1"/>
  <c r="Q965" i="1"/>
  <c r="Q960" i="1"/>
  <c r="M960" i="1"/>
  <c r="Q959" i="1"/>
  <c r="M959" i="1" s="1"/>
  <c r="Q958" i="1"/>
  <c r="M958" i="1" s="1"/>
  <c r="Q957" i="1"/>
  <c r="Q954" i="1"/>
  <c r="Q953" i="1"/>
  <c r="M953" i="1" s="1"/>
  <c r="Q933" i="1"/>
  <c r="Q932" i="1"/>
  <c r="Q931" i="1"/>
  <c r="Q934" i="1" s="1"/>
  <c r="Q926" i="1"/>
  <c r="Q925" i="1"/>
  <c r="Q924" i="1"/>
  <c r="Q923" i="1"/>
  <c r="Q922" i="1"/>
  <c r="Q918" i="1"/>
  <c r="M918" i="1" s="1"/>
  <c r="Q898" i="1"/>
  <c r="Q897" i="1"/>
  <c r="Q896" i="1"/>
  <c r="Q895" i="1"/>
  <c r="Q894" i="1"/>
  <c r="Q889" i="1"/>
  <c r="Q888" i="1"/>
  <c r="M888" i="1" s="1"/>
  <c r="Q887" i="1"/>
  <c r="M887" i="1" s="1"/>
  <c r="Q886" i="1"/>
  <c r="M886" i="1" s="1"/>
  <c r="Q885" i="1"/>
  <c r="Q881" i="1"/>
  <c r="M881" i="1" s="1"/>
  <c r="Q860" i="1"/>
  <c r="Q859" i="1"/>
  <c r="Q858" i="1"/>
  <c r="Q857" i="1"/>
  <c r="Q856" i="1"/>
  <c r="Q851" i="1"/>
  <c r="Q850" i="1"/>
  <c r="M850" i="1" s="1"/>
  <c r="Q849" i="1"/>
  <c r="M849" i="1" s="1"/>
  <c r="Q848" i="1"/>
  <c r="M848" i="1" s="1"/>
  <c r="Q847" i="1"/>
  <c r="Q843" i="1"/>
  <c r="M843" i="1" s="1"/>
  <c r="Q824" i="1"/>
  <c r="Q823" i="1"/>
  <c r="Q822" i="1"/>
  <c r="Q821" i="1"/>
  <c r="Q820" i="1"/>
  <c r="Q819" i="1"/>
  <c r="Q814" i="1"/>
  <c r="Q810" i="1"/>
  <c r="M810" i="1" s="1"/>
  <c r="Q809" i="1"/>
  <c r="M809" i="1"/>
  <c r="Q808" i="1"/>
  <c r="M808" i="1" s="1"/>
  <c r="Q807" i="1"/>
  <c r="Q806" i="1"/>
  <c r="Q802" i="1"/>
  <c r="Q803" i="1" s="1"/>
  <c r="Q783" i="1"/>
  <c r="Q782" i="1"/>
  <c r="Q781" i="1"/>
  <c r="Q780" i="1"/>
  <c r="Q779" i="1"/>
  <c r="Q778" i="1"/>
  <c r="Q777" i="1"/>
  <c r="Q776" i="1"/>
  <c r="Q775" i="1"/>
  <c r="Q770" i="1"/>
  <c r="Q767" i="1"/>
  <c r="M767" i="1" s="1"/>
  <c r="Q766" i="1"/>
  <c r="M766" i="1" s="1"/>
  <c r="Q765" i="1"/>
  <c r="M765" i="1" s="1"/>
  <c r="Q764" i="1"/>
  <c r="Q760" i="1"/>
  <c r="Q761" i="1" s="1"/>
  <c r="Q738" i="1"/>
  <c r="Q737" i="1"/>
  <c r="Q736" i="1"/>
  <c r="Q735" i="1"/>
  <c r="Q734" i="1"/>
  <c r="Q733" i="1"/>
  <c r="Q732" i="1"/>
  <c r="Q731" i="1"/>
  <c r="Q730" i="1"/>
  <c r="Q725" i="1"/>
  <c r="Q722" i="1"/>
  <c r="M722" i="1" s="1"/>
  <c r="Q721" i="1"/>
  <c r="M721" i="1" s="1"/>
  <c r="Q720" i="1"/>
  <c r="M720" i="1" s="1"/>
  <c r="Q719" i="1"/>
  <c r="Q715" i="1"/>
  <c r="Q716" i="1" s="1"/>
  <c r="Q696" i="1"/>
  <c r="Q695" i="1"/>
  <c r="Q694" i="1"/>
  <c r="Q693" i="1"/>
  <c r="Q692" i="1"/>
  <c r="Q691" i="1"/>
  <c r="Q690" i="1"/>
  <c r="Q685" i="1"/>
  <c r="Q682" i="1"/>
  <c r="M682" i="1" s="1"/>
  <c r="Q681" i="1"/>
  <c r="M681" i="1" s="1"/>
  <c r="Q680" i="1"/>
  <c r="M680" i="1" s="1"/>
  <c r="Q679" i="1"/>
  <c r="Q675" i="1"/>
  <c r="M675" i="1" s="1"/>
  <c r="Q656" i="1"/>
  <c r="Q655" i="1"/>
  <c r="Q654" i="1"/>
  <c r="Q653" i="1"/>
  <c r="Q652" i="1"/>
  <c r="Q651" i="1"/>
  <c r="Q650" i="1"/>
  <c r="Q645" i="1"/>
  <c r="Q642" i="1"/>
  <c r="M642" i="1" s="1"/>
  <c r="Q641" i="1"/>
  <c r="M641" i="1" s="1"/>
  <c r="Q640" i="1"/>
  <c r="M640" i="1" s="1"/>
  <c r="Q639" i="1"/>
  <c r="Q635" i="1"/>
  <c r="Q636" i="1" s="1"/>
  <c r="Q617" i="1"/>
  <c r="Q616" i="1"/>
  <c r="Q615" i="1"/>
  <c r="Q614" i="1"/>
  <c r="Q613" i="1"/>
  <c r="Q612" i="1"/>
  <c r="Q611" i="1"/>
  <c r="Q610" i="1"/>
  <c r="Q605" i="1"/>
  <c r="Q602" i="1"/>
  <c r="M602" i="1"/>
  <c r="Q601" i="1"/>
  <c r="M601" i="1"/>
  <c r="Q600" i="1"/>
  <c r="Q606" i="1" s="1"/>
  <c r="Q596" i="1"/>
  <c r="Q597" i="1" s="1"/>
  <c r="Q607" i="1" s="1"/>
  <c r="Q577" i="1"/>
  <c r="Q576" i="1"/>
  <c r="Q575" i="1"/>
  <c r="Q574" i="1"/>
  <c r="Q573" i="1"/>
  <c r="Q572" i="1"/>
  <c r="Q571" i="1"/>
  <c r="Q566" i="1"/>
  <c r="Q563" i="1"/>
  <c r="M563" i="1"/>
  <c r="Q562" i="1"/>
  <c r="M562" i="1" s="1"/>
  <c r="Q561" i="1"/>
  <c r="Q567" i="1" s="1"/>
  <c r="Q557" i="1"/>
  <c r="Q558" i="1" s="1"/>
  <c r="Q568" i="1" s="1"/>
  <c r="Q537" i="1"/>
  <c r="Q536" i="1"/>
  <c r="Q535" i="1"/>
  <c r="Q534" i="1"/>
  <c r="Q533" i="1"/>
  <c r="Q532" i="1"/>
  <c r="Q531" i="1"/>
  <c r="Q530" i="1"/>
  <c r="Q525" i="1"/>
  <c r="Q523" i="1"/>
  <c r="Q522" i="1"/>
  <c r="Q521" i="1"/>
  <c r="Q520" i="1"/>
  <c r="Q516" i="1"/>
  <c r="Q517" i="1" s="1"/>
  <c r="Q496" i="1"/>
  <c r="Q495" i="1"/>
  <c r="Q494" i="1"/>
  <c r="Q493" i="1"/>
  <c r="Q492" i="1"/>
  <c r="Q491" i="1"/>
  <c r="Q490" i="1"/>
  <c r="Q489" i="1"/>
  <c r="Q484" i="1"/>
  <c r="Q482" i="1"/>
  <c r="Q481" i="1"/>
  <c r="Q480" i="1"/>
  <c r="Q479" i="1"/>
  <c r="Q475" i="1"/>
  <c r="Q476" i="1" s="1"/>
  <c r="Q456" i="1"/>
  <c r="Q455" i="1"/>
  <c r="Q454" i="1"/>
  <c r="Q453" i="1"/>
  <c r="Q452" i="1"/>
  <c r="Q451" i="1"/>
  <c r="Q446" i="1"/>
  <c r="Q441" i="1"/>
  <c r="M441" i="1" s="1"/>
  <c r="Q440" i="1"/>
  <c r="M440" i="1" s="1"/>
  <c r="Q439" i="1"/>
  <c r="M439" i="1" s="1"/>
  <c r="Q438" i="1"/>
  <c r="Q434" i="1"/>
  <c r="M434" i="1" s="1"/>
  <c r="Q415" i="1"/>
  <c r="Q414" i="1"/>
  <c r="Q413" i="1"/>
  <c r="Q412" i="1"/>
  <c r="Q411" i="1"/>
  <c r="Q410" i="1"/>
  <c r="Q417" i="1" s="1"/>
  <c r="Q405" i="1"/>
  <c r="Q401" i="1"/>
  <c r="M401" i="1" s="1"/>
  <c r="Q400" i="1"/>
  <c r="M400" i="1" s="1"/>
  <c r="Q399" i="1"/>
  <c r="M399" i="1" s="1"/>
  <c r="Q398" i="1"/>
  <c r="Q406" i="1" s="1"/>
  <c r="Q394" i="1"/>
  <c r="Q395" i="1" s="1"/>
  <c r="Q375" i="1"/>
  <c r="Q374" i="1"/>
  <c r="Q373" i="1"/>
  <c r="Q372" i="1"/>
  <c r="Q371" i="1"/>
  <c r="Q366" i="1"/>
  <c r="Q365" i="1"/>
  <c r="M365" i="1" s="1"/>
  <c r="Q364" i="1"/>
  <c r="M364" i="1" s="1"/>
  <c r="Q363" i="1"/>
  <c r="Q367" i="1" s="1"/>
  <c r="M363" i="1"/>
  <c r="Q359" i="1"/>
  <c r="M359" i="1" s="1"/>
  <c r="Q327" i="1"/>
  <c r="Q326" i="1"/>
  <c r="Q325" i="1"/>
  <c r="Q329" i="1" s="1"/>
  <c r="Q317" i="1"/>
  <c r="Q318" i="1" s="1"/>
  <c r="Q322" i="1" s="1"/>
  <c r="Q330" i="1" s="1"/>
  <c r="M317" i="1"/>
  <c r="Q299" i="1"/>
  <c r="Q298" i="1"/>
  <c r="Q301" i="1" s="1"/>
  <c r="Q297" i="1"/>
  <c r="Q292" i="1"/>
  <c r="M292" i="1" s="1"/>
  <c r="Q291" i="1"/>
  <c r="M291" i="1" s="1"/>
  <c r="Q290" i="1"/>
  <c r="Q293" i="1" s="1"/>
  <c r="Q286" i="1"/>
  <c r="Q287" i="1" s="1"/>
  <c r="Q267" i="1"/>
  <c r="Q266" i="1"/>
  <c r="Q265" i="1"/>
  <c r="Q264" i="1"/>
  <c r="Q263" i="1"/>
  <c r="Q262" i="1"/>
  <c r="Q261" i="1"/>
  <c r="Q256" i="1"/>
  <c r="Q255" i="1"/>
  <c r="M255" i="1" s="1"/>
  <c r="Q254" i="1"/>
  <c r="M254" i="1" s="1"/>
  <c r="Q253" i="1"/>
  <c r="M253" i="1"/>
  <c r="Q252" i="1"/>
  <c r="Q248" i="1"/>
  <c r="M248" i="1" s="1"/>
  <c r="Q227" i="1"/>
  <c r="Q226" i="1"/>
  <c r="Q225" i="1"/>
  <c r="Q224" i="1"/>
  <c r="Q223" i="1"/>
  <c r="Q222" i="1"/>
  <c r="Q217" i="1"/>
  <c r="Q216" i="1"/>
  <c r="M216" i="1" s="1"/>
  <c r="Q215" i="1"/>
  <c r="M215" i="1" s="1"/>
  <c r="Q214" i="1"/>
  <c r="M214" i="1" s="1"/>
  <c r="Q213" i="1"/>
  <c r="Q209" i="1"/>
  <c r="M209" i="1" s="1"/>
  <c r="Q188" i="1"/>
  <c r="Q187" i="1"/>
  <c r="Q186" i="1"/>
  <c r="Q185" i="1"/>
  <c r="Q184" i="1"/>
  <c r="Q183" i="1"/>
  <c r="Q178" i="1"/>
  <c r="Q177" i="1"/>
  <c r="M177" i="1" s="1"/>
  <c r="Q176" i="1"/>
  <c r="M176" i="1"/>
  <c r="Q175" i="1"/>
  <c r="M175" i="1"/>
  <c r="Q174" i="1"/>
  <c r="Q179" i="1" s="1"/>
  <c r="Q170" i="1"/>
  <c r="M170" i="1" s="1"/>
  <c r="Q169" i="1"/>
  <c r="Q171" i="1" s="1"/>
  <c r="M169" i="1"/>
  <c r="Q148" i="1"/>
  <c r="Q147" i="1"/>
  <c r="Q146" i="1"/>
  <c r="Q145" i="1"/>
  <c r="Q144" i="1"/>
  <c r="Q139" i="1"/>
  <c r="Q138" i="1"/>
  <c r="M138" i="1"/>
  <c r="Q137" i="1"/>
  <c r="M137" i="1"/>
  <c r="Q136" i="1"/>
  <c r="M136" i="1" s="1"/>
  <c r="Q135" i="1"/>
  <c r="Q131" i="1"/>
  <c r="Q132" i="1" s="1"/>
  <c r="M131" i="1"/>
  <c r="Q110" i="1"/>
  <c r="Q109" i="1"/>
  <c r="Q108" i="1"/>
  <c r="Q107" i="1"/>
  <c r="Q106" i="1"/>
  <c r="Q101" i="1"/>
  <c r="Q100" i="1"/>
  <c r="M100" i="1"/>
  <c r="Q99" i="1"/>
  <c r="M99" i="1"/>
  <c r="Q98" i="1"/>
  <c r="M98" i="1" s="1"/>
  <c r="Q97" i="1"/>
  <c r="Q102" i="1" s="1"/>
  <c r="Q93" i="1"/>
  <c r="Q94" i="1" s="1"/>
  <c r="M93" i="1"/>
  <c r="Q73" i="1"/>
  <c r="Q72" i="1"/>
  <c r="Q71" i="1"/>
  <c r="Q70" i="1"/>
  <c r="Q69" i="1"/>
  <c r="Q68" i="1"/>
  <c r="Q67" i="1"/>
  <c r="Q62" i="1"/>
  <c r="Q61" i="1"/>
  <c r="M61" i="1" s="1"/>
  <c r="Q60" i="1"/>
  <c r="M60" i="1"/>
  <c r="Q59" i="1"/>
  <c r="M59" i="1" s="1"/>
  <c r="Q58" i="1"/>
  <c r="Q55" i="1"/>
  <c r="Q54" i="1"/>
  <c r="M54" i="1" s="1"/>
  <c r="Q53" i="1"/>
  <c r="M53" i="1" s="1"/>
  <c r="Q33" i="1"/>
  <c r="Q32" i="1"/>
  <c r="Q31" i="1"/>
  <c r="Q30" i="1"/>
  <c r="Q29" i="1"/>
  <c r="Q28" i="1"/>
  <c r="Q27" i="1"/>
  <c r="Q26" i="1"/>
  <c r="Q21" i="1"/>
  <c r="Q18" i="1"/>
  <c r="M18" i="1" s="1"/>
  <c r="Q17" i="1"/>
  <c r="M17" i="1" s="1"/>
  <c r="Q16" i="1"/>
  <c r="M16" i="1" s="1"/>
  <c r="Q15" i="1"/>
  <c r="Q11" i="1"/>
  <c r="H1040" i="3"/>
  <c r="H1039" i="3"/>
  <c r="H1038" i="3"/>
  <c r="H1041" i="3" s="1"/>
  <c r="H1033" i="3"/>
  <c r="D1033" i="3" s="1"/>
  <c r="H1032" i="3"/>
  <c r="D1032" i="3"/>
  <c r="H1031" i="3"/>
  <c r="D1031" i="3" s="1"/>
  <c r="H1030" i="3"/>
  <c r="H1026" i="3"/>
  <c r="D1026" i="3" s="1"/>
  <c r="H1006" i="3"/>
  <c r="H1005" i="3"/>
  <c r="H1004" i="3"/>
  <c r="H1003" i="3"/>
  <c r="H1002" i="3"/>
  <c r="H1007" i="3" s="1"/>
  <c r="H997" i="3"/>
  <c r="H996" i="3"/>
  <c r="D996" i="3" s="1"/>
  <c r="H995" i="3"/>
  <c r="D995" i="3"/>
  <c r="H994" i="3"/>
  <c r="D994" i="3" s="1"/>
  <c r="H993" i="3"/>
  <c r="H998" i="3" s="1"/>
  <c r="H989" i="3"/>
  <c r="D989" i="3" s="1"/>
  <c r="H968" i="3"/>
  <c r="H969" i="3" s="1"/>
  <c r="H967" i="3"/>
  <c r="H966" i="3"/>
  <c r="H962" i="3"/>
  <c r="H961" i="3"/>
  <c r="D961" i="3"/>
  <c r="H960" i="3"/>
  <c r="D960" i="3"/>
  <c r="H959" i="3"/>
  <c r="D959" i="3"/>
  <c r="H958" i="3"/>
  <c r="H955" i="3"/>
  <c r="H963" i="3" s="1"/>
  <c r="H954" i="3"/>
  <c r="D954" i="3" s="1"/>
  <c r="H935" i="3"/>
  <c r="H934" i="3"/>
  <c r="H933" i="3"/>
  <c r="H932" i="3"/>
  <c r="H927" i="3"/>
  <c r="H926" i="3"/>
  <c r="H925" i="3"/>
  <c r="H924" i="3"/>
  <c r="H923" i="3"/>
  <c r="H928" i="3" s="1"/>
  <c r="H919" i="3"/>
  <c r="D919" i="3" s="1"/>
  <c r="H899" i="3"/>
  <c r="H898" i="3"/>
  <c r="H897" i="3"/>
  <c r="H896" i="3"/>
  <c r="H895" i="3"/>
  <c r="H900" i="3" s="1"/>
  <c r="H890" i="3"/>
  <c r="H889" i="3"/>
  <c r="D889" i="3" s="1"/>
  <c r="H888" i="3"/>
  <c r="D888" i="3"/>
  <c r="H887" i="3"/>
  <c r="D887" i="3" s="1"/>
  <c r="H886" i="3"/>
  <c r="H891" i="3" s="1"/>
  <c r="H882" i="3"/>
  <c r="D882" i="3" s="1"/>
  <c r="H861" i="3"/>
  <c r="H860" i="3"/>
  <c r="H859" i="3"/>
  <c r="H858" i="3"/>
  <c r="H857" i="3"/>
  <c r="H862" i="3" s="1"/>
  <c r="H852" i="3"/>
  <c r="H851" i="3"/>
  <c r="D851" i="3" s="1"/>
  <c r="H850" i="3"/>
  <c r="D850" i="3"/>
  <c r="H849" i="3"/>
  <c r="D849" i="3" s="1"/>
  <c r="H848" i="3"/>
  <c r="H853" i="3" s="1"/>
  <c r="H844" i="3"/>
  <c r="D844" i="3" s="1"/>
  <c r="H825" i="3"/>
  <c r="H824" i="3"/>
  <c r="H823" i="3"/>
  <c r="H822" i="3"/>
  <c r="H821" i="3"/>
  <c r="H827" i="3" s="1"/>
  <c r="H820" i="3"/>
  <c r="H815" i="3"/>
  <c r="H811" i="3"/>
  <c r="D811" i="3" s="1"/>
  <c r="H810" i="3"/>
  <c r="D810" i="3"/>
  <c r="H809" i="3"/>
  <c r="D809" i="3" s="1"/>
  <c r="H808" i="3"/>
  <c r="H807" i="3"/>
  <c r="H816" i="3" s="1"/>
  <c r="H804" i="3"/>
  <c r="H817" i="3" s="1"/>
  <c r="H828" i="3" s="1"/>
  <c r="H803" i="3"/>
  <c r="D803" i="3"/>
  <c r="H784" i="3"/>
  <c r="H783" i="3"/>
  <c r="H782" i="3"/>
  <c r="H781" i="3"/>
  <c r="H780" i="3"/>
  <c r="H779" i="3"/>
  <c r="H778" i="3"/>
  <c r="H777" i="3"/>
  <c r="H776" i="3"/>
  <c r="H786" i="3" s="1"/>
  <c r="H771" i="3"/>
  <c r="H768" i="3"/>
  <c r="D768" i="3"/>
  <c r="H767" i="3"/>
  <c r="D767" i="3" s="1"/>
  <c r="H766" i="3"/>
  <c r="D766" i="3"/>
  <c r="H765" i="3"/>
  <c r="H772" i="3" s="1"/>
  <c r="H761" i="3"/>
  <c r="H762" i="3" s="1"/>
  <c r="D761" i="3"/>
  <c r="H739" i="3"/>
  <c r="H738" i="3"/>
  <c r="H737" i="3"/>
  <c r="H736" i="3"/>
  <c r="H735" i="3"/>
  <c r="H734" i="3"/>
  <c r="H733" i="3"/>
  <c r="H732" i="3"/>
  <c r="H731" i="3"/>
  <c r="H741" i="3" s="1"/>
  <c r="H726" i="3"/>
  <c r="H723" i="3"/>
  <c r="D723" i="3"/>
  <c r="H722" i="3"/>
  <c r="D722" i="3" s="1"/>
  <c r="H721" i="3"/>
  <c r="D721" i="3"/>
  <c r="H720" i="3"/>
  <c r="H727" i="3" s="1"/>
  <c r="H728" i="3" s="1"/>
  <c r="H717" i="3"/>
  <c r="H716" i="3"/>
  <c r="D716" i="3"/>
  <c r="H697" i="3"/>
  <c r="H696" i="3"/>
  <c r="H695" i="3"/>
  <c r="H694" i="3"/>
  <c r="H693" i="3"/>
  <c r="H692" i="3"/>
  <c r="H691" i="3"/>
  <c r="H699" i="3" s="1"/>
  <c r="H686" i="3"/>
  <c r="H683" i="3"/>
  <c r="D683" i="3" s="1"/>
  <c r="H682" i="3"/>
  <c r="D682" i="3"/>
  <c r="H681" i="3"/>
  <c r="D681" i="3" s="1"/>
  <c r="H680" i="3"/>
  <c r="H687" i="3" s="1"/>
  <c r="H676" i="3"/>
  <c r="D676" i="3" s="1"/>
  <c r="H657" i="3"/>
  <c r="H656" i="3"/>
  <c r="H655" i="3"/>
  <c r="H654" i="3"/>
  <c r="H653" i="3"/>
  <c r="H659" i="3" s="1"/>
  <c r="H652" i="3"/>
  <c r="H651" i="3"/>
  <c r="H646" i="3"/>
  <c r="H643" i="3"/>
  <c r="D643" i="3"/>
  <c r="H642" i="3"/>
  <c r="D642" i="3" s="1"/>
  <c r="H641" i="3"/>
  <c r="D641" i="3"/>
  <c r="H640" i="3"/>
  <c r="H647" i="3" s="1"/>
  <c r="H636" i="3"/>
  <c r="H637" i="3" s="1"/>
  <c r="H648" i="3" s="1"/>
  <c r="D636" i="3"/>
  <c r="H617" i="3"/>
  <c r="H616" i="3"/>
  <c r="H615" i="3"/>
  <c r="H614" i="3"/>
  <c r="H613" i="3"/>
  <c r="H612" i="3"/>
  <c r="H611" i="3"/>
  <c r="H610" i="3"/>
  <c r="H619" i="3" s="1"/>
  <c r="H605" i="3"/>
  <c r="H602" i="3"/>
  <c r="D602" i="3" s="1"/>
  <c r="H601" i="3"/>
  <c r="H606" i="3" s="1"/>
  <c r="D601" i="3"/>
  <c r="H600" i="3"/>
  <c r="H596" i="3"/>
  <c r="H597" i="3" s="1"/>
  <c r="D596" i="3"/>
  <c r="H577" i="3"/>
  <c r="H576" i="3"/>
  <c r="H575" i="3"/>
  <c r="H574" i="3"/>
  <c r="H573" i="3"/>
  <c r="H572" i="3"/>
  <c r="H571" i="3"/>
  <c r="H578" i="3" s="1"/>
  <c r="H566" i="3"/>
  <c r="H567" i="3" s="1"/>
  <c r="H563" i="3"/>
  <c r="D563" i="3"/>
  <c r="H562" i="3"/>
  <c r="D562" i="3"/>
  <c r="H561" i="3"/>
  <c r="H557" i="3"/>
  <c r="H558" i="3" s="1"/>
  <c r="H568" i="3" s="1"/>
  <c r="H579" i="3" s="1"/>
  <c r="D557" i="3"/>
  <c r="H537" i="3"/>
  <c r="H536" i="3"/>
  <c r="H535" i="3"/>
  <c r="H534" i="3"/>
  <c r="H533" i="3"/>
  <c r="H532" i="3"/>
  <c r="H531" i="3"/>
  <c r="H530" i="3"/>
  <c r="H539" i="3" s="1"/>
  <c r="H525" i="3"/>
  <c r="H523" i="3"/>
  <c r="H522" i="3"/>
  <c r="H521" i="3"/>
  <c r="H526" i="3" s="1"/>
  <c r="H520" i="3"/>
  <c r="H516" i="3"/>
  <c r="H517" i="3" s="1"/>
  <c r="H527" i="3" s="1"/>
  <c r="H540" i="3" s="1"/>
  <c r="D516" i="3"/>
  <c r="H496" i="3"/>
  <c r="H495" i="3"/>
  <c r="H494" i="3"/>
  <c r="H493" i="3"/>
  <c r="H492" i="3"/>
  <c r="H491" i="3"/>
  <c r="H490" i="3"/>
  <c r="H489" i="3"/>
  <c r="H498" i="3" s="1"/>
  <c r="H484" i="3"/>
  <c r="H482" i="3"/>
  <c r="H481" i="3"/>
  <c r="H480" i="3"/>
  <c r="H485" i="3" s="1"/>
  <c r="H479" i="3"/>
  <c r="H475" i="3"/>
  <c r="H476" i="3" s="1"/>
  <c r="D475" i="3"/>
  <c r="H456" i="3"/>
  <c r="H455" i="3"/>
  <c r="H454" i="3"/>
  <c r="H453" i="3"/>
  <c r="H452" i="3"/>
  <c r="H451" i="3"/>
  <c r="H458" i="3" s="1"/>
  <c r="H446" i="3"/>
  <c r="H441" i="3"/>
  <c r="D441" i="3" s="1"/>
  <c r="H440" i="3"/>
  <c r="D440" i="3"/>
  <c r="H439" i="3"/>
  <c r="D439" i="3" s="1"/>
  <c r="H438" i="3"/>
  <c r="H447" i="3" s="1"/>
  <c r="H434" i="3"/>
  <c r="D434" i="3" s="1"/>
  <c r="H415" i="3"/>
  <c r="H414" i="3"/>
  <c r="H413" i="3"/>
  <c r="H412" i="3"/>
  <c r="H411" i="3"/>
  <c r="H417" i="3" s="1"/>
  <c r="H410" i="3"/>
  <c r="H405" i="3"/>
  <c r="H401" i="3"/>
  <c r="D401" i="3" s="1"/>
  <c r="H400" i="3"/>
  <c r="D400" i="3"/>
  <c r="H399" i="3"/>
  <c r="D399" i="3" s="1"/>
  <c r="H398" i="3"/>
  <c r="H406" i="3" s="1"/>
  <c r="H395" i="3"/>
  <c r="H394" i="3"/>
  <c r="D394" i="3" s="1"/>
  <c r="H377" i="3"/>
  <c r="H375" i="3"/>
  <c r="H374" i="3"/>
  <c r="H373" i="3"/>
  <c r="H372" i="3"/>
  <c r="H371" i="3"/>
  <c r="H366" i="3"/>
  <c r="H367" i="3" s="1"/>
  <c r="H365" i="3"/>
  <c r="D365" i="3" s="1"/>
  <c r="H364" i="3"/>
  <c r="D364" i="3"/>
  <c r="H363" i="3"/>
  <c r="D363" i="3" s="1"/>
  <c r="H359" i="3"/>
  <c r="D359" i="3" s="1"/>
  <c r="H327" i="3"/>
  <c r="H328" i="3" s="1"/>
  <c r="H326" i="3"/>
  <c r="H325" i="3"/>
  <c r="H318" i="3"/>
  <c r="H322" i="3" s="1"/>
  <c r="H317" i="3"/>
  <c r="D317" i="3" s="1"/>
  <c r="H301" i="3"/>
  <c r="H299" i="3"/>
  <c r="H298" i="3"/>
  <c r="H297" i="3"/>
  <c r="H292" i="3"/>
  <c r="D292" i="3"/>
  <c r="H291" i="3"/>
  <c r="H293" i="3" s="1"/>
  <c r="H290" i="3"/>
  <c r="D290" i="3"/>
  <c r="H287" i="3"/>
  <c r="H286" i="3"/>
  <c r="D286" i="3" s="1"/>
  <c r="H267" i="3"/>
  <c r="H266" i="3"/>
  <c r="H265" i="3"/>
  <c r="H264" i="3"/>
  <c r="H269" i="3" s="1"/>
  <c r="H263" i="3"/>
  <c r="H262" i="3"/>
  <c r="H261" i="3"/>
  <c r="H256" i="3"/>
  <c r="H255" i="3"/>
  <c r="D255" i="3"/>
  <c r="H254" i="3"/>
  <c r="D254" i="3" s="1"/>
  <c r="H253" i="3"/>
  <c r="D253" i="3"/>
  <c r="H252" i="3"/>
  <c r="H257" i="3" s="1"/>
  <c r="H248" i="3"/>
  <c r="H249" i="3" s="1"/>
  <c r="D248" i="3"/>
  <c r="H227" i="3"/>
  <c r="H226" i="3"/>
  <c r="H225" i="3"/>
  <c r="H224" i="3"/>
  <c r="H223" i="3"/>
  <c r="H222" i="3"/>
  <c r="H229" i="3" s="1"/>
  <c r="H217" i="3"/>
  <c r="H216" i="3"/>
  <c r="D216" i="3" s="1"/>
  <c r="H215" i="3"/>
  <c r="D215" i="3"/>
  <c r="H214" i="3"/>
  <c r="D214" i="3" s="1"/>
  <c r="H213" i="3"/>
  <c r="H218" i="3" s="1"/>
  <c r="H209" i="3"/>
  <c r="D209" i="3" s="1"/>
  <c r="H188" i="3"/>
  <c r="H187" i="3"/>
  <c r="H186" i="3"/>
  <c r="H185" i="3"/>
  <c r="H184" i="3"/>
  <c r="H190" i="3" s="1"/>
  <c r="H183" i="3"/>
  <c r="H178" i="3"/>
  <c r="H177" i="3"/>
  <c r="D177" i="3" s="1"/>
  <c r="H176" i="3"/>
  <c r="D176" i="3"/>
  <c r="H175" i="3"/>
  <c r="D175" i="3" s="1"/>
  <c r="H174" i="3"/>
  <c r="H179" i="3" s="1"/>
  <c r="H171" i="3"/>
  <c r="H180" i="3" s="1"/>
  <c r="H191" i="3" s="1"/>
  <c r="H170" i="3"/>
  <c r="D170" i="3" s="1"/>
  <c r="H169" i="3"/>
  <c r="D169" i="3"/>
  <c r="H148" i="3"/>
  <c r="H147" i="3"/>
  <c r="H146" i="3"/>
  <c r="H145" i="3"/>
  <c r="H144" i="3"/>
  <c r="H150" i="3" s="1"/>
  <c r="H139" i="3"/>
  <c r="H138" i="3"/>
  <c r="D138" i="3"/>
  <c r="H137" i="3"/>
  <c r="D137" i="3" s="1"/>
  <c r="H136" i="3"/>
  <c r="D136" i="3"/>
  <c r="H135" i="3"/>
  <c r="H140" i="3" s="1"/>
  <c r="H131" i="3"/>
  <c r="H132" i="3" s="1"/>
  <c r="H141" i="3" s="1"/>
  <c r="H151" i="3" s="1"/>
  <c r="D131" i="3"/>
  <c r="H110" i="3"/>
  <c r="H109" i="3"/>
  <c r="H108" i="3"/>
  <c r="H107" i="3"/>
  <c r="H106" i="3"/>
  <c r="H112" i="3" s="1"/>
  <c r="H101" i="3"/>
  <c r="H100" i="3"/>
  <c r="D100" i="3"/>
  <c r="H99" i="3"/>
  <c r="D99" i="3" s="1"/>
  <c r="H98" i="3"/>
  <c r="D98" i="3"/>
  <c r="H97" i="3"/>
  <c r="H102" i="3" s="1"/>
  <c r="H93" i="3"/>
  <c r="H94" i="3" s="1"/>
  <c r="H103" i="3" s="1"/>
  <c r="H113" i="3" s="1"/>
  <c r="D93" i="3"/>
  <c r="H73" i="3"/>
  <c r="H72" i="3"/>
  <c r="H71" i="3"/>
  <c r="H70" i="3"/>
  <c r="H69" i="3"/>
  <c r="H68" i="3"/>
  <c r="H67" i="3"/>
  <c r="H75" i="3" s="1"/>
  <c r="H62" i="3"/>
  <c r="H61" i="3"/>
  <c r="D61" i="3" s="1"/>
  <c r="H60" i="3"/>
  <c r="D60" i="3"/>
  <c r="H59" i="3"/>
  <c r="D59" i="3" s="1"/>
  <c r="H58" i="3"/>
  <c r="H63" i="3" s="1"/>
  <c r="H55" i="3"/>
  <c r="H54" i="3"/>
  <c r="D54" i="3" s="1"/>
  <c r="H53" i="3"/>
  <c r="D53" i="3"/>
  <c r="H33" i="3"/>
  <c r="H32" i="3"/>
  <c r="H31" i="3"/>
  <c r="H30" i="3"/>
  <c r="H29" i="3"/>
  <c r="H28" i="3"/>
  <c r="H27" i="3"/>
  <c r="H26" i="3"/>
  <c r="H35" i="3" s="1"/>
  <c r="H21" i="3"/>
  <c r="H18" i="3"/>
  <c r="D18" i="3"/>
  <c r="H17" i="3"/>
  <c r="D17" i="3" s="1"/>
  <c r="H16" i="3"/>
  <c r="D16" i="3"/>
  <c r="H15" i="3"/>
  <c r="H22" i="3" s="1"/>
  <c r="H23" i="3" s="1"/>
  <c r="H12" i="3"/>
  <c r="H11" i="3"/>
  <c r="D11" i="3"/>
  <c r="H1026" i="2"/>
  <c r="H1025" i="2"/>
  <c r="H1024" i="2"/>
  <c r="H1023" i="2"/>
  <c r="H1022" i="2"/>
  <c r="H1027" i="2" s="1"/>
  <c r="H1017" i="2"/>
  <c r="D1017" i="2" s="1"/>
  <c r="H1016" i="2"/>
  <c r="D1016" i="2" s="1"/>
  <c r="H1015" i="2"/>
  <c r="D1015" i="2" s="1"/>
  <c r="H1014" i="2"/>
  <c r="H1018" i="2" s="1"/>
  <c r="H1019" i="2" s="1"/>
  <c r="H1028" i="2" s="1"/>
  <c r="H1011" i="2"/>
  <c r="H1010" i="2"/>
  <c r="D1010" i="2" s="1"/>
  <c r="H990" i="2"/>
  <c r="H989" i="2"/>
  <c r="H988" i="2"/>
  <c r="H987" i="2"/>
  <c r="H986" i="2"/>
  <c r="H985" i="2"/>
  <c r="H984" i="2"/>
  <c r="H991" i="2" s="1"/>
  <c r="H979" i="2"/>
  <c r="H978" i="2"/>
  <c r="D978" i="2" s="1"/>
  <c r="H977" i="2"/>
  <c r="D977" i="2" s="1"/>
  <c r="H976" i="2"/>
  <c r="D976" i="2" s="1"/>
  <c r="H975" i="2"/>
  <c r="H980" i="2" s="1"/>
  <c r="H971" i="2"/>
  <c r="D971" i="2" s="1"/>
  <c r="H950" i="2"/>
  <c r="H949" i="2"/>
  <c r="H948" i="2"/>
  <c r="H947" i="2"/>
  <c r="H946" i="2"/>
  <c r="H951" i="2" s="1"/>
  <c r="H942" i="2"/>
  <c r="H941" i="2"/>
  <c r="D941" i="2"/>
  <c r="H940" i="2"/>
  <c r="D940" i="2"/>
  <c r="H939" i="2"/>
  <c r="D939" i="2"/>
  <c r="H938" i="2"/>
  <c r="H935" i="2"/>
  <c r="H943" i="2" s="1"/>
  <c r="H952" i="2" s="1"/>
  <c r="H934" i="2"/>
  <c r="D934" i="2"/>
  <c r="H901" i="2"/>
  <c r="H900" i="2"/>
  <c r="H899" i="2"/>
  <c r="H898" i="2"/>
  <c r="H897" i="2"/>
  <c r="H896" i="2"/>
  <c r="H902" i="2" s="1"/>
  <c r="H895" i="2"/>
  <c r="H890" i="2"/>
  <c r="H889" i="2"/>
  <c r="D889" i="2"/>
  <c r="H888" i="2"/>
  <c r="D888" i="2"/>
  <c r="H887" i="2"/>
  <c r="D887" i="2"/>
  <c r="H886" i="2"/>
  <c r="H891" i="2" s="1"/>
  <c r="H883" i="2"/>
  <c r="H892" i="2" s="1"/>
  <c r="H903" i="2" s="1"/>
  <c r="H882" i="2"/>
  <c r="D882" i="2"/>
  <c r="H861" i="2"/>
  <c r="H860" i="2"/>
  <c r="H859" i="2"/>
  <c r="H858" i="2"/>
  <c r="H862" i="2" s="1"/>
  <c r="H857" i="2"/>
  <c r="H856" i="2"/>
  <c r="H855" i="2"/>
  <c r="H850" i="2"/>
  <c r="H849" i="2"/>
  <c r="D849" i="2"/>
  <c r="H848" i="2"/>
  <c r="D848" i="2"/>
  <c r="H847" i="2"/>
  <c r="D847" i="2"/>
  <c r="H846" i="2"/>
  <c r="H851" i="2" s="1"/>
  <c r="H852" i="2" s="1"/>
  <c r="H843" i="2"/>
  <c r="H842" i="2"/>
  <c r="D842" i="2"/>
  <c r="H823" i="2"/>
  <c r="H822" i="2"/>
  <c r="H821" i="2"/>
  <c r="H820" i="2"/>
  <c r="H819" i="2"/>
  <c r="H818" i="2"/>
  <c r="H817" i="2"/>
  <c r="H816" i="2"/>
  <c r="H825" i="2" s="1"/>
  <c r="H815" i="2"/>
  <c r="H810" i="2"/>
  <c r="H806" i="2"/>
  <c r="D806" i="2"/>
  <c r="H805" i="2"/>
  <c r="D805" i="2"/>
  <c r="H804" i="2"/>
  <c r="D804" i="2"/>
  <c r="H803" i="2"/>
  <c r="H802" i="2"/>
  <c r="H811" i="2" s="1"/>
  <c r="H798" i="2"/>
  <c r="D798" i="2" s="1"/>
  <c r="H779" i="2"/>
  <c r="H778" i="2"/>
  <c r="H777" i="2"/>
  <c r="H776" i="2"/>
  <c r="H775" i="2"/>
  <c r="H774" i="2"/>
  <c r="H773" i="2"/>
  <c r="H772" i="2"/>
  <c r="H771" i="2"/>
  <c r="H770" i="2"/>
  <c r="H769" i="2"/>
  <c r="H768" i="2"/>
  <c r="H781" i="2" s="1"/>
  <c r="H763" i="2"/>
  <c r="H760" i="2"/>
  <c r="D760" i="2"/>
  <c r="H759" i="2"/>
  <c r="D759" i="2"/>
  <c r="H758" i="2"/>
  <c r="D758" i="2"/>
  <c r="H757" i="2"/>
  <c r="H764" i="2" s="1"/>
  <c r="H765" i="2" s="1"/>
  <c r="H782" i="2" s="1"/>
  <c r="H754" i="2"/>
  <c r="H753" i="2"/>
  <c r="D753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33" i="2" s="1"/>
  <c r="H715" i="2"/>
  <c r="H712" i="2"/>
  <c r="D712" i="2" s="1"/>
  <c r="H711" i="2"/>
  <c r="D711" i="2" s="1"/>
  <c r="H710" i="2"/>
  <c r="D710" i="2" s="1"/>
  <c r="H709" i="2"/>
  <c r="H716" i="2" s="1"/>
  <c r="H705" i="2"/>
  <c r="H706" i="2" s="1"/>
  <c r="H717" i="2" s="1"/>
  <c r="H734" i="2" s="1"/>
  <c r="H686" i="2"/>
  <c r="H685" i="2"/>
  <c r="H684" i="2"/>
  <c r="H683" i="2"/>
  <c r="H682" i="2"/>
  <c r="H681" i="2"/>
  <c r="H680" i="2"/>
  <c r="H679" i="2"/>
  <c r="H678" i="2"/>
  <c r="H677" i="2"/>
  <c r="H688" i="2" s="1"/>
  <c r="H672" i="2"/>
  <c r="H669" i="2"/>
  <c r="D669" i="2"/>
  <c r="H668" i="2"/>
  <c r="D668" i="2"/>
  <c r="H667" i="2"/>
  <c r="D667" i="2"/>
  <c r="H666" i="2"/>
  <c r="H673" i="2" s="1"/>
  <c r="H674" i="2" s="1"/>
  <c r="H689" i="2" s="1"/>
  <c r="H663" i="2"/>
  <c r="H662" i="2"/>
  <c r="D662" i="2"/>
  <c r="H643" i="2"/>
  <c r="H642" i="2"/>
  <c r="H641" i="2"/>
  <c r="H640" i="2"/>
  <c r="H639" i="2"/>
  <c r="H638" i="2"/>
  <c r="H637" i="2"/>
  <c r="H636" i="2"/>
  <c r="H635" i="2"/>
  <c r="H634" i="2"/>
  <c r="H645" i="2" s="1"/>
  <c r="H629" i="2"/>
  <c r="H626" i="2"/>
  <c r="D626" i="2" s="1"/>
  <c r="H625" i="2"/>
  <c r="D625" i="2" s="1"/>
  <c r="H624" i="2"/>
  <c r="D624" i="2" s="1"/>
  <c r="H623" i="2"/>
  <c r="H630" i="2" s="1"/>
  <c r="H619" i="2"/>
  <c r="D619" i="2" s="1"/>
  <c r="H601" i="2"/>
  <c r="H600" i="2"/>
  <c r="H599" i="2"/>
  <c r="H598" i="2"/>
  <c r="H597" i="2"/>
  <c r="H596" i="2"/>
  <c r="H595" i="2"/>
  <c r="H594" i="2"/>
  <c r="H593" i="2"/>
  <c r="H592" i="2"/>
  <c r="H591" i="2"/>
  <c r="H602" i="2" s="1"/>
  <c r="H586" i="2"/>
  <c r="H583" i="2"/>
  <c r="D583" i="2" s="1"/>
  <c r="H582" i="2"/>
  <c r="D582" i="2" s="1"/>
  <c r="H581" i="2"/>
  <c r="H577" i="2"/>
  <c r="D577" i="2" s="1"/>
  <c r="H558" i="2"/>
  <c r="H557" i="2"/>
  <c r="H556" i="2"/>
  <c r="H555" i="2"/>
  <c r="H554" i="2"/>
  <c r="H553" i="2"/>
  <c r="H552" i="2"/>
  <c r="H551" i="2"/>
  <c r="H550" i="2"/>
  <c r="H549" i="2"/>
  <c r="H559" i="2" s="1"/>
  <c r="H544" i="2"/>
  <c r="H541" i="2"/>
  <c r="D541" i="2"/>
  <c r="H540" i="2"/>
  <c r="H545" i="2" s="1"/>
  <c r="D540" i="2"/>
  <c r="H539" i="2"/>
  <c r="H536" i="2"/>
  <c r="H535" i="2"/>
  <c r="D535" i="2"/>
  <c r="H515" i="2"/>
  <c r="H514" i="2"/>
  <c r="H513" i="2"/>
  <c r="H512" i="2"/>
  <c r="H511" i="2"/>
  <c r="H510" i="2"/>
  <c r="H509" i="2"/>
  <c r="H508" i="2"/>
  <c r="H507" i="2"/>
  <c r="H506" i="2"/>
  <c r="H517" i="2" s="1"/>
  <c r="H505" i="2"/>
  <c r="H500" i="2"/>
  <c r="H498" i="2"/>
  <c r="H497" i="2"/>
  <c r="H496" i="2"/>
  <c r="H495" i="2"/>
  <c r="H501" i="2" s="1"/>
  <c r="H491" i="2"/>
  <c r="H492" i="2" s="1"/>
  <c r="H471" i="2"/>
  <c r="H470" i="2"/>
  <c r="H469" i="2"/>
  <c r="H468" i="2"/>
  <c r="H467" i="2"/>
  <c r="H466" i="2"/>
  <c r="H465" i="2"/>
  <c r="H464" i="2"/>
  <c r="H463" i="2"/>
  <c r="H462" i="2"/>
  <c r="H461" i="2"/>
  <c r="H473" i="2" s="1"/>
  <c r="H456" i="2"/>
  <c r="H454" i="2"/>
  <c r="H453" i="2"/>
  <c r="H452" i="2"/>
  <c r="H457" i="2" s="1"/>
  <c r="H451" i="2"/>
  <c r="H448" i="2"/>
  <c r="H447" i="2"/>
  <c r="D447" i="2"/>
  <c r="H428" i="2"/>
  <c r="H427" i="2"/>
  <c r="H426" i="2"/>
  <c r="H425" i="2"/>
  <c r="H424" i="2"/>
  <c r="H423" i="2"/>
  <c r="H422" i="2"/>
  <c r="H421" i="2"/>
  <c r="H430" i="2" s="1"/>
  <c r="H420" i="2"/>
  <c r="H415" i="2"/>
  <c r="H410" i="2"/>
  <c r="D410" i="2"/>
  <c r="H409" i="2"/>
  <c r="D409" i="2"/>
  <c r="H408" i="2"/>
  <c r="D408" i="2"/>
  <c r="H407" i="2"/>
  <c r="H416" i="2" s="1"/>
  <c r="H404" i="2"/>
  <c r="H417" i="2" s="1"/>
  <c r="H403" i="2"/>
  <c r="D403" i="2"/>
  <c r="H384" i="2"/>
  <c r="H383" i="2"/>
  <c r="H382" i="2"/>
  <c r="H381" i="2"/>
  <c r="H380" i="2"/>
  <c r="H379" i="2"/>
  <c r="H378" i="2"/>
  <c r="H377" i="2"/>
  <c r="H386" i="2" s="1"/>
  <c r="H376" i="2"/>
  <c r="H371" i="2"/>
  <c r="H367" i="2"/>
  <c r="D367" i="2"/>
  <c r="H366" i="2"/>
  <c r="D366" i="2"/>
  <c r="H365" i="2"/>
  <c r="D365" i="2"/>
  <c r="H364" i="2"/>
  <c r="H372" i="2" s="1"/>
  <c r="H361" i="2"/>
  <c r="H373" i="2" s="1"/>
  <c r="H360" i="2"/>
  <c r="D360" i="2"/>
  <c r="H288" i="2"/>
  <c r="H287" i="2"/>
  <c r="H286" i="2"/>
  <c r="H285" i="2"/>
  <c r="H284" i="2"/>
  <c r="H283" i="2"/>
  <c r="H282" i="2"/>
  <c r="H281" i="2"/>
  <c r="H290" i="2" s="1"/>
  <c r="H280" i="2"/>
  <c r="H279" i="2"/>
  <c r="H274" i="2"/>
  <c r="H273" i="2"/>
  <c r="D273" i="2" s="1"/>
  <c r="H272" i="2"/>
  <c r="D272" i="2" s="1"/>
  <c r="H271" i="2"/>
  <c r="D271" i="2" s="1"/>
  <c r="H270" i="2"/>
  <c r="H275" i="2" s="1"/>
  <c r="H266" i="2"/>
  <c r="H267" i="2" s="1"/>
  <c r="H276" i="2" s="1"/>
  <c r="H291" i="2" s="1"/>
  <c r="H245" i="2"/>
  <c r="H244" i="2"/>
  <c r="H243" i="2"/>
  <c r="H242" i="2"/>
  <c r="H241" i="2"/>
  <c r="H240" i="2"/>
  <c r="H239" i="2"/>
  <c r="H238" i="2"/>
  <c r="H237" i="2"/>
  <c r="H247" i="2" s="1"/>
  <c r="H232" i="2"/>
  <c r="H231" i="2"/>
  <c r="D231" i="2" s="1"/>
  <c r="H230" i="2"/>
  <c r="D230" i="2" s="1"/>
  <c r="H229" i="2"/>
  <c r="D229" i="2" s="1"/>
  <c r="H228" i="2"/>
  <c r="H233" i="2" s="1"/>
  <c r="H224" i="2"/>
  <c r="H225" i="2" s="1"/>
  <c r="H234" i="2" s="1"/>
  <c r="H248" i="2" s="1"/>
  <c r="H203" i="2"/>
  <c r="H202" i="2"/>
  <c r="H201" i="2"/>
  <c r="H200" i="2"/>
  <c r="H199" i="2"/>
  <c r="H198" i="2"/>
  <c r="H197" i="2"/>
  <c r="H196" i="2"/>
  <c r="H195" i="2"/>
  <c r="H205" i="2" s="1"/>
  <c r="H190" i="2"/>
  <c r="H189" i="2"/>
  <c r="D189" i="2" s="1"/>
  <c r="H188" i="2"/>
  <c r="D188" i="2" s="1"/>
  <c r="H187" i="2"/>
  <c r="D187" i="2" s="1"/>
  <c r="H186" i="2"/>
  <c r="H191" i="2" s="1"/>
  <c r="H182" i="2"/>
  <c r="D182" i="2" s="1"/>
  <c r="H181" i="2"/>
  <c r="H183" i="2" s="1"/>
  <c r="H192" i="2" s="1"/>
  <c r="H160" i="2"/>
  <c r="H159" i="2"/>
  <c r="H158" i="2"/>
  <c r="H157" i="2"/>
  <c r="H156" i="2"/>
  <c r="H155" i="2"/>
  <c r="H154" i="2"/>
  <c r="H153" i="2"/>
  <c r="H162" i="2" s="1"/>
  <c r="H148" i="2"/>
  <c r="H147" i="2"/>
  <c r="D147" i="2"/>
  <c r="H146" i="2"/>
  <c r="D146" i="2"/>
  <c r="H145" i="2"/>
  <c r="D145" i="2"/>
  <c r="H144" i="2"/>
  <c r="H149" i="2" s="1"/>
  <c r="H150" i="2" s="1"/>
  <c r="H163" i="2" s="1"/>
  <c r="H141" i="2"/>
  <c r="H140" i="2"/>
  <c r="D140" i="2"/>
  <c r="H119" i="2"/>
  <c r="H118" i="2"/>
  <c r="H117" i="2"/>
  <c r="H116" i="2"/>
  <c r="H115" i="2"/>
  <c r="H114" i="2"/>
  <c r="H113" i="2"/>
  <c r="H112" i="2"/>
  <c r="H121" i="2" s="1"/>
  <c r="H107" i="2"/>
  <c r="H106" i="2"/>
  <c r="D106" i="2" s="1"/>
  <c r="H105" i="2"/>
  <c r="D105" i="2" s="1"/>
  <c r="H104" i="2"/>
  <c r="D104" i="2" s="1"/>
  <c r="H103" i="2"/>
  <c r="H108" i="2" s="1"/>
  <c r="H99" i="2"/>
  <c r="H100" i="2" s="1"/>
  <c r="H109" i="2" s="1"/>
  <c r="H122" i="2" s="1"/>
  <c r="H79" i="2"/>
  <c r="H78" i="2"/>
  <c r="H77" i="2"/>
  <c r="H76" i="2"/>
  <c r="H75" i="2"/>
  <c r="H74" i="2"/>
  <c r="H73" i="2"/>
  <c r="H72" i="2"/>
  <c r="H71" i="2"/>
  <c r="H70" i="2"/>
  <c r="H81" i="2" s="1"/>
  <c r="H65" i="2"/>
  <c r="H64" i="2"/>
  <c r="D64" i="2"/>
  <c r="H63" i="2"/>
  <c r="D63" i="2"/>
  <c r="H62" i="2"/>
  <c r="D62" i="2"/>
  <c r="H61" i="2"/>
  <c r="H66" i="2" s="1"/>
  <c r="H67" i="2" s="1"/>
  <c r="H82" i="2" s="1"/>
  <c r="H58" i="2"/>
  <c r="H57" i="2"/>
  <c r="D57" i="2"/>
  <c r="H56" i="2"/>
  <c r="D56" i="2"/>
  <c r="H36" i="2"/>
  <c r="H35" i="2"/>
  <c r="H34" i="2"/>
  <c r="H33" i="2"/>
  <c r="H32" i="2"/>
  <c r="H31" i="2"/>
  <c r="H30" i="2"/>
  <c r="H29" i="2"/>
  <c r="H38" i="2" s="1"/>
  <c r="H28" i="2"/>
  <c r="H27" i="2"/>
  <c r="H26" i="2"/>
  <c r="H21" i="2"/>
  <c r="H18" i="2"/>
  <c r="D18" i="2"/>
  <c r="H17" i="2"/>
  <c r="D17" i="2"/>
  <c r="H16" i="2"/>
  <c r="D16" i="2"/>
  <c r="H15" i="2"/>
  <c r="H22" i="2" s="1"/>
  <c r="H23" i="2" s="1"/>
  <c r="H12" i="2"/>
  <c r="H11" i="2"/>
  <c r="D11" i="2"/>
  <c r="H1038" i="1"/>
  <c r="H1037" i="1"/>
  <c r="H1036" i="1"/>
  <c r="H1039" i="1" s="1"/>
  <c r="H1031" i="1"/>
  <c r="D1031" i="1" s="1"/>
  <c r="H1030" i="1"/>
  <c r="D1030" i="1" s="1"/>
  <c r="H1029" i="1"/>
  <c r="D1029" i="1" s="1"/>
  <c r="H1028" i="1"/>
  <c r="H1024" i="1"/>
  <c r="D1024" i="1" s="1"/>
  <c r="H1004" i="1"/>
  <c r="H1003" i="1"/>
  <c r="H1002" i="1"/>
  <c r="H1001" i="1"/>
  <c r="H1000" i="1"/>
  <c r="H995" i="1"/>
  <c r="H994" i="1"/>
  <c r="D994" i="1" s="1"/>
  <c r="H993" i="1"/>
  <c r="D993" i="1" s="1"/>
  <c r="H992" i="1"/>
  <c r="D992" i="1" s="1"/>
  <c r="H991" i="1"/>
  <c r="H987" i="1"/>
  <c r="D987" i="1" s="1"/>
  <c r="H966" i="1"/>
  <c r="H965" i="1"/>
  <c r="H964" i="1"/>
  <c r="H959" i="1"/>
  <c r="D959" i="1" s="1"/>
  <c r="H958" i="1"/>
  <c r="D958" i="1"/>
  <c r="H957" i="1"/>
  <c r="D957" i="1" s="1"/>
  <c r="H956" i="1"/>
  <c r="H960" i="1" s="1"/>
  <c r="H953" i="1"/>
  <c r="H952" i="1"/>
  <c r="D952" i="1" s="1"/>
  <c r="H932" i="1"/>
  <c r="H931" i="1"/>
  <c r="H930" i="1"/>
  <c r="H933" i="1" s="1"/>
  <c r="H925" i="1"/>
  <c r="H924" i="1"/>
  <c r="H923" i="1"/>
  <c r="H922" i="1"/>
  <c r="H921" i="1"/>
  <c r="H917" i="1"/>
  <c r="D917" i="1" s="1"/>
  <c r="H897" i="1"/>
  <c r="H896" i="1"/>
  <c r="H895" i="1"/>
  <c r="H894" i="1"/>
  <c r="H893" i="1"/>
  <c r="H898" i="1" s="1"/>
  <c r="H888" i="1"/>
  <c r="H887" i="1"/>
  <c r="D887" i="1" s="1"/>
  <c r="H886" i="1"/>
  <c r="D886" i="1" s="1"/>
  <c r="H885" i="1"/>
  <c r="D885" i="1" s="1"/>
  <c r="H884" i="1"/>
  <c r="H880" i="1"/>
  <c r="D880" i="1" s="1"/>
  <c r="H859" i="1"/>
  <c r="H858" i="1"/>
  <c r="H857" i="1"/>
  <c r="H856" i="1"/>
  <c r="H855" i="1"/>
  <c r="H850" i="1"/>
  <c r="H849" i="1"/>
  <c r="D849" i="1" s="1"/>
  <c r="H848" i="1"/>
  <c r="D848" i="1"/>
  <c r="H847" i="1"/>
  <c r="D847" i="1" s="1"/>
  <c r="H846" i="1"/>
  <c r="H851" i="1" s="1"/>
  <c r="H842" i="1"/>
  <c r="D842" i="1" s="1"/>
  <c r="H823" i="1"/>
  <c r="H822" i="1"/>
  <c r="H821" i="1"/>
  <c r="H820" i="1"/>
  <c r="H819" i="1"/>
  <c r="H825" i="1" s="1"/>
  <c r="H818" i="1"/>
  <c r="H813" i="1"/>
  <c r="H809" i="1"/>
  <c r="D809" i="1" s="1"/>
  <c r="H808" i="1"/>
  <c r="D808" i="1" s="1"/>
  <c r="H807" i="1"/>
  <c r="D807" i="1" s="1"/>
  <c r="H806" i="1"/>
  <c r="H805" i="1"/>
  <c r="H814" i="1" s="1"/>
  <c r="H801" i="1"/>
  <c r="H802" i="1" s="1"/>
  <c r="H815" i="1" s="1"/>
  <c r="H826" i="1" s="1"/>
  <c r="H782" i="1"/>
  <c r="H781" i="1"/>
  <c r="H780" i="1"/>
  <c r="H779" i="1"/>
  <c r="H778" i="1"/>
  <c r="H777" i="1"/>
  <c r="H776" i="1"/>
  <c r="H775" i="1"/>
  <c r="H774" i="1"/>
  <c r="H769" i="1"/>
  <c r="H766" i="1"/>
  <c r="D766" i="1" s="1"/>
  <c r="H765" i="1"/>
  <c r="D765" i="1" s="1"/>
  <c r="H764" i="1"/>
  <c r="D764" i="1"/>
  <c r="H763" i="1"/>
  <c r="H760" i="1"/>
  <c r="H759" i="1"/>
  <c r="D759" i="1"/>
  <c r="H737" i="1"/>
  <c r="H736" i="1"/>
  <c r="H735" i="1"/>
  <c r="H734" i="1"/>
  <c r="H733" i="1"/>
  <c r="H732" i="1"/>
  <c r="H731" i="1"/>
  <c r="H730" i="1"/>
  <c r="H729" i="1"/>
  <c r="H724" i="1"/>
  <c r="H721" i="1"/>
  <c r="D721" i="1"/>
  <c r="H720" i="1"/>
  <c r="D720" i="1" s="1"/>
  <c r="H719" i="1"/>
  <c r="D719" i="1" s="1"/>
  <c r="H718" i="1"/>
  <c r="H714" i="1"/>
  <c r="D714" i="1" s="1"/>
  <c r="H695" i="1"/>
  <c r="H694" i="1"/>
  <c r="H693" i="1"/>
  <c r="H692" i="1"/>
  <c r="H691" i="1"/>
  <c r="H690" i="1"/>
  <c r="H689" i="1"/>
  <c r="H697" i="1" s="1"/>
  <c r="H684" i="1"/>
  <c r="H681" i="1"/>
  <c r="D681" i="1" s="1"/>
  <c r="H680" i="1"/>
  <c r="D680" i="1" s="1"/>
  <c r="H679" i="1"/>
  <c r="D679" i="1" s="1"/>
  <c r="H678" i="1"/>
  <c r="H674" i="1"/>
  <c r="D674" i="1" s="1"/>
  <c r="H655" i="1"/>
  <c r="H654" i="1"/>
  <c r="H653" i="1"/>
  <c r="H652" i="1"/>
  <c r="H651" i="1"/>
  <c r="H650" i="1"/>
  <c r="H649" i="1"/>
  <c r="H644" i="1"/>
  <c r="H641" i="1"/>
  <c r="D641" i="1" s="1"/>
  <c r="H640" i="1"/>
  <c r="D640" i="1" s="1"/>
  <c r="H639" i="1"/>
  <c r="D639" i="1" s="1"/>
  <c r="H638" i="1"/>
  <c r="H634" i="1"/>
  <c r="H635" i="1" s="1"/>
  <c r="H616" i="1"/>
  <c r="H615" i="1"/>
  <c r="H614" i="1"/>
  <c r="H613" i="1"/>
  <c r="H612" i="1"/>
  <c r="H611" i="1"/>
  <c r="H610" i="1"/>
  <c r="H609" i="1"/>
  <c r="H604" i="1"/>
  <c r="H601" i="1"/>
  <c r="D601" i="1"/>
  <c r="H600" i="1"/>
  <c r="D600" i="1" s="1"/>
  <c r="H599" i="1"/>
  <c r="H595" i="1"/>
  <c r="H596" i="1" s="1"/>
  <c r="H576" i="1"/>
  <c r="H575" i="1"/>
  <c r="H574" i="1"/>
  <c r="H573" i="1"/>
  <c r="H572" i="1"/>
  <c r="H571" i="1"/>
  <c r="H570" i="1"/>
  <c r="H565" i="1"/>
  <c r="H562" i="1"/>
  <c r="D562" i="1" s="1"/>
  <c r="H561" i="1"/>
  <c r="D561" i="1" s="1"/>
  <c r="H560" i="1"/>
  <c r="H556" i="1"/>
  <c r="H557" i="1" s="1"/>
  <c r="D556" i="1"/>
  <c r="H536" i="1"/>
  <c r="H535" i="1"/>
  <c r="H534" i="1"/>
  <c r="H533" i="1"/>
  <c r="H532" i="1"/>
  <c r="H531" i="1"/>
  <c r="H530" i="1"/>
  <c r="H529" i="1"/>
  <c r="H524" i="1"/>
  <c r="H522" i="1"/>
  <c r="H521" i="1"/>
  <c r="H520" i="1"/>
  <c r="H519" i="1"/>
  <c r="H515" i="1"/>
  <c r="H516" i="1" s="1"/>
  <c r="D515" i="1"/>
  <c r="H495" i="1"/>
  <c r="H494" i="1"/>
  <c r="H493" i="1"/>
  <c r="H492" i="1"/>
  <c r="H491" i="1"/>
  <c r="H490" i="1"/>
  <c r="H489" i="1"/>
  <c r="H488" i="1"/>
  <c r="H483" i="1"/>
  <c r="H481" i="1"/>
  <c r="H480" i="1"/>
  <c r="H479" i="1"/>
  <c r="H478" i="1"/>
  <c r="H474" i="1"/>
  <c r="H475" i="1" s="1"/>
  <c r="H455" i="1"/>
  <c r="H454" i="1"/>
  <c r="H453" i="1"/>
  <c r="H452" i="1"/>
  <c r="H451" i="1"/>
  <c r="H450" i="1"/>
  <c r="H445" i="1"/>
  <c r="H440" i="1"/>
  <c r="D440" i="1" s="1"/>
  <c r="H439" i="1"/>
  <c r="D439" i="1"/>
  <c r="H438" i="1"/>
  <c r="D438" i="1" s="1"/>
  <c r="H437" i="1"/>
  <c r="H446" i="1" s="1"/>
  <c r="H433" i="1"/>
  <c r="D433" i="1" s="1"/>
  <c r="H414" i="1"/>
  <c r="H413" i="1"/>
  <c r="H412" i="1"/>
  <c r="H411" i="1"/>
  <c r="H410" i="1"/>
  <c r="H409" i="1"/>
  <c r="H404" i="1"/>
  <c r="H400" i="1"/>
  <c r="D400" i="1"/>
  <c r="H399" i="1"/>
  <c r="D399" i="1" s="1"/>
  <c r="H398" i="1"/>
  <c r="D398" i="1"/>
  <c r="H397" i="1"/>
  <c r="H394" i="1"/>
  <c r="H393" i="1"/>
  <c r="D393" i="1"/>
  <c r="H374" i="1"/>
  <c r="H373" i="1"/>
  <c r="H372" i="1"/>
  <c r="H371" i="1"/>
  <c r="H376" i="1" s="1"/>
  <c r="H370" i="1"/>
  <c r="H365" i="1"/>
  <c r="H364" i="1"/>
  <c r="D364" i="1"/>
  <c r="H363" i="1"/>
  <c r="D363" i="1" s="1"/>
  <c r="H362" i="1"/>
  <c r="D362" i="1"/>
  <c r="H358" i="1"/>
  <c r="D358" i="1" s="1"/>
  <c r="H327" i="1"/>
  <c r="H328" i="1" s="1"/>
  <c r="H326" i="1"/>
  <c r="H325" i="1"/>
  <c r="H318" i="1"/>
  <c r="H322" i="1" s="1"/>
  <c r="H317" i="1"/>
  <c r="D317" i="1"/>
  <c r="H299" i="1"/>
  <c r="H298" i="1"/>
  <c r="H301" i="1" s="1"/>
  <c r="H297" i="1"/>
  <c r="H292" i="1"/>
  <c r="D292" i="1" s="1"/>
  <c r="H291" i="1"/>
  <c r="D291" i="1" s="1"/>
  <c r="H290" i="1"/>
  <c r="D290" i="1"/>
  <c r="H286" i="1"/>
  <c r="D286" i="1" s="1"/>
  <c r="H267" i="1"/>
  <c r="H266" i="1"/>
  <c r="H265" i="1"/>
  <c r="H264" i="1"/>
  <c r="H263" i="1"/>
  <c r="H262" i="1"/>
  <c r="H261" i="1"/>
  <c r="H256" i="1"/>
  <c r="H255" i="1"/>
  <c r="D255" i="1" s="1"/>
  <c r="H254" i="1"/>
  <c r="D254" i="1" s="1"/>
  <c r="H253" i="1"/>
  <c r="D253" i="1"/>
  <c r="H252" i="1"/>
  <c r="H248" i="1"/>
  <c r="H249" i="1" s="1"/>
  <c r="H227" i="1"/>
  <c r="H226" i="1"/>
  <c r="H225" i="1"/>
  <c r="H224" i="1"/>
  <c r="H223" i="1"/>
  <c r="H222" i="1"/>
  <c r="H217" i="1"/>
  <c r="H216" i="1"/>
  <c r="D216" i="1" s="1"/>
  <c r="H215" i="1"/>
  <c r="D215" i="1" s="1"/>
  <c r="H214" i="1"/>
  <c r="D214" i="1" s="1"/>
  <c r="H213" i="1"/>
  <c r="H209" i="1"/>
  <c r="D209" i="1" s="1"/>
  <c r="H188" i="1"/>
  <c r="H187" i="1"/>
  <c r="H186" i="1"/>
  <c r="H185" i="1"/>
  <c r="H184" i="1"/>
  <c r="H183" i="1"/>
  <c r="H178" i="1"/>
  <c r="H177" i="1"/>
  <c r="D177" i="1" s="1"/>
  <c r="H176" i="1"/>
  <c r="D176" i="1" s="1"/>
  <c r="H175" i="1"/>
  <c r="D175" i="1" s="1"/>
  <c r="H174" i="1"/>
  <c r="H170" i="1"/>
  <c r="D170" i="1" s="1"/>
  <c r="H169" i="1"/>
  <c r="D169" i="1" s="1"/>
  <c r="H148" i="1"/>
  <c r="H147" i="1"/>
  <c r="H146" i="1"/>
  <c r="H145" i="1"/>
  <c r="H144" i="1"/>
  <c r="H139" i="1"/>
  <c r="H138" i="1"/>
  <c r="D138" i="1" s="1"/>
  <c r="H137" i="1"/>
  <c r="D137" i="1" s="1"/>
  <c r="H136" i="1"/>
  <c r="D136" i="1"/>
  <c r="H135" i="1"/>
  <c r="H131" i="1"/>
  <c r="H132" i="1" s="1"/>
  <c r="H110" i="1"/>
  <c r="H109" i="1"/>
  <c r="H108" i="1"/>
  <c r="H107" i="1"/>
  <c r="H106" i="1"/>
  <c r="H101" i="1"/>
  <c r="H100" i="1"/>
  <c r="D100" i="1" s="1"/>
  <c r="H99" i="1"/>
  <c r="D99" i="1" s="1"/>
  <c r="H98" i="1"/>
  <c r="D98" i="1"/>
  <c r="H97" i="1"/>
  <c r="H93" i="1"/>
  <c r="H94" i="1" s="1"/>
  <c r="D93" i="1"/>
  <c r="H73" i="1"/>
  <c r="H72" i="1"/>
  <c r="H71" i="1"/>
  <c r="H70" i="1"/>
  <c r="H69" i="1"/>
  <c r="H68" i="1"/>
  <c r="H67" i="1"/>
  <c r="H62" i="1"/>
  <c r="H61" i="1"/>
  <c r="D61" i="1" s="1"/>
  <c r="H60" i="1"/>
  <c r="D60" i="1" s="1"/>
  <c r="H59" i="1"/>
  <c r="D59" i="1" s="1"/>
  <c r="H58" i="1"/>
  <c r="H54" i="1"/>
  <c r="D54" i="1" s="1"/>
  <c r="H53" i="1"/>
  <c r="D53" i="1"/>
  <c r="H33" i="1"/>
  <c r="H32" i="1"/>
  <c r="H31" i="1"/>
  <c r="H30" i="1"/>
  <c r="H29" i="1"/>
  <c r="H28" i="1"/>
  <c r="H27" i="1"/>
  <c r="H26" i="1"/>
  <c r="H35" i="1" s="1"/>
  <c r="H21" i="1"/>
  <c r="H18" i="1"/>
  <c r="D18" i="1" s="1"/>
  <c r="H17" i="1"/>
  <c r="D17" i="1" s="1"/>
  <c r="H16" i="1"/>
  <c r="D16" i="1"/>
  <c r="H15" i="1"/>
  <c r="H11" i="1"/>
  <c r="H12" i="1" s="1"/>
  <c r="H35" i="6" l="1"/>
  <c r="H133" i="6"/>
  <c r="H141" i="6" s="1"/>
  <c r="H558" i="6"/>
  <c r="H598" i="6"/>
  <c r="H639" i="6"/>
  <c r="H640" i="6" s="1"/>
  <c r="H654" i="6" s="1"/>
  <c r="H773" i="6"/>
  <c r="Q35" i="6"/>
  <c r="Q151" i="6"/>
  <c r="Q192" i="6"/>
  <c r="Q219" i="6"/>
  <c r="Q346" i="6"/>
  <c r="M401" i="6"/>
  <c r="Q558" i="6"/>
  <c r="Q559" i="6" s="1"/>
  <c r="Q571" i="6" s="1"/>
  <c r="Q464" i="6"/>
  <c r="D54" i="6"/>
  <c r="H140" i="6"/>
  <c r="H384" i="6"/>
  <c r="D442" i="6"/>
  <c r="Q425" i="6"/>
  <c r="Q653" i="6"/>
  <c r="Q698" i="6"/>
  <c r="D11" i="6"/>
  <c r="H76" i="6"/>
  <c r="D94" i="6"/>
  <c r="H113" i="6"/>
  <c r="H219" i="6"/>
  <c r="H271" i="6"/>
  <c r="D328" i="6"/>
  <c r="H425" i="6"/>
  <c r="H451" i="6"/>
  <c r="H727" i="6"/>
  <c r="H728" i="6" s="1"/>
  <c r="H739" i="6" s="1"/>
  <c r="D755" i="6"/>
  <c r="M11" i="6"/>
  <c r="Q102" i="6"/>
  <c r="Q173" i="6"/>
  <c r="Q384" i="6"/>
  <c r="Q385" i="6" s="1"/>
  <c r="Q463" i="6"/>
  <c r="M628" i="6"/>
  <c r="M716" i="6"/>
  <c r="Q22" i="6"/>
  <c r="Q271" i="6"/>
  <c r="Q610" i="6"/>
  <c r="Q640" i="6"/>
  <c r="Q654" i="6" s="1"/>
  <c r="Q739" i="6"/>
  <c r="H21" i="6"/>
  <c r="H22" i="6" s="1"/>
  <c r="H36" i="6" s="1"/>
  <c r="H102" i="6"/>
  <c r="H103" i="6" s="1"/>
  <c r="H114" i="6" s="1"/>
  <c r="H192" i="6"/>
  <c r="H503" i="6"/>
  <c r="H504" i="6" s="1"/>
  <c r="H738" i="6"/>
  <c r="H763" i="6"/>
  <c r="H764" i="6" s="1"/>
  <c r="H774" i="6" s="1"/>
  <c r="H811" i="6"/>
  <c r="Q21" i="6"/>
  <c r="Q336" i="6"/>
  <c r="M587" i="6"/>
  <c r="Q639" i="6"/>
  <c r="Q801" i="6"/>
  <c r="Q802" i="6" s="1"/>
  <c r="Q812" i="6" s="1"/>
  <c r="H231" i="6"/>
  <c r="H463" i="6"/>
  <c r="H570" i="6"/>
  <c r="H610" i="6"/>
  <c r="H653" i="6"/>
  <c r="H873" i="6"/>
  <c r="H874" i="6" s="1"/>
  <c r="Q140" i="6"/>
  <c r="Q490" i="6"/>
  <c r="Q570" i="6"/>
  <c r="Q773" i="6"/>
  <c r="Q220" i="6"/>
  <c r="Q232" i="6" s="1"/>
  <c r="H151" i="6"/>
  <c r="H152" i="6" s="1"/>
  <c r="H346" i="6"/>
  <c r="H698" i="6"/>
  <c r="H699" i="6" s="1"/>
  <c r="H802" i="6"/>
  <c r="H812" i="6" s="1"/>
  <c r="M211" i="6"/>
  <c r="Q335" i="6"/>
  <c r="M363" i="6"/>
  <c r="Q503" i="6"/>
  <c r="M547" i="6"/>
  <c r="H101" i="5"/>
  <c r="H109" i="5" s="1"/>
  <c r="H123" i="5" s="1"/>
  <c r="H142" i="5"/>
  <c r="H150" i="5" s="1"/>
  <c r="H164" i="5" s="1"/>
  <c r="H207" i="5"/>
  <c r="D422" i="5"/>
  <c r="H449" i="5"/>
  <c r="D466" i="5"/>
  <c r="H490" i="5"/>
  <c r="D508" i="5"/>
  <c r="H713" i="5"/>
  <c r="H724" i="5" s="1"/>
  <c r="H783" i="5"/>
  <c r="D800" i="5"/>
  <c r="H848" i="5"/>
  <c r="H849" i="5" s="1"/>
  <c r="H861" i="5" s="1"/>
  <c r="Q82" i="5"/>
  <c r="Q163" i="5"/>
  <c r="Q514" i="5"/>
  <c r="Q721" i="5"/>
  <c r="Q801" i="5"/>
  <c r="M821" i="5"/>
  <c r="H67" i="5"/>
  <c r="H83" i="5" s="1"/>
  <c r="Q122" i="5"/>
  <c r="Q292" i="5"/>
  <c r="Q472" i="5"/>
  <c r="Q515" i="5"/>
  <c r="Q584" i="5"/>
  <c r="Q705" i="5"/>
  <c r="Q722" i="5" s="1"/>
  <c r="Q764" i="5"/>
  <c r="H249" i="5"/>
  <c r="H292" i="5"/>
  <c r="H603" i="5"/>
  <c r="H692" i="5"/>
  <c r="Q21" i="5"/>
  <c r="Q22" i="5" s="1"/>
  <c r="Q39" i="5" s="1"/>
  <c r="Q235" i="5"/>
  <c r="Q250" i="5" s="1"/>
  <c r="Q627" i="5"/>
  <c r="Q704" i="5"/>
  <c r="Q829" i="5"/>
  <c r="Q830" i="5" s="1"/>
  <c r="Q842" i="5" s="1"/>
  <c r="Q905" i="5"/>
  <c r="H740" i="5"/>
  <c r="H21" i="5"/>
  <c r="H235" i="5"/>
  <c r="H250" i="5" s="1"/>
  <c r="H646" i="5"/>
  <c r="H808" i="5"/>
  <c r="H860" i="5"/>
  <c r="Q234" i="5"/>
  <c r="Q276" i="5"/>
  <c r="Q277" i="5" s="1"/>
  <c r="Q293" i="5" s="1"/>
  <c r="Q673" i="5"/>
  <c r="H192" i="5"/>
  <c r="H193" i="5" s="1"/>
  <c r="H208" i="5" s="1"/>
  <c r="H234" i="5"/>
  <c r="D335" i="5"/>
  <c r="H769" i="5"/>
  <c r="Q149" i="5"/>
  <c r="Q150" i="5" s="1"/>
  <c r="Q164" i="5" s="1"/>
  <c r="Q192" i="5"/>
  <c r="Q612" i="5"/>
  <c r="Q613" i="5" s="1"/>
  <c r="Q628" i="5" s="1"/>
  <c r="M645" i="5"/>
  <c r="Q789" i="5"/>
  <c r="Q790" i="5" s="1"/>
  <c r="Q802" i="5" s="1"/>
  <c r="H276" i="5"/>
  <c r="H277" i="5" s="1"/>
  <c r="H293" i="5" s="1"/>
  <c r="H631" i="5"/>
  <c r="H632" i="5" s="1"/>
  <c r="H647" i="5" s="1"/>
  <c r="Q66" i="5"/>
  <c r="Q108" i="5"/>
  <c r="H38" i="5"/>
  <c r="H82" i="5"/>
  <c r="H122" i="5"/>
  <c r="H351" i="5"/>
  <c r="H352" i="5" s="1"/>
  <c r="H675" i="5"/>
  <c r="H676" i="5" s="1"/>
  <c r="H693" i="5" s="1"/>
  <c r="Q38" i="5"/>
  <c r="Q386" i="5"/>
  <c r="Q656" i="5"/>
  <c r="Q657" i="5" s="1"/>
  <c r="Q674" i="5" s="1"/>
  <c r="Q841" i="5"/>
  <c r="M887" i="5"/>
  <c r="Q77" i="4"/>
  <c r="Q259" i="4"/>
  <c r="H21" i="4"/>
  <c r="H22" i="4" s="1"/>
  <c r="H36" i="4" s="1"/>
  <c r="H56" i="4"/>
  <c r="H64" i="4" s="1"/>
  <c r="H77" i="4" s="1"/>
  <c r="D132" i="4"/>
  <c r="H151" i="4"/>
  <c r="H152" i="4" s="1"/>
  <c r="H180" i="4"/>
  <c r="H251" i="4"/>
  <c r="H400" i="4"/>
  <c r="D458" i="4"/>
  <c r="Q151" i="4"/>
  <c r="Q374" i="4"/>
  <c r="Q548" i="4"/>
  <c r="Q570" i="4"/>
  <c r="Q674" i="4"/>
  <c r="Q685" i="4" s="1"/>
  <c r="Q699" i="4" s="1"/>
  <c r="H259" i="4"/>
  <c r="H441" i="4"/>
  <c r="D644" i="4"/>
  <c r="H714" i="4"/>
  <c r="H827" i="4"/>
  <c r="H889" i="4"/>
  <c r="Q346" i="4"/>
  <c r="Q491" i="4"/>
  <c r="Q639" i="4"/>
  <c r="Q739" i="4"/>
  <c r="H466" i="4"/>
  <c r="H467" i="4" s="1"/>
  <c r="H480" i="4" s="1"/>
  <c r="D603" i="4"/>
  <c r="H669" i="4"/>
  <c r="H818" i="4"/>
  <c r="H828" i="4" s="1"/>
  <c r="Q373" i="4"/>
  <c r="Q413" i="4"/>
  <c r="Q598" i="4"/>
  <c r="Q773" i="4"/>
  <c r="H519" i="4"/>
  <c r="H626" i="4"/>
  <c r="H701" i="4"/>
  <c r="H744" i="4"/>
  <c r="H755" i="4" s="1"/>
  <c r="H789" i="4"/>
  <c r="H817" i="4"/>
  <c r="Q140" i="4"/>
  <c r="Q141" i="4" s="1"/>
  <c r="Q152" i="4" s="1"/>
  <c r="Q558" i="4"/>
  <c r="M755" i="4"/>
  <c r="H35" i="4"/>
  <c r="H76" i="4"/>
  <c r="D94" i="4"/>
  <c r="H113" i="4"/>
  <c r="H219" i="4"/>
  <c r="H479" i="4"/>
  <c r="H586" i="4"/>
  <c r="H700" i="4"/>
  <c r="H743" i="4"/>
  <c r="Q35" i="4"/>
  <c r="Q76" i="4"/>
  <c r="M94" i="4"/>
  <c r="Q113" i="4"/>
  <c r="Q114" i="4" s="1"/>
  <c r="Q192" i="4"/>
  <c r="Q384" i="4"/>
  <c r="Q464" i="4"/>
  <c r="H173" i="4"/>
  <c r="H271" i="4"/>
  <c r="D314" i="4"/>
  <c r="H362" i="4"/>
  <c r="D608" i="4"/>
  <c r="H655" i="4"/>
  <c r="H656" i="4" s="1"/>
  <c r="H670" i="4" s="1"/>
  <c r="Q173" i="4"/>
  <c r="Q181" i="4" s="1"/>
  <c r="Q193" i="4" s="1"/>
  <c r="Q271" i="4"/>
  <c r="M328" i="4"/>
  <c r="Q425" i="4"/>
  <c r="M628" i="4"/>
  <c r="Q738" i="4"/>
  <c r="D11" i="4"/>
  <c r="H102" i="4"/>
  <c r="H192" i="4"/>
  <c r="H328" i="4"/>
  <c r="H429" i="4"/>
  <c r="H507" i="4"/>
  <c r="H520" i="4" s="1"/>
  <c r="D568" i="4"/>
  <c r="H780" i="4"/>
  <c r="H790" i="4" s="1"/>
  <c r="H874" i="4"/>
  <c r="H881" i="4" s="1"/>
  <c r="H890" i="4" s="1"/>
  <c r="M11" i="4"/>
  <c r="M250" i="4"/>
  <c r="Q503" i="4"/>
  <c r="M587" i="4"/>
  <c r="Q653" i="4"/>
  <c r="Q763" i="4"/>
  <c r="Q764" i="4" s="1"/>
  <c r="Q811" i="4"/>
  <c r="Q812" i="4" s="1"/>
  <c r="D131" i="1"/>
  <c r="H229" i="1"/>
  <c r="H257" i="1"/>
  <c r="H287" i="1"/>
  <c r="H294" i="1" s="1"/>
  <c r="H302" i="1" s="1"/>
  <c r="H405" i="1"/>
  <c r="D595" i="1"/>
  <c r="H617" i="1"/>
  <c r="D634" i="1"/>
  <c r="H715" i="1"/>
  <c r="H967" i="1"/>
  <c r="H1005" i="1"/>
  <c r="Q63" i="1"/>
  <c r="Q64" i="1" s="1"/>
  <c r="Q76" i="1" s="1"/>
  <c r="Q249" i="1"/>
  <c r="M286" i="1"/>
  <c r="Q377" i="1"/>
  <c r="Q658" i="1"/>
  <c r="Q686" i="1"/>
  <c r="Q861" i="1"/>
  <c r="H258" i="1"/>
  <c r="H150" i="1"/>
  <c r="H416" i="1"/>
  <c r="H538" i="1"/>
  <c r="H577" i="1"/>
  <c r="H685" i="1"/>
  <c r="H725" i="1"/>
  <c r="H726" i="1" s="1"/>
  <c r="H739" i="1"/>
  <c r="H889" i="1"/>
  <c r="Q257" i="1"/>
  <c r="M475" i="1"/>
  <c r="Q498" i="1"/>
  <c r="M516" i="1"/>
  <c r="Q539" i="1"/>
  <c r="M557" i="1"/>
  <c r="M596" i="1"/>
  <c r="Q785" i="1"/>
  <c r="Q927" i="1"/>
  <c r="Q997" i="1"/>
  <c r="H140" i="1"/>
  <c r="H171" i="1"/>
  <c r="H218" i="1"/>
  <c r="H269" i="1"/>
  <c r="H293" i="1"/>
  <c r="H497" i="1"/>
  <c r="H645" i="1"/>
  <c r="H996" i="1"/>
  <c r="Q140" i="1"/>
  <c r="Q229" i="1"/>
  <c r="Q269" i="1"/>
  <c r="Q618" i="1"/>
  <c r="Q619" i="1" s="1"/>
  <c r="Q740" i="1"/>
  <c r="H406" i="1"/>
  <c r="H417" i="1" s="1"/>
  <c r="Q407" i="1"/>
  <c r="Q418" i="1" s="1"/>
  <c r="H75" i="1"/>
  <c r="H112" i="1"/>
  <c r="H179" i="1"/>
  <c r="D474" i="1"/>
  <c r="H657" i="1"/>
  <c r="H860" i="1"/>
  <c r="Q35" i="1"/>
  <c r="Q75" i="1"/>
  <c r="Q112" i="1"/>
  <c r="Q150" i="1"/>
  <c r="Q218" i="1"/>
  <c r="Q578" i="1"/>
  <c r="Q579" i="1" s="1"/>
  <c r="Q646" i="1"/>
  <c r="Q815" i="1"/>
  <c r="Q852" i="1"/>
  <c r="Q899" i="1"/>
  <c r="H55" i="1"/>
  <c r="H102" i="1"/>
  <c r="H103" i="1" s="1"/>
  <c r="H113" i="1" s="1"/>
  <c r="H190" i="1"/>
  <c r="H366" i="1"/>
  <c r="H605" i="1"/>
  <c r="H606" i="1" s="1"/>
  <c r="H618" i="1" s="1"/>
  <c r="H770" i="1"/>
  <c r="H771" i="1" s="1"/>
  <c r="H785" i="1" s="1"/>
  <c r="H784" i="1"/>
  <c r="D801" i="1"/>
  <c r="Q180" i="1"/>
  <c r="Q190" i="1"/>
  <c r="M394" i="1"/>
  <c r="Q771" i="1"/>
  <c r="Q772" i="1" s="1"/>
  <c r="Q786" i="1" s="1"/>
  <c r="Q826" i="1"/>
  <c r="Q961" i="1"/>
  <c r="Q962" i="1" s="1"/>
  <c r="Q969" i="1" s="1"/>
  <c r="Q1033" i="1"/>
  <c r="H926" i="1"/>
  <c r="Q458" i="1"/>
  <c r="Q485" i="1"/>
  <c r="Q486" i="1" s="1"/>
  <c r="Q499" i="1" s="1"/>
  <c r="Q526" i="1"/>
  <c r="Q527" i="1" s="1"/>
  <c r="Q540" i="1" s="1"/>
  <c r="Q698" i="1"/>
  <c r="Q726" i="1"/>
  <c r="Q727" i="1" s="1"/>
  <c r="Q741" i="1" s="1"/>
  <c r="Q968" i="1"/>
  <c r="H961" i="1"/>
  <c r="H968" i="1" s="1"/>
  <c r="H457" i="1"/>
  <c r="H525" i="1"/>
  <c r="H526" i="1" s="1"/>
  <c r="H539" i="1" s="1"/>
  <c r="H566" i="1"/>
  <c r="H567" i="1" s="1"/>
  <c r="H578" i="1" s="1"/>
  <c r="D11" i="1"/>
  <c r="D248" i="1"/>
  <c r="H484" i="1"/>
  <c r="Q447" i="1"/>
  <c r="Q890" i="1"/>
  <c r="Q1006" i="1"/>
  <c r="Q103" i="6"/>
  <c r="Q114" i="6" s="1"/>
  <c r="Q414" i="6"/>
  <c r="Q426" i="6" s="1"/>
  <c r="Q599" i="6"/>
  <c r="Q181" i="6"/>
  <c r="Q193" i="6" s="1"/>
  <c r="Q259" i="6"/>
  <c r="Q272" i="6" s="1"/>
  <c r="Q764" i="6"/>
  <c r="Q774" i="6" s="1"/>
  <c r="Q482" i="6"/>
  <c r="Q56" i="6"/>
  <c r="Q64" i="6" s="1"/>
  <c r="Q77" i="6" s="1"/>
  <c r="Q133" i="6"/>
  <c r="Q141" i="6" s="1"/>
  <c r="Q152" i="6" s="1"/>
  <c r="Q674" i="6"/>
  <c r="Q685" i="6" s="1"/>
  <c r="Q699" i="6" s="1"/>
  <c r="Q858" i="6"/>
  <c r="Q865" i="6" s="1"/>
  <c r="Q874" i="6" s="1"/>
  <c r="H181" i="6"/>
  <c r="H193" i="6" s="1"/>
  <c r="H64" i="6"/>
  <c r="H259" i="6"/>
  <c r="H374" i="6"/>
  <c r="H385" i="6" s="1"/>
  <c r="H559" i="6"/>
  <c r="H571" i="6" s="1"/>
  <c r="H599" i="6"/>
  <c r="H611" i="6" s="1"/>
  <c r="D793" i="6"/>
  <c r="H212" i="6"/>
  <c r="H220" i="6" s="1"/>
  <c r="H335" i="6"/>
  <c r="H336" i="6" s="1"/>
  <c r="H347" i="6" s="1"/>
  <c r="H402" i="6"/>
  <c r="H414" i="6" s="1"/>
  <c r="H426" i="6" s="1"/>
  <c r="D171" i="6"/>
  <c r="Q895" i="5"/>
  <c r="Q906" i="5" s="1"/>
  <c r="Q109" i="5"/>
  <c r="Q123" i="5" s="1"/>
  <c r="Q416" i="5"/>
  <c r="Q431" i="5" s="1"/>
  <c r="Q185" i="5"/>
  <c r="Q193" i="5" s="1"/>
  <c r="Q208" i="5" s="1"/>
  <c r="Q740" i="5"/>
  <c r="Q751" i="5" s="1"/>
  <c r="Q765" i="5" s="1"/>
  <c r="Q569" i="5"/>
  <c r="Q59" i="5"/>
  <c r="Q67" i="5" s="1"/>
  <c r="Q83" i="5" s="1"/>
  <c r="Q363" i="5"/>
  <c r="Q373" i="5" s="1"/>
  <c r="Q387" i="5" s="1"/>
  <c r="Q559" i="5"/>
  <c r="H741" i="5"/>
  <c r="H450" i="5"/>
  <c r="H914" i="5"/>
  <c r="H925" i="5" s="1"/>
  <c r="H475" i="5"/>
  <c r="H491" i="5" s="1"/>
  <c r="H534" i="5"/>
  <c r="H809" i="5"/>
  <c r="H821" i="5" s="1"/>
  <c r="H588" i="5"/>
  <c r="H12" i="5"/>
  <c r="H22" i="5" s="1"/>
  <c r="H382" i="5"/>
  <c r="H392" i="5" s="1"/>
  <c r="H406" i="5" s="1"/>
  <c r="H578" i="5"/>
  <c r="D664" i="5"/>
  <c r="H759" i="5"/>
  <c r="H770" i="5" s="1"/>
  <c r="H784" i="5" s="1"/>
  <c r="D840" i="5"/>
  <c r="Q640" i="4"/>
  <c r="Q654" i="4" s="1"/>
  <c r="Q22" i="4"/>
  <c r="Q272" i="4"/>
  <c r="Q599" i="4"/>
  <c r="Q611" i="4" s="1"/>
  <c r="Q212" i="4"/>
  <c r="Q220" i="4" s="1"/>
  <c r="Q232" i="4" s="1"/>
  <c r="Q402" i="4"/>
  <c r="Q414" i="4" s="1"/>
  <c r="M442" i="4"/>
  <c r="M793" i="4"/>
  <c r="Q335" i="4"/>
  <c r="Q336" i="4" s="1"/>
  <c r="Q347" i="4" s="1"/>
  <c r="M171" i="4"/>
  <c r="H390" i="4"/>
  <c r="H401" i="4" s="1"/>
  <c r="H575" i="4"/>
  <c r="H615" i="4"/>
  <c r="H627" i="4" s="1"/>
  <c r="H103" i="4"/>
  <c r="H114" i="4" s="1"/>
  <c r="H212" i="4"/>
  <c r="H220" i="4" s="1"/>
  <c r="H232" i="4" s="1"/>
  <c r="H418" i="4"/>
  <c r="H430" i="4" s="1"/>
  <c r="H442" i="4" s="1"/>
  <c r="H351" i="4"/>
  <c r="H352" i="4" s="1"/>
  <c r="H363" i="4" s="1"/>
  <c r="D171" i="4"/>
  <c r="Q569" i="3"/>
  <c r="Q580" i="3" s="1"/>
  <c r="Q36" i="3"/>
  <c r="Q270" i="3"/>
  <c r="Q419" i="3"/>
  <c r="Q528" i="3"/>
  <c r="Q541" i="3" s="1"/>
  <c r="Q829" i="3"/>
  <c r="Q103" i="3"/>
  <c r="Q113" i="3" s="1"/>
  <c r="Q294" i="3"/>
  <c r="Q302" i="3" s="1"/>
  <c r="Q330" i="3"/>
  <c r="Q487" i="3"/>
  <c r="Q500" i="3" s="1"/>
  <c r="Q846" i="3"/>
  <c r="Q855" i="3" s="1"/>
  <c r="Q864" i="3" s="1"/>
  <c r="Q921" i="3"/>
  <c r="Q930" i="3" s="1"/>
  <c r="Q937" i="3" s="1"/>
  <c r="Q210" i="3"/>
  <c r="Q219" i="3" s="1"/>
  <c r="Q230" i="3" s="1"/>
  <c r="Q361" i="3"/>
  <c r="Q369" i="3" s="1"/>
  <c r="Q379" i="3" s="1"/>
  <c r="Q678" i="3"/>
  <c r="Q689" i="3" s="1"/>
  <c r="Q701" i="3" s="1"/>
  <c r="Q884" i="3"/>
  <c r="Q893" i="3" s="1"/>
  <c r="Q902" i="3" s="1"/>
  <c r="Q991" i="3"/>
  <c r="Q1000" i="3" s="1"/>
  <c r="Q1009" i="3" s="1"/>
  <c r="Q728" i="3"/>
  <c r="Q729" i="3" s="1"/>
  <c r="Q743" i="3" s="1"/>
  <c r="Q436" i="3"/>
  <c r="Q449" i="3" s="1"/>
  <c r="Q460" i="3" s="1"/>
  <c r="Q1028" i="3"/>
  <c r="Q1035" i="3"/>
  <c r="Q373" i="2"/>
  <c r="Q387" i="2" s="1"/>
  <c r="Q892" i="2"/>
  <c r="Q903" i="2" s="1"/>
  <c r="Q192" i="2"/>
  <c r="Q206" i="2" s="1"/>
  <c r="Q23" i="2"/>
  <c r="Q39" i="2" s="1"/>
  <c r="Q82" i="2"/>
  <c r="Q276" i="2"/>
  <c r="Q291" i="2" s="1"/>
  <c r="Q458" i="2"/>
  <c r="Q474" i="2" s="1"/>
  <c r="Q674" i="2"/>
  <c r="Q689" i="2" s="1"/>
  <c r="Q765" i="2"/>
  <c r="Q782" i="2" s="1"/>
  <c r="Q578" i="2"/>
  <c r="Q620" i="2"/>
  <c r="Q631" i="2" s="1"/>
  <c r="Q646" i="2" s="1"/>
  <c r="Q799" i="2"/>
  <c r="Q812" i="2" s="1"/>
  <c r="Q826" i="2" s="1"/>
  <c r="Q972" i="2"/>
  <c r="Q981" i="2" s="1"/>
  <c r="Q992" i="2" s="1"/>
  <c r="Q587" i="2"/>
  <c r="M181" i="2"/>
  <c r="Q12" i="1"/>
  <c r="M11" i="1"/>
  <c r="Q22" i="1"/>
  <c r="Q103" i="1"/>
  <c r="Q113" i="1" s="1"/>
  <c r="Q141" i="1"/>
  <c r="Q151" i="1" s="1"/>
  <c r="Q294" i="1"/>
  <c r="Q302" i="1" s="1"/>
  <c r="Q647" i="1"/>
  <c r="Q659" i="1" s="1"/>
  <c r="Q816" i="1"/>
  <c r="Q827" i="1" s="1"/>
  <c r="Q210" i="1"/>
  <c r="Q219" i="1" s="1"/>
  <c r="Q230" i="1" s="1"/>
  <c r="M290" i="1"/>
  <c r="Q360" i="1"/>
  <c r="Q368" i="1" s="1"/>
  <c r="Q378" i="1" s="1"/>
  <c r="Q435" i="1"/>
  <c r="Q448" i="1" s="1"/>
  <c r="M635" i="1"/>
  <c r="Q676" i="1"/>
  <c r="Q687" i="1" s="1"/>
  <c r="Q699" i="1" s="1"/>
  <c r="M715" i="1"/>
  <c r="M760" i="1"/>
  <c r="M802" i="1"/>
  <c r="Q844" i="1"/>
  <c r="Q853" i="1" s="1"/>
  <c r="Q862" i="1" s="1"/>
  <c r="Q882" i="1"/>
  <c r="Q891" i="1" s="1"/>
  <c r="Q900" i="1" s="1"/>
  <c r="Q919" i="1"/>
  <c r="Q928" i="1" s="1"/>
  <c r="Q935" i="1" s="1"/>
  <c r="Q989" i="1"/>
  <c r="Q998" i="1" s="1"/>
  <c r="Q1007" i="1" s="1"/>
  <c r="Q1026" i="1"/>
  <c r="Q1034" i="1" s="1"/>
  <c r="Q1041" i="1" s="1"/>
  <c r="H36" i="3"/>
  <c r="H329" i="3"/>
  <c r="H486" i="3"/>
  <c r="H499" i="3" s="1"/>
  <c r="H660" i="3"/>
  <c r="H742" i="3"/>
  <c r="H64" i="3"/>
  <c r="H76" i="3" s="1"/>
  <c r="H258" i="3"/>
  <c r="H270" i="3" s="1"/>
  <c r="H294" i="3"/>
  <c r="H302" i="3" s="1"/>
  <c r="H407" i="3"/>
  <c r="H418" i="3" s="1"/>
  <c r="H607" i="3"/>
  <c r="H620" i="3" s="1"/>
  <c r="H773" i="3"/>
  <c r="H787" i="3" s="1"/>
  <c r="H970" i="3"/>
  <c r="H360" i="3"/>
  <c r="H368" i="3" s="1"/>
  <c r="H378" i="3" s="1"/>
  <c r="H435" i="3"/>
  <c r="H448" i="3" s="1"/>
  <c r="H459" i="3" s="1"/>
  <c r="H920" i="3"/>
  <c r="H929" i="3" s="1"/>
  <c r="H936" i="3" s="1"/>
  <c r="H990" i="3"/>
  <c r="H999" i="3" s="1"/>
  <c r="H1008" i="3" s="1"/>
  <c r="H1027" i="3"/>
  <c r="H210" i="3"/>
  <c r="H219" i="3" s="1"/>
  <c r="H230" i="3" s="1"/>
  <c r="H677" i="3"/>
  <c r="H688" i="3" s="1"/>
  <c r="H700" i="3" s="1"/>
  <c r="H845" i="3"/>
  <c r="H854" i="3" s="1"/>
  <c r="H863" i="3" s="1"/>
  <c r="H883" i="3"/>
  <c r="H892" i="3" s="1"/>
  <c r="H901" i="3" s="1"/>
  <c r="H1034" i="3"/>
  <c r="D291" i="3"/>
  <c r="H206" i="2"/>
  <c r="H39" i="2"/>
  <c r="H387" i="2"/>
  <c r="H431" i="2"/>
  <c r="H458" i="2"/>
  <c r="H474" i="2" s="1"/>
  <c r="H546" i="2"/>
  <c r="H560" i="2" s="1"/>
  <c r="H502" i="2"/>
  <c r="H518" i="2" s="1"/>
  <c r="H863" i="2"/>
  <c r="D99" i="2"/>
  <c r="D224" i="2"/>
  <c r="D266" i="2"/>
  <c r="D491" i="2"/>
  <c r="H578" i="2"/>
  <c r="H620" i="2"/>
  <c r="H631" i="2" s="1"/>
  <c r="H646" i="2" s="1"/>
  <c r="D705" i="2"/>
  <c r="H799" i="2"/>
  <c r="H812" i="2" s="1"/>
  <c r="H826" i="2" s="1"/>
  <c r="H972" i="2"/>
  <c r="H981" i="2" s="1"/>
  <c r="H992" i="2" s="1"/>
  <c r="H587" i="2"/>
  <c r="D181" i="2"/>
  <c r="H23" i="1"/>
  <c r="H36" i="1" s="1"/>
  <c r="H22" i="1"/>
  <c r="H329" i="1"/>
  <c r="H485" i="1"/>
  <c r="H63" i="1"/>
  <c r="H64" i="1" s="1"/>
  <c r="H76" i="1" s="1"/>
  <c r="H270" i="1"/>
  <c r="H141" i="1"/>
  <c r="H151" i="1" s="1"/>
  <c r="H646" i="1"/>
  <c r="H658" i="1" s="1"/>
  <c r="H210" i="1"/>
  <c r="H219" i="1" s="1"/>
  <c r="H230" i="1" s="1"/>
  <c r="H359" i="1"/>
  <c r="H367" i="1" s="1"/>
  <c r="H377" i="1" s="1"/>
  <c r="H434" i="1"/>
  <c r="H447" i="1" s="1"/>
  <c r="H458" i="1" s="1"/>
  <c r="H843" i="1"/>
  <c r="H852" i="1" s="1"/>
  <c r="H861" i="1" s="1"/>
  <c r="H1025" i="1"/>
  <c r="H1032" i="1"/>
  <c r="H675" i="1"/>
  <c r="H686" i="1" s="1"/>
  <c r="H698" i="1" s="1"/>
  <c r="H881" i="1"/>
  <c r="H918" i="1"/>
  <c r="H927" i="1" s="1"/>
  <c r="H934" i="1" s="1"/>
  <c r="H988" i="1"/>
  <c r="H997" i="1" s="1"/>
  <c r="H1006" i="1" s="1"/>
  <c r="H272" i="6" l="1"/>
  <c r="Q611" i="6"/>
  <c r="Q36" i="6"/>
  <c r="Q347" i="6"/>
  <c r="H464" i="6"/>
  <c r="H77" i="6"/>
  <c r="H232" i="6"/>
  <c r="Q491" i="6"/>
  <c r="Q504" i="6" s="1"/>
  <c r="H39" i="5"/>
  <c r="H181" i="4"/>
  <c r="H193" i="4" s="1"/>
  <c r="H715" i="4"/>
  <c r="Q36" i="4"/>
  <c r="Q559" i="4"/>
  <c r="Q571" i="4" s="1"/>
  <c r="Q426" i="4"/>
  <c r="H272" i="4"/>
  <c r="Q385" i="4"/>
  <c r="H587" i="4"/>
  <c r="Q774" i="4"/>
  <c r="Q504" i="4"/>
  <c r="Q191" i="1"/>
  <c r="H740" i="1"/>
  <c r="H498" i="1"/>
  <c r="Q459" i="1"/>
  <c r="H180" i="1"/>
  <c r="H191" i="1" s="1"/>
  <c r="H890" i="1"/>
  <c r="H899" i="1" s="1"/>
  <c r="Q258" i="1"/>
  <c r="Q270" i="1" s="1"/>
  <c r="Q570" i="5"/>
  <c r="Q585" i="5" s="1"/>
  <c r="H589" i="5"/>
  <c r="H604" i="5" s="1"/>
  <c r="Q1036" i="3"/>
  <c r="Q1043" i="3" s="1"/>
  <c r="Q588" i="2"/>
  <c r="Q603" i="2" s="1"/>
  <c r="Q23" i="1"/>
  <c r="Q36" i="1" s="1"/>
  <c r="H1035" i="3"/>
  <c r="H1042" i="3" s="1"/>
  <c r="H588" i="2"/>
  <c r="H603" i="2" s="1"/>
  <c r="H1033" i="1"/>
  <c r="H1040" i="1" s="1"/>
</calcChain>
</file>

<file path=xl/sharedStrings.xml><?xml version="1.0" encoding="utf-8"?>
<sst xmlns="http://schemas.openxmlformats.org/spreadsheetml/2006/main" count="28446" uniqueCount="184">
  <si>
    <t>Foderroer</t>
  </si>
  <si>
    <t>Kalkulebeskrivelse:</t>
  </si>
  <si>
    <t>Grovfoderafgrøder</t>
  </si>
  <si>
    <t>Kalkulen gælder for:</t>
  </si>
  <si>
    <t>2022</t>
  </si>
  <si>
    <t>Produktionsform:</t>
  </si>
  <si>
    <t>Konventionel</t>
  </si>
  <si>
    <t>Jordbonitet:</t>
  </si>
  <si>
    <t>JB 1+3</t>
  </si>
  <si>
    <t>Gødning:</t>
  </si>
  <si>
    <t>Uden husdyrgødning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</si>
  <si>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</si>
  <si>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</si>
  <si>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</si>
  <si>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</si>
  <si>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</si>
  <si>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</si>
  <si>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</si>
  <si>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</si>
  <si>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Høstet udbytte</t>
  </si>
  <si>
    <t>FEN</t>
  </si>
  <si>
    <t>Udfodret/solgt udbytte</t>
  </si>
  <si>
    <t>Enh</t>
  </si>
  <si>
    <t>Bruttoudbytte</t>
  </si>
  <si>
    <t>Stykomkostninger</t>
  </si>
  <si>
    <t>Roefrø udsæd</t>
  </si>
  <si>
    <t>Handelsgødning Kvælstof</t>
  </si>
  <si>
    <t>Kg</t>
  </si>
  <si>
    <t>Handelsgødning Fosfor</t>
  </si>
  <si>
    <t>Handelsgødning Kalium</t>
  </si>
  <si>
    <t>Ukrudt</t>
  </si>
  <si>
    <t>Sygdom</t>
  </si>
  <si>
    <t>Plastik</t>
  </si>
  <si>
    <t>Stykomkostninger i alt</t>
  </si>
  <si>
    <t>Dækningsbidrag pr ha</t>
  </si>
  <si>
    <t>Maskin- og arbejdsomkostninger</t>
  </si>
  <si>
    <t>Pløjning med pakning</t>
  </si>
  <si>
    <t>Gødningsspredning</t>
  </si>
  <si>
    <t>Såbedsharvning</t>
  </si>
  <si>
    <t>Såning</t>
  </si>
  <si>
    <t>Tromling</t>
  </si>
  <si>
    <t>Sprøjtning, roer</t>
  </si>
  <si>
    <t>Optagning af roer inkl. aftopning</t>
  </si>
  <si>
    <t>Hjemkørsel roer</t>
  </si>
  <si>
    <t>Øvrige opgaver m.v.</t>
  </si>
  <si>
    <t>I alt maskin- og arbejdsomkostninger</t>
  </si>
  <si>
    <t>DB efter maskin- og arbejdsomkostninger</t>
  </si>
  <si>
    <t>Roetoppen aftoppes men bjerges ikke.</t>
  </si>
  <si>
    <t>Tabet mellem høstet og udfodret udbytte, er forudsat opfodring inden 6 mdr. Ved længere opbevaring øges tabet markant.</t>
  </si>
  <si>
    <t>- Ajourført: 29. september 2022</t>
  </si>
  <si>
    <t>Sædskiftegræs til afgræsning</t>
  </si>
  <si>
    <t>Udfodret/ solgt udbytte</t>
  </si>
  <si>
    <t>Afgræsset udbytte</t>
  </si>
  <si>
    <t>Græsfrø udsæd</t>
  </si>
  <si>
    <t>Skårlægning</t>
  </si>
  <si>
    <t>Sammenrivning</t>
  </si>
  <si>
    <t>Snitning, hjemkørsel og indlægn.</t>
  </si>
  <si>
    <t>Afpudsning</t>
  </si>
  <si>
    <t>Afgræsning (hegning)</t>
  </si>
  <si>
    <t>Kalkulen er tiltænkt kløvergræsmarker med afgræsning, hvor der én gang gennem sæsonen tages ét slæt. For nærmere oplysninger om flerårige afgrøder, tryk [Om] øverst.</t>
  </si>
  <si>
    <t>Udsæden udgør 1/3 af den samlede udsædsmængde - eks. 3 x 9 kg = 27 kg udsæd pr. ha.</t>
  </si>
  <si>
    <t>Sædskiftegræs med 4 slæt</t>
  </si>
  <si>
    <t>Kalkulen er baseret på hvidkløvergræs med 4 slæt pr. år</t>
  </si>
  <si>
    <t>For nærmere oplysninger om flerårige afgrøder, tryk på knappen [Om] øverst.</t>
  </si>
  <si>
    <t>udsæden udgør 1/3 af den samlede udsædsmængde - eks. 3 x 9 kg = 27 kg udsæd pr. ha.</t>
  </si>
  <si>
    <t>Sædskiftegræs med 5 slæt</t>
  </si>
  <si>
    <t>Kalkulen er baseret på rødkløvergræs med 5 slæt pr. år</t>
  </si>
  <si>
    <t>Sædskiftegræs, 1.slæt + afgræsning</t>
  </si>
  <si>
    <t>Kalkulen er tiltænkt kløvergræsmarker, hvor der tages 1. slæt og derefter afgræsses.</t>
  </si>
  <si>
    <t>Sædskiftegræs 1/2 x slæt + staldfodring</t>
  </si>
  <si>
    <t>Grønthøstning</t>
  </si>
  <si>
    <t>Kalkulen er til staldfodring med frisk kløvergræs, hvor der tages 1. slæt på en del af arealet</t>
  </si>
  <si>
    <t>For nærmere oplysninger om flerårige afgrøder, tryk på [Om] øverst.</t>
  </si>
  <si>
    <t>Udlæg af kløvergræs uden dæksæd</t>
  </si>
  <si>
    <t>Komb. harvning og såning</t>
  </si>
  <si>
    <t>Kalkulen er tiltænkt forårsudlæg af kløvergræs uden dæksæd med 3 slæt i første brugsår. Værdierne for andet brugsår svarer til sædskiftegræs 4 eller 5 slæt.</t>
  </si>
  <si>
    <t>Permanent græs til afgræsning</t>
  </si>
  <si>
    <t>Fra 2023 er det muligt at søge ekstra tilskud på ca. 1.500 kr. pr. ha for græsarealer der er ældre end 2 år under bioordningen ”Miljø- og klimavenligt græs”, såfremt betingelserne i ordningen overholdes. Læs mere om tilskudsordningen på Landbrugsstyrelsens hjemmeside. Tilskuddet gives udover grundbetalingen.</t>
  </si>
  <si>
    <t>Miljøgræs (0 N) afgræsning</t>
  </si>
  <si>
    <t>Kalkulen er tiltænkt vedvarende græs uden tildeling af kvælstof.</t>
  </si>
  <si>
    <t>Varig græs afgr. MVJ red. N-tilf.</t>
  </si>
  <si>
    <t>Kalkulen findes kun for 2021 og tidligere på JB 5-6</t>
  </si>
  <si>
    <t>Permanent græs til slæt</t>
  </si>
  <si>
    <t>Helsæd, vårsæd</t>
  </si>
  <si>
    <t>Udsæd</t>
  </si>
  <si>
    <t>Skadedyr</t>
  </si>
  <si>
    <t>Sprøjtning</t>
  </si>
  <si>
    <t>Snitning, hjemk.+indlægning</t>
  </si>
  <si>
    <t>For oplysninger om græsudlæg i vårbyg til helsæd henvises til kalkulerne for efterafgrøde efter helsæd.</t>
  </si>
  <si>
    <t>Helsæd, vintersæd</t>
  </si>
  <si>
    <t>Vækstregulering</t>
  </si>
  <si>
    <t>Grønafgrøde, vårsæd</t>
  </si>
  <si>
    <t>Kalkulen er tiltænkt grønkorn af vårbyg der anvendes som dæksæd for græsudlæg.</t>
  </si>
  <si>
    <t>For oplysninger om græsudlæg i grønkorn henvises til kalkulerne for efterafgrøde efter grønafgrøde.</t>
  </si>
  <si>
    <t>Grønafgrøde, vintersæd</t>
  </si>
  <si>
    <t>Kalkulen er tiltænkt grønkorn af vinterrug der anvendes som dæksæd for græsudlæg.</t>
  </si>
  <si>
    <t>For oplysninger om græsudlæg i grønkorn henvises til kalkulen for efterafgrøde efter grønafgrøde 4 slæt eller afgræsning.</t>
  </si>
  <si>
    <t>Ærtehelsæd</t>
  </si>
  <si>
    <t>Kalkulen er tiltænkt ærtehelsæd. For oplysninger om græsudlæg i ærtehelsæd henvises til kalkulerne for efterafgrøde efter helsæd.</t>
  </si>
  <si>
    <t>Fra 2023 er det muligt at søge ekstra tilskud på ca. 615 kr. pr. ha for ærtehelsæd (kode 215) under bioordningen ”Varieret Planteproduktion”, såfremt betingelserne i ordningen overholdes. Læs mere om tilskudsordningen på Landbrugsstyrelsens hjemmeside. Tilskuddet gives udover grundbetalingen.</t>
  </si>
  <si>
    <t>Markært til grønt</t>
  </si>
  <si>
    <t>Kalkulen er tiltænkt grønkorn af markært. For oplysninger om græsudlæg i ærter til grønt henvises til kalkulerne for efterafgrøde efter grønafgrøde 3 slæt eller afgræsning.</t>
  </si>
  <si>
    <t>Majs til helsæd</t>
  </si>
  <si>
    <t>Såning med gødningsplacering</t>
  </si>
  <si>
    <t>Snitning, hjemkørsel og indlægning</t>
  </si>
  <si>
    <t>I alt Maskin- og arbejdsomkostninger</t>
  </si>
  <si>
    <t>Kolbemajs (til foder)</t>
  </si>
  <si>
    <t>Udbyttet i kolbemajs er sat til 85% af udbyttet i majs til helsæd.</t>
  </si>
  <si>
    <t>Kernemajs til svinefoder</t>
  </si>
  <si>
    <t>Høstet udbytte kerner</t>
  </si>
  <si>
    <t>FEs</t>
  </si>
  <si>
    <t>Opfodret/solgt udbytte</t>
  </si>
  <si>
    <t>Majshøstning</t>
  </si>
  <si>
    <t>Hjemkørsel, kerne+indlægning</t>
  </si>
  <si>
    <t>Crimpning m. syretilsætning</t>
  </si>
  <si>
    <t>Udbytteniveauet er sat til 80% af udbyttet i majs til helsæd</t>
  </si>
  <si>
    <t>Fodervurderingen til kvæg og svin er forskellig</t>
  </si>
  <si>
    <t>Udbytteniveauet omregnes fra FEN til kg TS (0,94 kg TS/FEN og 0,7 kg TS/Fes)</t>
  </si>
  <si>
    <t>Udbyttet i kernemajs til svin i Fes er 1,34 gange udbyttet i FEN</t>
  </si>
  <si>
    <t>Kernemajs til kvægfoder</t>
  </si>
  <si>
    <t>Udbyttet i kernemajs er sat til 80% af udbyttet i majs til helsæd.</t>
  </si>
  <si>
    <t>Byg/ ært til helsæd</t>
  </si>
  <si>
    <t>Udsæd byg</t>
  </si>
  <si>
    <t>Udsæd ærter</t>
  </si>
  <si>
    <t>For oplysninger om græsudlæg i byg/ærtehelsæd henvises til kalkulerne for efterafgrøde efter helsæd.</t>
  </si>
  <si>
    <t>Efterafgrøde efter grønafgrøde</t>
  </si>
  <si>
    <t>Kalkulen med 4 slæt i eft.afgr. er tiltænkt kløvergræs til slæt udlagt i grønrug</t>
  </si>
  <si>
    <t>Dette er kalkulen for udlægsåret.</t>
  </si>
  <si>
    <t>For nærmere opl. om flerårige afgrøder, tryk på [Om] øverst</t>
  </si>
  <si>
    <t>Udsæden udgør 1/3 af den samlede mængde - eks. 3 x 9 kg = 27 kg pr. ha</t>
  </si>
  <si>
    <t>Kalkulen er tiltænkt kløvergræsudæg til slæt efter grønkorn af vårbyg eller ærter.</t>
  </si>
  <si>
    <t>Kalkulen er tiltænkt kløvergræsudlæg til afgræsning efter grønkorn af vårbyg eller ærter.</t>
  </si>
  <si>
    <t>For nærmere opl. om flerårige afgr., tryk på [Om] øverst</t>
  </si>
  <si>
    <t>Efterafgrøde efter helsæd</t>
  </si>
  <si>
    <t>Maskin- og arbejdsmkostninger</t>
  </si>
  <si>
    <t>Kalkulen er tiltænkt kløvergræsudlæg til afgræsning efter helsæd af vårbyg eller ærter.</t>
  </si>
  <si>
    <t>Efterafgrøde efter helsæd, 2 slæt</t>
  </si>
  <si>
    <t>Kalkulen er tiltænkt kløvergræsudlæg til slæt efter helsæd af vårbyg eller ærter.</t>
  </si>
  <si>
    <t>Efterafgrøde efter korn til modenhed</t>
  </si>
  <si>
    <t>Kalkulen er tiltænkt kløvergræsudlæg til afgræsning efter vårbyg høstet modent.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</si>
  <si>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</si>
  <si>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</si>
  <si>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</si>
  <si>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</si>
  <si>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JB 1-4 m. vanding</t>
  </si>
  <si>
    <t>Vanding fast omkostning</t>
  </si>
  <si>
    <t>Vanding flytning</t>
  </si>
  <si>
    <t>Vanding pr millimeter</t>
  </si>
  <si>
    <t>Vanding pr mlllimeter</t>
  </si>
  <si>
    <t>Der er ikke relevant med vanding af vedvarende græs</t>
  </si>
  <si>
    <t>Det er ikke relevant med vanding til denne afgrøde</t>
  </si>
  <si>
    <t>Der er ikke nogen kalkule for vanding af vedvarende græs med lavt udbytte</t>
  </si>
  <si>
    <t>Kombinationen er ikke aktuel</t>
  </si>
  <si>
    <t>JB 5+6</t>
  </si>
  <si>
    <t>Kalkulen er tiltænkt permanent græs uden tildeling af kvælstof.</t>
  </si>
  <si>
    <t>Kalkulen findes kun for 2021 og tidligere på JB 5-6.</t>
  </si>
  <si>
    <t>Se kalkulen for miljøgræs</t>
  </si>
  <si>
    <t>2023</t>
  </si>
  <si>
    <t>Med husdyrgødning</t>
  </si>
  <si>
    <t>Husdyrgødning Uspecifiseret</t>
  </si>
  <si>
    <t>Tons</t>
  </si>
  <si>
    <t>Udbringning af husdyrgødning</t>
  </si>
  <si>
    <t>Tabet mellem høstet og udfodret udbytte, er forudsat opfodring inden 6 mdr. Ved længere opbevaring øges tabet markant. Mn og B sprøjtning inkl. i svampebekæmpelse ("sygdom").</t>
  </si>
  <si>
    <t>Fra 2023 er det muligt at søge ekstra tilskud på ca. 615 kr. pr. ha for fodersukkerroer under bioordningen ”Varieret Planteproduktion”, såfremt betingelserne i ordningen overholdes. Læs mere om tilskudsordningen på Landbrugsstyrelsens hjemmeside. Tilskuddet gives udover grundbetalingen.</t>
  </si>
  <si>
    <t>Kalkulen baseres på rødkl.gr. med 5 slæt pr. år</t>
  </si>
  <si>
    <t>For oplysn. om flerårige afgrøder, vælg [Om] øverst.</t>
  </si>
  <si>
    <t>Udsæden pr. år udgør 1/3 af den samlede udsædsmængde.</t>
  </si>
  <si>
    <t>Omk. til snitn. hjemk. og indl. beregnes på basispris ca. 15 % lavere end 4 slæt.</t>
  </si>
  <si>
    <t>Der er ingen kalkule for denne afgrøde med husdyrgødning</t>
  </si>
  <si>
    <t>DB efter maskin- arbejdsomkostninger</t>
  </si>
  <si>
    <t>Ærter har intet kvælstofbehov - se kalkulen uden husdyrgødning</t>
  </si>
  <si>
    <t>Ærter har intet kvælstofbehov - se kalkulen uden husdyrgødning.</t>
  </si>
  <si>
    <t>Majs tilføres startgødning svarende til 15 kg P/ha og 30 kg N/ha.</t>
  </si>
  <si>
    <t>Afgrøden (kløvergræs) er til afgræsning og tildeles derfor ikke husdyrgødning.</t>
  </si>
  <si>
    <t>Der er ikke kalkule for denne afgrøde med husdyrgødning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</si>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</sst>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_ ;\-#,##0.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3" name="Pladsholder til billede 7">
          <a:extLst>
            <a:ext uri="{FF2B5EF4-FFF2-40B4-BE49-F238E27FC236}">
              <a16:creationId xmlns:a16="http://schemas.microsoft.com/office/drawing/2014/main" id="{675B281D-80A0-4CD5-B7D0-57CE592955A5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6D78F-CF24-4CD9-9A81-CD245834AAD6}">
  <dimension ref="B3:E31"/>
  <sheetViews>
    <sheetView showGridLines="0" tabSelected="1" workbookViewId="0">
      <selection activeCell="I3" sqref="I3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18"/>
      <c r="C3" s="18"/>
      <c r="D3" s="18"/>
      <c r="E3" s="18"/>
    </row>
    <row r="4" spans="2:5" x14ac:dyDescent="0.25">
      <c r="B4" s="18"/>
      <c r="C4" s="18"/>
      <c r="D4" s="18"/>
      <c r="E4" s="18"/>
    </row>
    <row r="5" spans="2:5" x14ac:dyDescent="0.25">
      <c r="B5" s="18"/>
      <c r="C5" s="18"/>
      <c r="D5" s="18"/>
      <c r="E5" s="18"/>
    </row>
    <row r="6" spans="2:5" x14ac:dyDescent="0.25">
      <c r="B6" s="18"/>
      <c r="C6" s="18"/>
      <c r="D6" s="18"/>
      <c r="E6" s="18"/>
    </row>
    <row r="7" spans="2:5" x14ac:dyDescent="0.25">
      <c r="B7" s="18"/>
      <c r="C7" s="19" t="s">
        <v>175</v>
      </c>
      <c r="D7" s="20" t="s">
        <v>176</v>
      </c>
      <c r="E7" s="18"/>
    </row>
    <row r="8" spans="2:5" x14ac:dyDescent="0.25">
      <c r="B8" s="18"/>
      <c r="C8" s="20"/>
      <c r="D8" s="21" t="s">
        <v>177</v>
      </c>
      <c r="E8" s="18"/>
    </row>
    <row r="9" spans="2:5" x14ac:dyDescent="0.25">
      <c r="B9" s="18"/>
      <c r="C9" s="20" t="s">
        <v>178</v>
      </c>
      <c r="D9" s="22">
        <v>44915</v>
      </c>
      <c r="E9" s="18"/>
    </row>
    <row r="10" spans="2:5" x14ac:dyDescent="0.25">
      <c r="B10" s="18"/>
      <c r="C10" s="20" t="s">
        <v>179</v>
      </c>
      <c r="D10" s="20" t="s">
        <v>180</v>
      </c>
      <c r="E10" s="18"/>
    </row>
    <row r="11" spans="2:5" x14ac:dyDescent="0.25">
      <c r="B11" s="18"/>
      <c r="C11" s="20" t="s">
        <v>181</v>
      </c>
      <c r="D11" s="20"/>
      <c r="E11" s="18"/>
    </row>
    <row r="12" spans="2:5" x14ac:dyDescent="0.25">
      <c r="B12" s="18"/>
      <c r="C12" s="20" t="s">
        <v>182</v>
      </c>
      <c r="D12" s="23" t="s">
        <v>183</v>
      </c>
      <c r="E12" s="18"/>
    </row>
    <row r="13" spans="2:5" x14ac:dyDescent="0.25">
      <c r="B13" s="18"/>
      <c r="C13" s="18"/>
      <c r="D13" s="18"/>
      <c r="E13" s="18"/>
    </row>
    <row r="14" spans="2:5" x14ac:dyDescent="0.25">
      <c r="B14" s="18"/>
      <c r="C14" s="18"/>
      <c r="D14" s="18"/>
      <c r="E14" s="18"/>
    </row>
    <row r="15" spans="2:5" x14ac:dyDescent="0.25">
      <c r="B15" s="18"/>
      <c r="C15" s="18"/>
      <c r="D15" s="18"/>
      <c r="E15" s="18"/>
    </row>
    <row r="16" spans="2:5" x14ac:dyDescent="0.25">
      <c r="B16" s="18"/>
      <c r="C16" s="18"/>
      <c r="D16" s="18"/>
      <c r="E16" s="18"/>
    </row>
    <row r="17" spans="2:5" x14ac:dyDescent="0.25">
      <c r="B17" s="18"/>
      <c r="C17" s="18"/>
      <c r="D17" s="18"/>
      <c r="E17" s="18"/>
    </row>
    <row r="18" spans="2:5" x14ac:dyDescent="0.25">
      <c r="B18" s="18"/>
      <c r="C18" s="18"/>
      <c r="D18" s="18"/>
      <c r="E18" s="18"/>
    </row>
    <row r="19" spans="2:5" x14ac:dyDescent="0.25">
      <c r="B19" s="18"/>
      <c r="C19" s="18"/>
      <c r="D19" s="18"/>
      <c r="E19" s="18"/>
    </row>
    <row r="20" spans="2:5" x14ac:dyDescent="0.25">
      <c r="B20" s="18"/>
      <c r="C20" s="18"/>
      <c r="D20" s="18"/>
      <c r="E20" s="18"/>
    </row>
    <row r="21" spans="2:5" x14ac:dyDescent="0.25">
      <c r="B21" s="18"/>
      <c r="C21" s="18"/>
      <c r="D21" s="18"/>
      <c r="E21" s="18"/>
    </row>
    <row r="22" spans="2:5" x14ac:dyDescent="0.25">
      <c r="B22" s="18"/>
      <c r="C22" s="18"/>
      <c r="D22" s="18"/>
      <c r="E22" s="18"/>
    </row>
    <row r="23" spans="2:5" x14ac:dyDescent="0.25">
      <c r="B23" s="18"/>
      <c r="C23" s="18"/>
      <c r="D23" s="18"/>
      <c r="E23" s="18"/>
    </row>
    <row r="24" spans="2:5" x14ac:dyDescent="0.25">
      <c r="B24" s="18"/>
      <c r="C24" s="18"/>
      <c r="D24" s="18"/>
      <c r="E24" s="18"/>
    </row>
    <row r="25" spans="2:5" x14ac:dyDescent="0.25">
      <c r="B25" s="18"/>
      <c r="C25" s="18"/>
      <c r="D25" s="18"/>
      <c r="E25" s="18"/>
    </row>
    <row r="26" spans="2:5" x14ac:dyDescent="0.25">
      <c r="B26" s="18"/>
      <c r="C26" s="18"/>
      <c r="D26" s="18"/>
      <c r="E26" s="18"/>
    </row>
    <row r="27" spans="2:5" x14ac:dyDescent="0.25">
      <c r="B27" s="18"/>
      <c r="C27" s="18"/>
      <c r="D27" s="18"/>
      <c r="E27" s="18"/>
    </row>
    <row r="28" spans="2:5" x14ac:dyDescent="0.25">
      <c r="B28" s="18"/>
      <c r="C28" s="18"/>
      <c r="D28" s="18"/>
      <c r="E28" s="18"/>
    </row>
    <row r="29" spans="2:5" x14ac:dyDescent="0.25">
      <c r="B29" s="18"/>
      <c r="C29" s="18"/>
      <c r="D29" s="18"/>
      <c r="E29" s="18"/>
    </row>
    <row r="30" spans="2:5" x14ac:dyDescent="0.25">
      <c r="B30" s="18"/>
      <c r="C30" s="18"/>
      <c r="D30" s="18"/>
      <c r="E30" s="18"/>
    </row>
    <row r="31" spans="2:5" x14ac:dyDescent="0.25">
      <c r="B31" s="18"/>
      <c r="C31" s="18"/>
      <c r="D31" s="18"/>
      <c r="E31" s="18"/>
    </row>
  </sheetData>
  <hyperlinks>
    <hyperlink ref="D12" r:id="rId1" xr:uid="{BF1BC1FD-24DA-40FF-8782-509FB692A25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54"/>
  <sheetViews>
    <sheetView topLeftCell="B1" workbookViewId="0">
      <selection activeCell="J32" sqref="J32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8.42578125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1" t="s">
        <v>1</v>
      </c>
      <c r="K2" s="11" t="s">
        <v>2</v>
      </c>
    </row>
    <row r="3" spans="1:17" x14ac:dyDescent="0.25">
      <c r="A3" s="1" t="s">
        <v>3</v>
      </c>
      <c r="B3" s="1" t="s">
        <v>4</v>
      </c>
      <c r="J3" s="11" t="s">
        <v>3</v>
      </c>
      <c r="K3" s="11" t="s">
        <v>157</v>
      </c>
    </row>
    <row r="4" spans="1:17" x14ac:dyDescent="0.25">
      <c r="A4" s="1" t="s">
        <v>5</v>
      </c>
      <c r="B4" s="1" t="s">
        <v>6</v>
      </c>
      <c r="J4" s="11" t="s">
        <v>5</v>
      </c>
      <c r="K4" s="11" t="s">
        <v>6</v>
      </c>
    </row>
    <row r="5" spans="1:17" x14ac:dyDescent="0.25">
      <c r="A5" s="1" t="s">
        <v>7</v>
      </c>
      <c r="B5" s="1" t="s">
        <v>8</v>
      </c>
      <c r="J5" s="11" t="s">
        <v>7</v>
      </c>
      <c r="K5" s="11" t="s">
        <v>8</v>
      </c>
    </row>
    <row r="6" spans="1:17" x14ac:dyDescent="0.25">
      <c r="A6" s="1" t="s">
        <v>9</v>
      </c>
      <c r="B6" s="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7" t="s">
        <v>18</v>
      </c>
      <c r="B9" s="8"/>
      <c r="C9" s="9" t="s">
        <v>13</v>
      </c>
      <c r="D9" s="8"/>
      <c r="E9" s="8"/>
      <c r="F9" s="9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0" t="s">
        <v>19</v>
      </c>
      <c r="B10" s="2">
        <v>9800</v>
      </c>
      <c r="C10" s="9" t="s">
        <v>13</v>
      </c>
      <c r="D10" s="4"/>
      <c r="E10" s="2">
        <v>9800</v>
      </c>
      <c r="F10" s="9" t="s">
        <v>20</v>
      </c>
      <c r="G10" s="4"/>
      <c r="H10" s="2"/>
      <c r="J10" s="14" t="s">
        <v>19</v>
      </c>
      <c r="K10" s="15">
        <v>9800</v>
      </c>
      <c r="L10" s="13" t="s">
        <v>13</v>
      </c>
      <c r="M10" s="16"/>
      <c r="N10" s="15">
        <v>9800</v>
      </c>
      <c r="O10" s="13" t="s">
        <v>20</v>
      </c>
      <c r="P10" s="16"/>
      <c r="Q10" s="15"/>
    </row>
    <row r="11" spans="1:17" x14ac:dyDescent="0.25">
      <c r="A11" s="10" t="s">
        <v>21</v>
      </c>
      <c r="B11" s="2">
        <v>9300</v>
      </c>
      <c r="C11" s="9" t="s">
        <v>22</v>
      </c>
      <c r="D11" s="4">
        <f>H11/B11</f>
        <v>1.25</v>
      </c>
      <c r="E11" s="2">
        <v>9300</v>
      </c>
      <c r="F11" s="9" t="s">
        <v>20</v>
      </c>
      <c r="G11" s="4">
        <v>1.25</v>
      </c>
      <c r="H11" s="2">
        <f>E11*G11</f>
        <v>11625</v>
      </c>
      <c r="J11" s="14" t="s">
        <v>21</v>
      </c>
      <c r="K11" s="15">
        <v>9300</v>
      </c>
      <c r="L11" s="13" t="s">
        <v>22</v>
      </c>
      <c r="M11" s="16">
        <f>Q11/K11</f>
        <v>1.29</v>
      </c>
      <c r="N11" s="15">
        <v>9300</v>
      </c>
      <c r="O11" s="13" t="s">
        <v>20</v>
      </c>
      <c r="P11" s="16">
        <v>1.29</v>
      </c>
      <c r="Q11" s="15">
        <f>N11*P11</f>
        <v>11997</v>
      </c>
    </row>
    <row r="12" spans="1:17" x14ac:dyDescent="0.25">
      <c r="A12" s="7" t="s">
        <v>23</v>
      </c>
      <c r="B12" s="8"/>
      <c r="C12" s="9" t="s">
        <v>13</v>
      </c>
      <c r="D12" s="8"/>
      <c r="E12" s="8"/>
      <c r="F12" s="9" t="s">
        <v>13</v>
      </c>
      <c r="G12" s="8"/>
      <c r="H12" s="8">
        <f>SUM(H10:H11)</f>
        <v>11625</v>
      </c>
      <c r="J12" s="12" t="s">
        <v>23</v>
      </c>
      <c r="K12" s="8"/>
      <c r="L12" s="13" t="s">
        <v>13</v>
      </c>
      <c r="M12" s="8"/>
      <c r="N12" s="8"/>
      <c r="O12" s="13" t="s">
        <v>13</v>
      </c>
      <c r="P12" s="8"/>
      <c r="Q12" s="8">
        <f>SUM(Q10:Q11)</f>
        <v>11997</v>
      </c>
    </row>
    <row r="13" spans="1:17" x14ac:dyDescent="0.25">
      <c r="A13" s="10" t="s">
        <v>13</v>
      </c>
      <c r="B13" s="2"/>
      <c r="C13" s="9" t="s">
        <v>13</v>
      </c>
      <c r="D13" s="2"/>
      <c r="E13" s="2"/>
      <c r="F13" s="9" t="s">
        <v>13</v>
      </c>
      <c r="G13" s="2"/>
      <c r="H13" s="2"/>
      <c r="J13" s="14" t="s">
        <v>13</v>
      </c>
      <c r="K13" s="15"/>
      <c r="L13" s="13" t="s">
        <v>13</v>
      </c>
      <c r="M13" s="15"/>
      <c r="N13" s="15"/>
      <c r="O13" s="13" t="s">
        <v>13</v>
      </c>
      <c r="P13" s="15"/>
      <c r="Q13" s="15"/>
    </row>
    <row r="14" spans="1:17" x14ac:dyDescent="0.25">
      <c r="A14" s="7" t="s">
        <v>24</v>
      </c>
      <c r="B14" s="8"/>
      <c r="C14" s="9" t="s">
        <v>13</v>
      </c>
      <c r="D14" s="8"/>
      <c r="E14" s="8"/>
      <c r="F14" s="9" t="s">
        <v>13</v>
      </c>
      <c r="G14" s="8"/>
      <c r="H14" s="8"/>
      <c r="J14" s="12" t="s">
        <v>24</v>
      </c>
      <c r="K14" s="8"/>
      <c r="L14" s="13" t="s">
        <v>13</v>
      </c>
      <c r="M14" s="8"/>
      <c r="N14" s="8"/>
      <c r="O14" s="13" t="s">
        <v>13</v>
      </c>
      <c r="P14" s="8"/>
      <c r="Q14" s="8"/>
    </row>
    <row r="15" spans="1:17" x14ac:dyDescent="0.25">
      <c r="A15" s="10" t="s">
        <v>25</v>
      </c>
      <c r="B15" s="2"/>
      <c r="C15" s="9" t="s">
        <v>13</v>
      </c>
      <c r="D15" s="2"/>
      <c r="E15" s="2">
        <v>-1</v>
      </c>
      <c r="F15" s="9" t="s">
        <v>22</v>
      </c>
      <c r="G15" s="4">
        <v>1500</v>
      </c>
      <c r="H15" s="2">
        <f>E15*G15</f>
        <v>-1500</v>
      </c>
      <c r="J15" s="14" t="s">
        <v>25</v>
      </c>
      <c r="K15" s="15"/>
      <c r="L15" s="13" t="s">
        <v>13</v>
      </c>
      <c r="M15" s="15"/>
      <c r="N15" s="15">
        <v>-1</v>
      </c>
      <c r="O15" s="13" t="s">
        <v>22</v>
      </c>
      <c r="P15" s="16">
        <v>1600</v>
      </c>
      <c r="Q15" s="15">
        <f>N15*P15</f>
        <v>-1600</v>
      </c>
    </row>
    <row r="16" spans="1:17" x14ac:dyDescent="0.25">
      <c r="A16" s="10" t="s">
        <v>26</v>
      </c>
      <c r="B16" s="2">
        <v>-191</v>
      </c>
      <c r="C16" s="9" t="s">
        <v>13</v>
      </c>
      <c r="D16" s="4">
        <f>H16/B16</f>
        <v>20</v>
      </c>
      <c r="E16" s="2">
        <v>-191</v>
      </c>
      <c r="F16" s="9" t="s">
        <v>27</v>
      </c>
      <c r="G16" s="4">
        <v>20</v>
      </c>
      <c r="H16" s="2">
        <f>E16*G16</f>
        <v>-3820</v>
      </c>
      <c r="J16" s="14" t="s">
        <v>26</v>
      </c>
      <c r="K16" s="15">
        <v>-191</v>
      </c>
      <c r="L16" s="13" t="s">
        <v>13</v>
      </c>
      <c r="M16" s="16">
        <f>Q16/K16</f>
        <v>23</v>
      </c>
      <c r="N16" s="15">
        <v>-191</v>
      </c>
      <c r="O16" s="13" t="s">
        <v>27</v>
      </c>
      <c r="P16" s="16">
        <v>23</v>
      </c>
      <c r="Q16" s="15">
        <f>N16*P16</f>
        <v>-4393</v>
      </c>
    </row>
    <row r="17" spans="1:17" x14ac:dyDescent="0.25">
      <c r="A17" s="10" t="s">
        <v>28</v>
      </c>
      <c r="B17" s="2">
        <v>-23</v>
      </c>
      <c r="C17" s="9" t="s">
        <v>13</v>
      </c>
      <c r="D17" s="4">
        <f>H17/B17</f>
        <v>23</v>
      </c>
      <c r="E17" s="2">
        <v>-23</v>
      </c>
      <c r="F17" s="9" t="s">
        <v>27</v>
      </c>
      <c r="G17" s="4">
        <v>23</v>
      </c>
      <c r="H17" s="2">
        <f>E17*G17</f>
        <v>-529</v>
      </c>
      <c r="J17" s="14" t="s">
        <v>28</v>
      </c>
      <c r="K17" s="15">
        <v>-23</v>
      </c>
      <c r="L17" s="13" t="s">
        <v>13</v>
      </c>
      <c r="M17" s="16">
        <f>Q17/K17</f>
        <v>23</v>
      </c>
      <c r="N17" s="15">
        <v>-23</v>
      </c>
      <c r="O17" s="13" t="s">
        <v>27</v>
      </c>
      <c r="P17" s="16">
        <v>23</v>
      </c>
      <c r="Q17" s="15">
        <f>N17*P17</f>
        <v>-529</v>
      </c>
    </row>
    <row r="18" spans="1:17" x14ac:dyDescent="0.25">
      <c r="A18" s="10" t="s">
        <v>29</v>
      </c>
      <c r="B18" s="2">
        <v>-213</v>
      </c>
      <c r="C18" s="9" t="s">
        <v>13</v>
      </c>
      <c r="D18" s="4">
        <f>H18/B18</f>
        <v>14</v>
      </c>
      <c r="E18" s="2">
        <v>-213</v>
      </c>
      <c r="F18" s="9" t="s">
        <v>27</v>
      </c>
      <c r="G18" s="4">
        <v>14</v>
      </c>
      <c r="H18" s="2">
        <f>E18*G18</f>
        <v>-2982</v>
      </c>
      <c r="J18" s="14" t="s">
        <v>29</v>
      </c>
      <c r="K18" s="15">
        <v>-213</v>
      </c>
      <c r="L18" s="13" t="s">
        <v>13</v>
      </c>
      <c r="M18" s="16">
        <f>Q18/K18</f>
        <v>14</v>
      </c>
      <c r="N18" s="15">
        <v>-213</v>
      </c>
      <c r="O18" s="13" t="s">
        <v>27</v>
      </c>
      <c r="P18" s="16">
        <v>14</v>
      </c>
      <c r="Q18" s="15">
        <f>N18*P18</f>
        <v>-2982</v>
      </c>
    </row>
    <row r="19" spans="1:17" x14ac:dyDescent="0.25">
      <c r="A19" s="10" t="s">
        <v>30</v>
      </c>
      <c r="B19" s="2"/>
      <c r="C19" s="9" t="s">
        <v>13</v>
      </c>
      <c r="D19" s="2"/>
      <c r="E19" s="2"/>
      <c r="F19" s="9" t="s">
        <v>22</v>
      </c>
      <c r="G19" s="2"/>
      <c r="H19" s="2">
        <v>-1370</v>
      </c>
      <c r="J19" s="14" t="s">
        <v>30</v>
      </c>
      <c r="K19" s="15"/>
      <c r="L19" s="13" t="s">
        <v>13</v>
      </c>
      <c r="M19" s="15"/>
      <c r="N19" s="15"/>
      <c r="O19" s="13" t="s">
        <v>22</v>
      </c>
      <c r="P19" s="15"/>
      <c r="Q19" s="15">
        <v>-1357</v>
      </c>
    </row>
    <row r="20" spans="1:17" x14ac:dyDescent="0.25">
      <c r="A20" s="10" t="s">
        <v>31</v>
      </c>
      <c r="B20" s="2"/>
      <c r="C20" s="9" t="s">
        <v>13</v>
      </c>
      <c r="D20" s="2"/>
      <c r="E20" s="2"/>
      <c r="F20" s="9" t="s">
        <v>22</v>
      </c>
      <c r="G20" s="2"/>
      <c r="H20" s="2">
        <v>-250</v>
      </c>
      <c r="J20" s="14" t="s">
        <v>31</v>
      </c>
      <c r="K20" s="15"/>
      <c r="L20" s="13" t="s">
        <v>13</v>
      </c>
      <c r="M20" s="15"/>
      <c r="N20" s="15"/>
      <c r="O20" s="13" t="s">
        <v>22</v>
      </c>
      <c r="P20" s="15"/>
      <c r="Q20" s="15">
        <v>-279</v>
      </c>
    </row>
    <row r="21" spans="1:17" x14ac:dyDescent="0.25">
      <c r="A21" s="10" t="s">
        <v>32</v>
      </c>
      <c r="B21" s="2"/>
      <c r="C21" s="9" t="s">
        <v>13</v>
      </c>
      <c r="D21" s="2"/>
      <c r="E21" s="2">
        <v>-133</v>
      </c>
      <c r="F21" s="9" t="s">
        <v>22</v>
      </c>
      <c r="G21" s="4">
        <v>2.7</v>
      </c>
      <c r="H21" s="2">
        <f>E21*G21</f>
        <v>-359.1</v>
      </c>
      <c r="J21" s="14" t="s">
        <v>32</v>
      </c>
      <c r="K21" s="15"/>
      <c r="L21" s="13" t="s">
        <v>13</v>
      </c>
      <c r="M21" s="15"/>
      <c r="N21" s="15">
        <v>-133</v>
      </c>
      <c r="O21" s="13" t="s">
        <v>22</v>
      </c>
      <c r="P21" s="16">
        <v>2.8</v>
      </c>
      <c r="Q21" s="15">
        <f>N21*P21</f>
        <v>-372.4</v>
      </c>
    </row>
    <row r="22" spans="1:17" x14ac:dyDescent="0.25">
      <c r="A22" s="7" t="s">
        <v>33</v>
      </c>
      <c r="B22" s="8"/>
      <c r="C22" s="9" t="s">
        <v>13</v>
      </c>
      <c r="D22" s="8"/>
      <c r="E22" s="8"/>
      <c r="F22" s="9" t="s">
        <v>13</v>
      </c>
      <c r="G22" s="8"/>
      <c r="H22" s="8">
        <f>SUM(H14:H21)</f>
        <v>-10810.1</v>
      </c>
      <c r="J22" s="12" t="s">
        <v>33</v>
      </c>
      <c r="K22" s="8"/>
      <c r="L22" s="13" t="s">
        <v>13</v>
      </c>
      <c r="M22" s="8"/>
      <c r="N22" s="8"/>
      <c r="O22" s="13" t="s">
        <v>13</v>
      </c>
      <c r="P22" s="8"/>
      <c r="Q22" s="8">
        <f>SUM(Q14:Q21)</f>
        <v>-11512.4</v>
      </c>
    </row>
    <row r="23" spans="1:17" x14ac:dyDescent="0.25">
      <c r="A23" s="7" t="s">
        <v>34</v>
      </c>
      <c r="B23" s="8"/>
      <c r="C23" s="9" t="s">
        <v>13</v>
      </c>
      <c r="D23" s="8"/>
      <c r="E23" s="8"/>
      <c r="F23" s="9" t="s">
        <v>13</v>
      </c>
      <c r="G23" s="8"/>
      <c r="H23" s="8">
        <f>SUM(H12,H22)</f>
        <v>814.89999999999964</v>
      </c>
      <c r="J23" s="12" t="s">
        <v>34</v>
      </c>
      <c r="K23" s="8"/>
      <c r="L23" s="13" t="s">
        <v>13</v>
      </c>
      <c r="M23" s="8"/>
      <c r="N23" s="8"/>
      <c r="O23" s="13" t="s">
        <v>13</v>
      </c>
      <c r="P23" s="8"/>
      <c r="Q23" s="8">
        <f>SUM(Q12,Q22)</f>
        <v>484.60000000000036</v>
      </c>
    </row>
    <row r="24" spans="1:17" x14ac:dyDescent="0.25">
      <c r="A24" s="10" t="s">
        <v>13</v>
      </c>
      <c r="B24" s="2"/>
      <c r="C24" s="9" t="s">
        <v>13</v>
      </c>
      <c r="D24" s="2"/>
      <c r="E24" s="2"/>
      <c r="F24" s="9" t="s">
        <v>13</v>
      </c>
      <c r="G24" s="2"/>
      <c r="H24" s="2"/>
      <c r="J24" s="14" t="s">
        <v>13</v>
      </c>
      <c r="K24" s="15"/>
      <c r="L24" s="13" t="s">
        <v>13</v>
      </c>
      <c r="M24" s="15"/>
      <c r="N24" s="15"/>
      <c r="O24" s="13" t="s">
        <v>13</v>
      </c>
      <c r="P24" s="15"/>
      <c r="Q24" s="15"/>
    </row>
    <row r="25" spans="1:17" x14ac:dyDescent="0.25">
      <c r="A25" s="7" t="s">
        <v>35</v>
      </c>
      <c r="B25" s="8"/>
      <c r="C25" s="9" t="s">
        <v>13</v>
      </c>
      <c r="D25" s="8"/>
      <c r="E25" s="8"/>
      <c r="F25" s="9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0" t="s">
        <v>36</v>
      </c>
      <c r="B26" s="2"/>
      <c r="C26" s="9" t="s">
        <v>13</v>
      </c>
      <c r="D26" s="2"/>
      <c r="E26" s="2">
        <v>-1</v>
      </c>
      <c r="F26" s="9" t="s">
        <v>13</v>
      </c>
      <c r="G26" s="2">
        <v>652.5</v>
      </c>
      <c r="H26" s="2">
        <f t="shared" ref="H26:H33" si="0">E26*G26</f>
        <v>-652.5</v>
      </c>
      <c r="J26" s="14" t="s">
        <v>36</v>
      </c>
      <c r="K26" s="15"/>
      <c r="L26" s="13" t="s">
        <v>13</v>
      </c>
      <c r="M26" s="15"/>
      <c r="N26" s="15">
        <v>-1</v>
      </c>
      <c r="O26" s="13" t="s">
        <v>13</v>
      </c>
      <c r="P26" s="15">
        <v>652.5</v>
      </c>
      <c r="Q26" s="15">
        <f t="shared" ref="Q26:Q33" si="1">N26*P26</f>
        <v>-652.5</v>
      </c>
    </row>
    <row r="27" spans="1:17" x14ac:dyDescent="0.25">
      <c r="A27" s="10" t="s">
        <v>37</v>
      </c>
      <c r="B27" s="2"/>
      <c r="C27" s="9" t="s">
        <v>13</v>
      </c>
      <c r="D27" s="2"/>
      <c r="E27" s="2">
        <v>-1</v>
      </c>
      <c r="F27" s="9" t="s">
        <v>13</v>
      </c>
      <c r="G27" s="2">
        <v>142.5</v>
      </c>
      <c r="H27" s="2">
        <f t="shared" si="0"/>
        <v>-142.5</v>
      </c>
      <c r="J27" s="14" t="s">
        <v>37</v>
      </c>
      <c r="K27" s="15"/>
      <c r="L27" s="13" t="s">
        <v>13</v>
      </c>
      <c r="M27" s="15"/>
      <c r="N27" s="15">
        <v>-1</v>
      </c>
      <c r="O27" s="13" t="s">
        <v>13</v>
      </c>
      <c r="P27" s="15">
        <v>95</v>
      </c>
      <c r="Q27" s="15">
        <f t="shared" si="1"/>
        <v>-95</v>
      </c>
    </row>
    <row r="28" spans="1:17" x14ac:dyDescent="0.25">
      <c r="A28" s="10" t="s">
        <v>38</v>
      </c>
      <c r="B28" s="2"/>
      <c r="C28" s="9" t="s">
        <v>13</v>
      </c>
      <c r="D28" s="2"/>
      <c r="E28" s="2">
        <v>-2</v>
      </c>
      <c r="F28" s="9" t="s">
        <v>13</v>
      </c>
      <c r="G28" s="2">
        <v>166.25</v>
      </c>
      <c r="H28" s="2">
        <f t="shared" si="0"/>
        <v>-332.5</v>
      </c>
      <c r="J28" s="14" t="s">
        <v>38</v>
      </c>
      <c r="K28" s="15"/>
      <c r="L28" s="13" t="s">
        <v>13</v>
      </c>
      <c r="M28" s="15"/>
      <c r="N28" s="15">
        <v>-2</v>
      </c>
      <c r="O28" s="13" t="s">
        <v>13</v>
      </c>
      <c r="P28" s="15">
        <v>190</v>
      </c>
      <c r="Q28" s="15">
        <f t="shared" si="1"/>
        <v>-380</v>
      </c>
    </row>
    <row r="29" spans="1:17" x14ac:dyDescent="0.25">
      <c r="A29" s="10" t="s">
        <v>39</v>
      </c>
      <c r="B29" s="2"/>
      <c r="C29" s="9" t="s">
        <v>13</v>
      </c>
      <c r="D29" s="2"/>
      <c r="E29" s="2">
        <v>-1</v>
      </c>
      <c r="F29" s="9" t="s">
        <v>13</v>
      </c>
      <c r="G29" s="2">
        <v>546.25</v>
      </c>
      <c r="H29" s="2">
        <f t="shared" si="0"/>
        <v>-546.25</v>
      </c>
      <c r="J29" s="14" t="s">
        <v>39</v>
      </c>
      <c r="K29" s="15"/>
      <c r="L29" s="13" t="s">
        <v>13</v>
      </c>
      <c r="M29" s="15"/>
      <c r="N29" s="15">
        <v>-1</v>
      </c>
      <c r="O29" s="13" t="s">
        <v>13</v>
      </c>
      <c r="P29" s="15">
        <v>428</v>
      </c>
      <c r="Q29" s="15">
        <f t="shared" si="1"/>
        <v>-428</v>
      </c>
    </row>
    <row r="30" spans="1:17" x14ac:dyDescent="0.25">
      <c r="A30" s="10" t="s">
        <v>40</v>
      </c>
      <c r="B30" s="2"/>
      <c r="C30" s="9" t="s">
        <v>13</v>
      </c>
      <c r="D30" s="2"/>
      <c r="E30" s="2">
        <v>-1</v>
      </c>
      <c r="F30" s="9" t="s">
        <v>13</v>
      </c>
      <c r="G30" s="2">
        <v>165</v>
      </c>
      <c r="H30" s="2">
        <f t="shared" si="0"/>
        <v>-165</v>
      </c>
      <c r="J30" s="14" t="s">
        <v>40</v>
      </c>
      <c r="K30" s="15"/>
      <c r="L30" s="13" t="s">
        <v>13</v>
      </c>
      <c r="M30" s="15"/>
      <c r="N30" s="15">
        <v>-1</v>
      </c>
      <c r="O30" s="13" t="s">
        <v>13</v>
      </c>
      <c r="P30" s="15">
        <v>175</v>
      </c>
      <c r="Q30" s="15">
        <f t="shared" si="1"/>
        <v>-175</v>
      </c>
    </row>
    <row r="31" spans="1:17" x14ac:dyDescent="0.25">
      <c r="A31" s="10" t="s">
        <v>41</v>
      </c>
      <c r="B31" s="2"/>
      <c r="C31" s="9" t="s">
        <v>13</v>
      </c>
      <c r="D31" s="2"/>
      <c r="E31" s="2">
        <v>-6</v>
      </c>
      <c r="F31" s="9" t="s">
        <v>13</v>
      </c>
      <c r="G31" s="2">
        <v>225</v>
      </c>
      <c r="H31" s="2">
        <f t="shared" si="0"/>
        <v>-1350</v>
      </c>
      <c r="J31" s="14" t="s">
        <v>41</v>
      </c>
      <c r="K31" s="15"/>
      <c r="L31" s="13" t="s">
        <v>13</v>
      </c>
      <c r="M31" s="15"/>
      <c r="N31" s="15">
        <v>-6</v>
      </c>
      <c r="O31" s="13" t="s">
        <v>13</v>
      </c>
      <c r="P31" s="15">
        <v>165</v>
      </c>
      <c r="Q31" s="15">
        <f t="shared" si="1"/>
        <v>-990</v>
      </c>
    </row>
    <row r="32" spans="1:17" x14ac:dyDescent="0.25">
      <c r="A32" s="10" t="s">
        <v>42</v>
      </c>
      <c r="B32" s="2"/>
      <c r="C32" s="9" t="s">
        <v>13</v>
      </c>
      <c r="D32" s="2"/>
      <c r="E32" s="2">
        <v>-1</v>
      </c>
      <c r="F32" s="9" t="s">
        <v>13</v>
      </c>
      <c r="G32" s="2">
        <v>1650.07</v>
      </c>
      <c r="H32" s="2">
        <f t="shared" si="0"/>
        <v>-1650.07</v>
      </c>
      <c r="J32" s="14" t="s">
        <v>42</v>
      </c>
      <c r="K32" s="15"/>
      <c r="L32" s="13" t="s">
        <v>13</v>
      </c>
      <c r="M32" s="15"/>
      <c r="N32" s="15">
        <v>-1</v>
      </c>
      <c r="O32" s="13" t="s">
        <v>13</v>
      </c>
      <c r="P32" s="15">
        <v>1666</v>
      </c>
      <c r="Q32" s="15">
        <f t="shared" si="1"/>
        <v>-1666</v>
      </c>
    </row>
    <row r="33" spans="1:17" x14ac:dyDescent="0.25">
      <c r="A33" s="10" t="s">
        <v>43</v>
      </c>
      <c r="B33" s="2"/>
      <c r="C33" s="9" t="s">
        <v>13</v>
      </c>
      <c r="D33" s="2"/>
      <c r="E33" s="2">
        <v>-1</v>
      </c>
      <c r="F33" s="9" t="s">
        <v>13</v>
      </c>
      <c r="G33" s="2">
        <v>1237.55</v>
      </c>
      <c r="H33" s="2">
        <f t="shared" si="0"/>
        <v>-1237.55</v>
      </c>
      <c r="J33" s="14" t="s">
        <v>43</v>
      </c>
      <c r="K33" s="15"/>
      <c r="L33" s="13" t="s">
        <v>13</v>
      </c>
      <c r="M33" s="15"/>
      <c r="N33" s="15">
        <v>-1</v>
      </c>
      <c r="O33" s="13" t="s">
        <v>13</v>
      </c>
      <c r="P33" s="15">
        <v>1228</v>
      </c>
      <c r="Q33" s="15">
        <f t="shared" si="1"/>
        <v>-1228</v>
      </c>
    </row>
    <row r="34" spans="1:17" x14ac:dyDescent="0.25">
      <c r="A34" s="10" t="s">
        <v>44</v>
      </c>
      <c r="B34" s="2"/>
      <c r="C34" s="9" t="s">
        <v>13</v>
      </c>
      <c r="D34" s="2"/>
      <c r="E34" s="2"/>
      <c r="F34" s="9" t="s">
        <v>13</v>
      </c>
      <c r="G34" s="2"/>
      <c r="H34" s="2">
        <v>-500</v>
      </c>
      <c r="J34" s="14" t="s">
        <v>44</v>
      </c>
      <c r="K34" s="15"/>
      <c r="L34" s="13" t="s">
        <v>13</v>
      </c>
      <c r="M34" s="15"/>
      <c r="N34" s="15"/>
      <c r="O34" s="13" t="s">
        <v>13</v>
      </c>
      <c r="P34" s="15"/>
      <c r="Q34" s="15">
        <v>-800</v>
      </c>
    </row>
    <row r="35" spans="1:17" x14ac:dyDescent="0.25">
      <c r="A35" s="7" t="s">
        <v>45</v>
      </c>
      <c r="B35" s="8"/>
      <c r="C35" s="9" t="s">
        <v>13</v>
      </c>
      <c r="D35" s="8"/>
      <c r="E35" s="8"/>
      <c r="F35" s="9" t="s">
        <v>13</v>
      </c>
      <c r="G35" s="8"/>
      <c r="H35" s="8">
        <f>SUM(H26:H34)</f>
        <v>-6576.37</v>
      </c>
      <c r="J35" s="12" t="s">
        <v>45</v>
      </c>
      <c r="K35" s="8"/>
      <c r="L35" s="13" t="s">
        <v>13</v>
      </c>
      <c r="M35" s="8"/>
      <c r="N35" s="8"/>
      <c r="O35" s="13" t="s">
        <v>13</v>
      </c>
      <c r="P35" s="8"/>
      <c r="Q35" s="8">
        <f>SUM(Q26:Q34)</f>
        <v>-6414.5</v>
      </c>
    </row>
    <row r="36" spans="1:17" x14ac:dyDescent="0.25">
      <c r="A36" s="10" t="s">
        <v>46</v>
      </c>
      <c r="B36" s="2"/>
      <c r="C36" s="9" t="s">
        <v>13</v>
      </c>
      <c r="D36" s="2"/>
      <c r="E36" s="2"/>
      <c r="F36" s="9" t="s">
        <v>13</v>
      </c>
      <c r="G36" s="2"/>
      <c r="H36" s="2">
        <f>SUM(H23,H35)</f>
        <v>-5761.47</v>
      </c>
      <c r="J36" s="14" t="s">
        <v>46</v>
      </c>
      <c r="K36" s="15"/>
      <c r="L36" s="13" t="s">
        <v>13</v>
      </c>
      <c r="M36" s="15"/>
      <c r="N36" s="15"/>
      <c r="O36" s="13" t="s">
        <v>13</v>
      </c>
      <c r="P36" s="15"/>
      <c r="Q36" s="15">
        <f>SUM(Q23,Q35)</f>
        <v>-5929.9</v>
      </c>
    </row>
    <row r="38" spans="1:17" x14ac:dyDescent="0.25">
      <c r="A38" s="1" t="s">
        <v>47</v>
      </c>
      <c r="J38" s="11" t="s">
        <v>47</v>
      </c>
    </row>
    <row r="39" spans="1:17" x14ac:dyDescent="0.25">
      <c r="A39" s="1" t="s">
        <v>48</v>
      </c>
      <c r="J39" s="11" t="s">
        <v>48</v>
      </c>
    </row>
    <row r="41" spans="1:17" x14ac:dyDescent="0.25">
      <c r="A41" s="1" t="s">
        <v>49</v>
      </c>
      <c r="J41" s="11" t="s">
        <v>49</v>
      </c>
    </row>
    <row r="43" spans="1:17" x14ac:dyDescent="0.25">
      <c r="A43" t="s">
        <v>50</v>
      </c>
      <c r="J43" t="s">
        <v>50</v>
      </c>
    </row>
    <row r="44" spans="1:17" x14ac:dyDescent="0.25">
      <c r="A44" s="1" t="s">
        <v>1</v>
      </c>
      <c r="B44" s="1" t="s">
        <v>2</v>
      </c>
      <c r="J44" s="11" t="s">
        <v>1</v>
      </c>
      <c r="K44" s="11" t="s">
        <v>2</v>
      </c>
    </row>
    <row r="45" spans="1:17" x14ac:dyDescent="0.25">
      <c r="A45" s="1" t="s">
        <v>3</v>
      </c>
      <c r="B45" s="1" t="s">
        <v>4</v>
      </c>
      <c r="J45" s="11" t="s">
        <v>3</v>
      </c>
      <c r="K45" s="11" t="s">
        <v>157</v>
      </c>
    </row>
    <row r="46" spans="1:17" x14ac:dyDescent="0.25">
      <c r="A46" s="1" t="s">
        <v>5</v>
      </c>
      <c r="B46" s="1" t="s">
        <v>6</v>
      </c>
      <c r="J46" s="11" t="s">
        <v>5</v>
      </c>
      <c r="K46" s="11" t="s">
        <v>6</v>
      </c>
    </row>
    <row r="47" spans="1:17" x14ac:dyDescent="0.25">
      <c r="A47" s="1" t="s">
        <v>7</v>
      </c>
      <c r="B47" s="1" t="s">
        <v>8</v>
      </c>
      <c r="J47" s="11" t="s">
        <v>7</v>
      </c>
      <c r="K47" s="11" t="s">
        <v>8</v>
      </c>
    </row>
    <row r="48" spans="1:17" x14ac:dyDescent="0.25">
      <c r="A48" s="1" t="s">
        <v>9</v>
      </c>
      <c r="B48" s="1" t="s">
        <v>10</v>
      </c>
      <c r="J48" s="11" t="s">
        <v>9</v>
      </c>
      <c r="K48" s="11" t="s">
        <v>10</v>
      </c>
    </row>
    <row r="50" spans="1:17" x14ac:dyDescent="0.25">
      <c r="A50" s="5" t="s">
        <v>11</v>
      </c>
      <c r="B50" s="6" t="s">
        <v>12</v>
      </c>
      <c r="C50" s="6" t="s">
        <v>13</v>
      </c>
      <c r="D50" s="6" t="s">
        <v>14</v>
      </c>
      <c r="E50" s="6" t="s">
        <v>15</v>
      </c>
      <c r="F50" s="6" t="s">
        <v>13</v>
      </c>
      <c r="G50" s="6" t="s">
        <v>16</v>
      </c>
      <c r="H50" s="6" t="s">
        <v>17</v>
      </c>
      <c r="J50" s="5" t="s">
        <v>11</v>
      </c>
      <c r="K50" s="6" t="s">
        <v>12</v>
      </c>
      <c r="L50" s="6" t="s">
        <v>13</v>
      </c>
      <c r="M50" s="6" t="s">
        <v>14</v>
      </c>
      <c r="N50" s="6" t="s">
        <v>15</v>
      </c>
      <c r="O50" s="6" t="s">
        <v>13</v>
      </c>
      <c r="P50" s="6" t="s">
        <v>16</v>
      </c>
      <c r="Q50" s="6" t="s">
        <v>17</v>
      </c>
    </row>
    <row r="51" spans="1:17" x14ac:dyDescent="0.25">
      <c r="A51" s="7" t="s">
        <v>18</v>
      </c>
      <c r="B51" s="8"/>
      <c r="C51" s="9" t="s">
        <v>13</v>
      </c>
      <c r="D51" s="8"/>
      <c r="E51" s="8"/>
      <c r="F51" s="9" t="s">
        <v>13</v>
      </c>
      <c r="G51" s="8"/>
      <c r="H51" s="8"/>
      <c r="J51" s="12" t="s">
        <v>18</v>
      </c>
      <c r="K51" s="8"/>
      <c r="L51" s="13" t="s">
        <v>13</v>
      </c>
      <c r="M51" s="8"/>
      <c r="N51" s="8"/>
      <c r="O51" s="13" t="s">
        <v>13</v>
      </c>
      <c r="P51" s="8"/>
      <c r="Q51" s="8"/>
    </row>
    <row r="52" spans="1:17" x14ac:dyDescent="0.25">
      <c r="A52" s="10" t="s">
        <v>19</v>
      </c>
      <c r="B52" s="2">
        <v>2400</v>
      </c>
      <c r="C52" s="9" t="s">
        <v>13</v>
      </c>
      <c r="D52" s="4"/>
      <c r="E52" s="2">
        <v>2400</v>
      </c>
      <c r="F52" s="9" t="s">
        <v>20</v>
      </c>
      <c r="G52" s="4"/>
      <c r="H52" s="2"/>
      <c r="J52" s="14" t="s">
        <v>19</v>
      </c>
      <c r="K52" s="15">
        <v>2400</v>
      </c>
      <c r="L52" s="13" t="s">
        <v>13</v>
      </c>
      <c r="M52" s="16"/>
      <c r="N52" s="15">
        <v>2400</v>
      </c>
      <c r="O52" s="13" t="s">
        <v>20</v>
      </c>
      <c r="P52" s="16"/>
      <c r="Q52" s="15"/>
    </row>
    <row r="53" spans="1:17" x14ac:dyDescent="0.25">
      <c r="A53" s="10" t="s">
        <v>51</v>
      </c>
      <c r="B53" s="2">
        <v>2300</v>
      </c>
      <c r="C53" s="9" t="s">
        <v>22</v>
      </c>
      <c r="D53" s="4">
        <f>H53/B53</f>
        <v>1.4</v>
      </c>
      <c r="E53" s="2">
        <v>2300</v>
      </c>
      <c r="F53" s="9" t="s">
        <v>20</v>
      </c>
      <c r="G53" s="4">
        <v>1.4</v>
      </c>
      <c r="H53" s="2">
        <f>E53*G53</f>
        <v>3220</v>
      </c>
      <c r="J53" s="14" t="s">
        <v>51</v>
      </c>
      <c r="K53" s="15">
        <v>2300</v>
      </c>
      <c r="L53" s="13" t="s">
        <v>22</v>
      </c>
      <c r="M53" s="16">
        <f>Q53/K53</f>
        <v>1.5</v>
      </c>
      <c r="N53" s="15">
        <v>2300</v>
      </c>
      <c r="O53" s="13" t="s">
        <v>20</v>
      </c>
      <c r="P53" s="16">
        <v>1.5</v>
      </c>
      <c r="Q53" s="15">
        <f>N53*P53</f>
        <v>3450</v>
      </c>
    </row>
    <row r="54" spans="1:17" x14ac:dyDescent="0.25">
      <c r="A54" s="10" t="s">
        <v>52</v>
      </c>
      <c r="B54" s="2">
        <v>4200</v>
      </c>
      <c r="C54" s="9" t="s">
        <v>22</v>
      </c>
      <c r="D54" s="4">
        <f>H54/B54</f>
        <v>1.3</v>
      </c>
      <c r="E54" s="2">
        <v>4200</v>
      </c>
      <c r="F54" s="9" t="s">
        <v>20</v>
      </c>
      <c r="G54" s="4">
        <v>1.3</v>
      </c>
      <c r="H54" s="2">
        <f>E54*G54</f>
        <v>5460</v>
      </c>
      <c r="J54" s="14" t="s">
        <v>52</v>
      </c>
      <c r="K54" s="15">
        <v>4200</v>
      </c>
      <c r="L54" s="13" t="s">
        <v>22</v>
      </c>
      <c r="M54" s="16">
        <f>Q54/K54</f>
        <v>1.58</v>
      </c>
      <c r="N54" s="15">
        <v>4200</v>
      </c>
      <c r="O54" s="13" t="s">
        <v>20</v>
      </c>
      <c r="P54" s="16">
        <v>1.58</v>
      </c>
      <c r="Q54" s="15">
        <f>N54*P54</f>
        <v>6636</v>
      </c>
    </row>
    <row r="55" spans="1:17" x14ac:dyDescent="0.25">
      <c r="A55" s="7" t="s">
        <v>23</v>
      </c>
      <c r="B55" s="8"/>
      <c r="C55" s="9" t="s">
        <v>13</v>
      </c>
      <c r="D55" s="8"/>
      <c r="E55" s="8"/>
      <c r="F55" s="9" t="s">
        <v>13</v>
      </c>
      <c r="G55" s="8"/>
      <c r="H55" s="8">
        <f>SUM(H52:H54)</f>
        <v>8680</v>
      </c>
      <c r="J55" s="12" t="s">
        <v>23</v>
      </c>
      <c r="K55" s="8"/>
      <c r="L55" s="13" t="s">
        <v>13</v>
      </c>
      <c r="M55" s="8"/>
      <c r="N55" s="8"/>
      <c r="O55" s="13" t="s">
        <v>13</v>
      </c>
      <c r="P55" s="8"/>
      <c r="Q55" s="8">
        <f>SUM(Q52:Q54)</f>
        <v>10086</v>
      </c>
    </row>
    <row r="56" spans="1:17" x14ac:dyDescent="0.25">
      <c r="A56" s="10" t="s">
        <v>13</v>
      </c>
      <c r="B56" s="2"/>
      <c r="C56" s="9" t="s">
        <v>13</v>
      </c>
      <c r="D56" s="2"/>
      <c r="E56" s="2"/>
      <c r="F56" s="9" t="s">
        <v>13</v>
      </c>
      <c r="G56" s="2"/>
      <c r="H56" s="2"/>
      <c r="J56" s="14" t="s">
        <v>13</v>
      </c>
      <c r="K56" s="15"/>
      <c r="L56" s="13" t="s">
        <v>13</v>
      </c>
      <c r="M56" s="15"/>
      <c r="N56" s="15"/>
      <c r="O56" s="13" t="s">
        <v>13</v>
      </c>
      <c r="P56" s="15"/>
      <c r="Q56" s="15"/>
    </row>
    <row r="57" spans="1:17" x14ac:dyDescent="0.25">
      <c r="A57" s="7" t="s">
        <v>24</v>
      </c>
      <c r="B57" s="8"/>
      <c r="C57" s="9" t="s">
        <v>13</v>
      </c>
      <c r="D57" s="8"/>
      <c r="E57" s="8"/>
      <c r="F57" s="9" t="s">
        <v>13</v>
      </c>
      <c r="G57" s="8"/>
      <c r="H57" s="8"/>
      <c r="J57" s="12" t="s">
        <v>24</v>
      </c>
      <c r="K57" s="8"/>
      <c r="L57" s="13" t="s">
        <v>13</v>
      </c>
      <c r="M57" s="8"/>
      <c r="N57" s="8"/>
      <c r="O57" s="13" t="s">
        <v>13</v>
      </c>
      <c r="P57" s="8"/>
      <c r="Q57" s="8"/>
    </row>
    <row r="58" spans="1:17" x14ac:dyDescent="0.25">
      <c r="A58" s="10" t="s">
        <v>53</v>
      </c>
      <c r="B58" s="2"/>
      <c r="C58" s="9" t="s">
        <v>13</v>
      </c>
      <c r="D58" s="2"/>
      <c r="E58" s="2">
        <v>-9</v>
      </c>
      <c r="F58" s="9" t="s">
        <v>27</v>
      </c>
      <c r="G58" s="4">
        <v>34</v>
      </c>
      <c r="H58" s="2">
        <f>E58*G58</f>
        <v>-306</v>
      </c>
      <c r="J58" s="14" t="s">
        <v>53</v>
      </c>
      <c r="K58" s="15"/>
      <c r="L58" s="13" t="s">
        <v>13</v>
      </c>
      <c r="M58" s="15"/>
      <c r="N58" s="15">
        <v>-9</v>
      </c>
      <c r="O58" s="13" t="s">
        <v>27</v>
      </c>
      <c r="P58" s="16">
        <v>35</v>
      </c>
      <c r="Q58" s="15">
        <f>N58*P58</f>
        <v>-315</v>
      </c>
    </row>
    <row r="59" spans="1:17" x14ac:dyDescent="0.25">
      <c r="A59" s="10" t="s">
        <v>26</v>
      </c>
      <c r="B59" s="2">
        <v>-284</v>
      </c>
      <c r="C59" s="9" t="s">
        <v>13</v>
      </c>
      <c r="D59" s="4">
        <f>H59/B59</f>
        <v>15.75</v>
      </c>
      <c r="E59" s="2">
        <v>-284</v>
      </c>
      <c r="F59" s="9" t="s">
        <v>27</v>
      </c>
      <c r="G59" s="4">
        <v>15.75</v>
      </c>
      <c r="H59" s="2">
        <f>E59*G59</f>
        <v>-4473</v>
      </c>
      <c r="J59" s="14" t="s">
        <v>26</v>
      </c>
      <c r="K59" s="15">
        <v>-284</v>
      </c>
      <c r="L59" s="13" t="s">
        <v>13</v>
      </c>
      <c r="M59" s="16">
        <f>Q59/K59</f>
        <v>23</v>
      </c>
      <c r="N59" s="15">
        <v>-284</v>
      </c>
      <c r="O59" s="13" t="s">
        <v>27</v>
      </c>
      <c r="P59" s="16">
        <v>23</v>
      </c>
      <c r="Q59" s="15">
        <f>N59*P59</f>
        <v>-6532</v>
      </c>
    </row>
    <row r="60" spans="1:17" x14ac:dyDescent="0.25">
      <c r="A60" s="10" t="s">
        <v>28</v>
      </c>
      <c r="B60" s="2">
        <v>-17</v>
      </c>
      <c r="C60" s="9" t="s">
        <v>13</v>
      </c>
      <c r="D60" s="4">
        <f>H60/B60</f>
        <v>16</v>
      </c>
      <c r="E60" s="2">
        <v>-17</v>
      </c>
      <c r="F60" s="9" t="s">
        <v>27</v>
      </c>
      <c r="G60" s="4">
        <v>16</v>
      </c>
      <c r="H60" s="2">
        <f>E60*G60</f>
        <v>-272</v>
      </c>
      <c r="J60" s="14" t="s">
        <v>28</v>
      </c>
      <c r="K60" s="15">
        <v>-17</v>
      </c>
      <c r="L60" s="13" t="s">
        <v>13</v>
      </c>
      <c r="M60" s="16">
        <f>Q60/K60</f>
        <v>23</v>
      </c>
      <c r="N60" s="15">
        <v>-17</v>
      </c>
      <c r="O60" s="13" t="s">
        <v>27</v>
      </c>
      <c r="P60" s="16">
        <v>23</v>
      </c>
      <c r="Q60" s="15">
        <f>N60*P60</f>
        <v>-391</v>
      </c>
    </row>
    <row r="61" spans="1:17" x14ac:dyDescent="0.25">
      <c r="A61" s="10" t="s">
        <v>29</v>
      </c>
      <c r="B61" s="2">
        <v>-194</v>
      </c>
      <c r="C61" s="9" t="s">
        <v>13</v>
      </c>
      <c r="D61" s="4">
        <f>H61/B61</f>
        <v>8.5</v>
      </c>
      <c r="E61" s="2">
        <v>-194</v>
      </c>
      <c r="F61" s="9" t="s">
        <v>27</v>
      </c>
      <c r="G61" s="4">
        <v>8.5</v>
      </c>
      <c r="H61" s="2">
        <f>E61*G61</f>
        <v>-1649</v>
      </c>
      <c r="J61" s="14" t="s">
        <v>29</v>
      </c>
      <c r="K61" s="15">
        <v>-194</v>
      </c>
      <c r="L61" s="13" t="s">
        <v>13</v>
      </c>
      <c r="M61" s="16">
        <f>Q61/K61</f>
        <v>14</v>
      </c>
      <c r="N61" s="15">
        <v>-194</v>
      </c>
      <c r="O61" s="13" t="s">
        <v>27</v>
      </c>
      <c r="P61" s="16">
        <v>14</v>
      </c>
      <c r="Q61" s="15">
        <f>N61*P61</f>
        <v>-2716</v>
      </c>
    </row>
    <row r="62" spans="1:17" x14ac:dyDescent="0.25">
      <c r="A62" s="10" t="s">
        <v>32</v>
      </c>
      <c r="B62" s="2"/>
      <c r="C62" s="9" t="s">
        <v>13</v>
      </c>
      <c r="D62" s="2"/>
      <c r="E62" s="2">
        <v>-40</v>
      </c>
      <c r="F62" s="9" t="s">
        <v>22</v>
      </c>
      <c r="G62" s="4">
        <v>2.7</v>
      </c>
      <c r="H62" s="2">
        <f>E62*G62</f>
        <v>-108</v>
      </c>
      <c r="J62" s="14" t="s">
        <v>32</v>
      </c>
      <c r="K62" s="15"/>
      <c r="L62" s="13" t="s">
        <v>13</v>
      </c>
      <c r="M62" s="15"/>
      <c r="N62" s="15">
        <v>-40</v>
      </c>
      <c r="O62" s="13" t="s">
        <v>22</v>
      </c>
      <c r="P62" s="16">
        <v>2.8</v>
      </c>
      <c r="Q62" s="15">
        <f>N62*P62</f>
        <v>-112</v>
      </c>
    </row>
    <row r="63" spans="1:17" x14ac:dyDescent="0.25">
      <c r="A63" s="7" t="s">
        <v>33</v>
      </c>
      <c r="B63" s="8"/>
      <c r="C63" s="9" t="s">
        <v>13</v>
      </c>
      <c r="D63" s="8"/>
      <c r="E63" s="8"/>
      <c r="F63" s="9" t="s">
        <v>13</v>
      </c>
      <c r="G63" s="8"/>
      <c r="H63" s="8">
        <f>SUM(H57:H62)</f>
        <v>-6808</v>
      </c>
      <c r="J63" s="12" t="s">
        <v>33</v>
      </c>
      <c r="K63" s="8"/>
      <c r="L63" s="13" t="s">
        <v>13</v>
      </c>
      <c r="M63" s="8"/>
      <c r="N63" s="8"/>
      <c r="O63" s="13" t="s">
        <v>13</v>
      </c>
      <c r="P63" s="8"/>
      <c r="Q63" s="8">
        <f>SUM(Q57:Q62)</f>
        <v>-10066</v>
      </c>
    </row>
    <row r="64" spans="1:17" x14ac:dyDescent="0.25">
      <c r="A64" s="7" t="s">
        <v>34</v>
      </c>
      <c r="B64" s="8"/>
      <c r="C64" s="9" t="s">
        <v>13</v>
      </c>
      <c r="D64" s="8"/>
      <c r="E64" s="8"/>
      <c r="F64" s="9" t="s">
        <v>13</v>
      </c>
      <c r="G64" s="8"/>
      <c r="H64" s="8">
        <f>SUM(H55,H63)</f>
        <v>1872</v>
      </c>
      <c r="J64" s="12" t="s">
        <v>34</v>
      </c>
      <c r="K64" s="8"/>
      <c r="L64" s="13" t="s">
        <v>13</v>
      </c>
      <c r="M64" s="8"/>
      <c r="N64" s="8"/>
      <c r="O64" s="13" t="s">
        <v>13</v>
      </c>
      <c r="P64" s="8"/>
      <c r="Q64" s="8">
        <f>SUM(Q55,Q63)</f>
        <v>20</v>
      </c>
    </row>
    <row r="65" spans="1:17" x14ac:dyDescent="0.25">
      <c r="A65" s="10" t="s">
        <v>13</v>
      </c>
      <c r="B65" s="2"/>
      <c r="C65" s="9" t="s">
        <v>13</v>
      </c>
      <c r="D65" s="2"/>
      <c r="E65" s="2"/>
      <c r="F65" s="9" t="s">
        <v>13</v>
      </c>
      <c r="G65" s="2"/>
      <c r="H65" s="2"/>
      <c r="J65" s="14" t="s">
        <v>13</v>
      </c>
      <c r="K65" s="15"/>
      <c r="L65" s="13" t="s">
        <v>13</v>
      </c>
      <c r="M65" s="15"/>
      <c r="N65" s="15"/>
      <c r="O65" s="13" t="s">
        <v>13</v>
      </c>
      <c r="P65" s="15"/>
      <c r="Q65" s="15"/>
    </row>
    <row r="66" spans="1:17" x14ac:dyDescent="0.25">
      <c r="A66" s="7" t="s">
        <v>35</v>
      </c>
      <c r="B66" s="8"/>
      <c r="C66" s="9" t="s">
        <v>13</v>
      </c>
      <c r="D66" s="8"/>
      <c r="E66" s="8"/>
      <c r="F66" s="9" t="s">
        <v>13</v>
      </c>
      <c r="G66" s="8"/>
      <c r="H66" s="8"/>
      <c r="J66" s="12" t="s">
        <v>35</v>
      </c>
      <c r="K66" s="8"/>
      <c r="L66" s="13" t="s">
        <v>13</v>
      </c>
      <c r="M66" s="8"/>
      <c r="N66" s="8"/>
      <c r="O66" s="13" t="s">
        <v>13</v>
      </c>
      <c r="P66" s="8"/>
      <c r="Q66" s="8"/>
    </row>
    <row r="67" spans="1:17" x14ac:dyDescent="0.25">
      <c r="A67" s="10" t="s">
        <v>37</v>
      </c>
      <c r="B67" s="2"/>
      <c r="C67" s="9" t="s">
        <v>13</v>
      </c>
      <c r="D67" s="2"/>
      <c r="E67" s="2">
        <v>-3</v>
      </c>
      <c r="F67" s="9" t="s">
        <v>13</v>
      </c>
      <c r="G67" s="2">
        <v>142.5</v>
      </c>
      <c r="H67" s="2">
        <f t="shared" ref="H67:H73" si="2">E67*G67</f>
        <v>-427.5</v>
      </c>
      <c r="J67" s="14" t="s">
        <v>37</v>
      </c>
      <c r="K67" s="15"/>
      <c r="L67" s="13" t="s">
        <v>13</v>
      </c>
      <c r="M67" s="15"/>
      <c r="N67" s="15">
        <v>-3</v>
      </c>
      <c r="O67" s="13" t="s">
        <v>13</v>
      </c>
      <c r="P67" s="15">
        <v>95</v>
      </c>
      <c r="Q67" s="15">
        <f t="shared" ref="Q67:Q73" si="3">N67*P67</f>
        <v>-285</v>
      </c>
    </row>
    <row r="68" spans="1:17" x14ac:dyDescent="0.25">
      <c r="A68" s="10" t="s">
        <v>39</v>
      </c>
      <c r="B68" s="2"/>
      <c r="C68" s="9" t="s">
        <v>13</v>
      </c>
      <c r="D68" s="2"/>
      <c r="E68" s="3">
        <v>-0.33</v>
      </c>
      <c r="F68" s="9" t="s">
        <v>13</v>
      </c>
      <c r="G68" s="2">
        <v>380</v>
      </c>
      <c r="H68" s="2">
        <f t="shared" si="2"/>
        <v>-125.4</v>
      </c>
      <c r="J68" s="14" t="s">
        <v>39</v>
      </c>
      <c r="K68" s="15"/>
      <c r="L68" s="13" t="s">
        <v>13</v>
      </c>
      <c r="M68" s="15"/>
      <c r="N68" s="17">
        <v>-0.33</v>
      </c>
      <c r="O68" s="13" t="s">
        <v>13</v>
      </c>
      <c r="P68" s="15">
        <v>333</v>
      </c>
      <c r="Q68" s="15">
        <f t="shared" si="3"/>
        <v>-109.89</v>
      </c>
    </row>
    <row r="69" spans="1:17" x14ac:dyDescent="0.25">
      <c r="A69" s="10" t="s">
        <v>54</v>
      </c>
      <c r="B69" s="2"/>
      <c r="C69" s="9" t="s">
        <v>13</v>
      </c>
      <c r="D69" s="2"/>
      <c r="E69" s="2">
        <v>-1</v>
      </c>
      <c r="F69" s="9" t="s">
        <v>13</v>
      </c>
      <c r="G69" s="2">
        <v>250</v>
      </c>
      <c r="H69" s="2">
        <f t="shared" si="2"/>
        <v>-250</v>
      </c>
      <c r="J69" s="14" t="s">
        <v>54</v>
      </c>
      <c r="K69" s="15"/>
      <c r="L69" s="13" t="s">
        <v>13</v>
      </c>
      <c r="M69" s="15"/>
      <c r="N69" s="15">
        <v>-1</v>
      </c>
      <c r="O69" s="13" t="s">
        <v>13</v>
      </c>
      <c r="P69" s="15">
        <v>225</v>
      </c>
      <c r="Q69" s="15">
        <f t="shared" si="3"/>
        <v>-225</v>
      </c>
    </row>
    <row r="70" spans="1:17" x14ac:dyDescent="0.25">
      <c r="A70" s="10" t="s">
        <v>55</v>
      </c>
      <c r="B70" s="2"/>
      <c r="C70" s="9" t="s">
        <v>13</v>
      </c>
      <c r="D70" s="2"/>
      <c r="E70" s="2">
        <v>-1</v>
      </c>
      <c r="F70" s="9" t="s">
        <v>13</v>
      </c>
      <c r="G70" s="2">
        <v>170</v>
      </c>
      <c r="H70" s="2">
        <f t="shared" si="2"/>
        <v>-170</v>
      </c>
      <c r="J70" s="14" t="s">
        <v>55</v>
      </c>
      <c r="K70" s="15"/>
      <c r="L70" s="13" t="s">
        <v>13</v>
      </c>
      <c r="M70" s="15"/>
      <c r="N70" s="15">
        <v>-1</v>
      </c>
      <c r="O70" s="13" t="s">
        <v>13</v>
      </c>
      <c r="P70" s="15">
        <v>170</v>
      </c>
      <c r="Q70" s="15">
        <f t="shared" si="3"/>
        <v>-170</v>
      </c>
    </row>
    <row r="71" spans="1:17" x14ac:dyDescent="0.25">
      <c r="A71" s="10" t="s">
        <v>56</v>
      </c>
      <c r="B71" s="2"/>
      <c r="C71" s="9" t="s">
        <v>13</v>
      </c>
      <c r="D71" s="2"/>
      <c r="E71" s="2">
        <v>-1</v>
      </c>
      <c r="F71" s="9" t="s">
        <v>13</v>
      </c>
      <c r="G71" s="2">
        <v>465</v>
      </c>
      <c r="H71" s="2">
        <f t="shared" si="2"/>
        <v>-465</v>
      </c>
      <c r="J71" s="14" t="s">
        <v>56</v>
      </c>
      <c r="K71" s="15"/>
      <c r="L71" s="13" t="s">
        <v>13</v>
      </c>
      <c r="M71" s="15"/>
      <c r="N71" s="15">
        <v>-1</v>
      </c>
      <c r="O71" s="13" t="s">
        <v>13</v>
      </c>
      <c r="P71" s="15">
        <v>455</v>
      </c>
      <c r="Q71" s="15">
        <f t="shared" si="3"/>
        <v>-455</v>
      </c>
    </row>
    <row r="72" spans="1:17" x14ac:dyDescent="0.25">
      <c r="A72" s="10" t="s">
        <v>57</v>
      </c>
      <c r="B72" s="2"/>
      <c r="C72" s="9" t="s">
        <v>13</v>
      </c>
      <c r="D72" s="2"/>
      <c r="E72" s="2">
        <v>-1</v>
      </c>
      <c r="F72" s="9" t="s">
        <v>13</v>
      </c>
      <c r="G72" s="2">
        <v>200</v>
      </c>
      <c r="H72" s="2">
        <f t="shared" si="2"/>
        <v>-200</v>
      </c>
      <c r="J72" s="14" t="s">
        <v>57</v>
      </c>
      <c r="K72" s="15"/>
      <c r="L72" s="13" t="s">
        <v>13</v>
      </c>
      <c r="M72" s="15"/>
      <c r="N72" s="15">
        <v>-1</v>
      </c>
      <c r="O72" s="13" t="s">
        <v>13</v>
      </c>
      <c r="P72" s="15">
        <v>250</v>
      </c>
      <c r="Q72" s="15">
        <f t="shared" si="3"/>
        <v>-250</v>
      </c>
    </row>
    <row r="73" spans="1:17" x14ac:dyDescent="0.25">
      <c r="A73" s="10" t="s">
        <v>58</v>
      </c>
      <c r="B73" s="2"/>
      <c r="C73" s="9" t="s">
        <v>13</v>
      </c>
      <c r="D73" s="2"/>
      <c r="E73" s="3">
        <v>-0.33</v>
      </c>
      <c r="F73" s="9" t="s">
        <v>13</v>
      </c>
      <c r="G73" s="2">
        <v>450</v>
      </c>
      <c r="H73" s="2">
        <f t="shared" si="2"/>
        <v>-148.5</v>
      </c>
      <c r="J73" s="14" t="s">
        <v>58</v>
      </c>
      <c r="K73" s="15"/>
      <c r="L73" s="13" t="s">
        <v>13</v>
      </c>
      <c r="M73" s="15"/>
      <c r="N73" s="17">
        <v>-0.33</v>
      </c>
      <c r="O73" s="13" t="s">
        <v>13</v>
      </c>
      <c r="P73" s="15">
        <v>500</v>
      </c>
      <c r="Q73" s="15">
        <f t="shared" si="3"/>
        <v>-165</v>
      </c>
    </row>
    <row r="74" spans="1:17" x14ac:dyDescent="0.25">
      <c r="A74" s="10" t="s">
        <v>44</v>
      </c>
      <c r="B74" s="2"/>
      <c r="C74" s="9" t="s">
        <v>13</v>
      </c>
      <c r="D74" s="2"/>
      <c r="E74" s="2"/>
      <c r="F74" s="9" t="s">
        <v>13</v>
      </c>
      <c r="G74" s="2"/>
      <c r="H74" s="2">
        <v>-500</v>
      </c>
      <c r="J74" s="14" t="s">
        <v>44</v>
      </c>
      <c r="K74" s="15"/>
      <c r="L74" s="13" t="s">
        <v>13</v>
      </c>
      <c r="M74" s="15"/>
      <c r="N74" s="15"/>
      <c r="O74" s="13" t="s">
        <v>13</v>
      </c>
      <c r="P74" s="15"/>
      <c r="Q74" s="15">
        <v>-800</v>
      </c>
    </row>
    <row r="75" spans="1:17" x14ac:dyDescent="0.25">
      <c r="A75" s="7" t="s">
        <v>45</v>
      </c>
      <c r="B75" s="8"/>
      <c r="C75" s="9" t="s">
        <v>13</v>
      </c>
      <c r="D75" s="8"/>
      <c r="E75" s="8"/>
      <c r="F75" s="9" t="s">
        <v>13</v>
      </c>
      <c r="G75" s="8"/>
      <c r="H75" s="8">
        <f>SUM(H67:H74)</f>
        <v>-2286.4</v>
      </c>
      <c r="J75" s="12" t="s">
        <v>45</v>
      </c>
      <c r="K75" s="8"/>
      <c r="L75" s="13" t="s">
        <v>13</v>
      </c>
      <c r="M75" s="8"/>
      <c r="N75" s="8"/>
      <c r="O75" s="13" t="s">
        <v>13</v>
      </c>
      <c r="P75" s="8"/>
      <c r="Q75" s="8">
        <f>SUM(Q67:Q74)</f>
        <v>-2459.89</v>
      </c>
    </row>
    <row r="76" spans="1:17" x14ac:dyDescent="0.25">
      <c r="A76" s="10" t="s">
        <v>46</v>
      </c>
      <c r="B76" s="2"/>
      <c r="C76" s="9" t="s">
        <v>13</v>
      </c>
      <c r="D76" s="2"/>
      <c r="E76" s="2"/>
      <c r="F76" s="9" t="s">
        <v>13</v>
      </c>
      <c r="G76" s="2"/>
      <c r="H76" s="2">
        <f>SUM(H64,H75)</f>
        <v>-414.40000000000009</v>
      </c>
      <c r="J76" s="14" t="s">
        <v>46</v>
      </c>
      <c r="K76" s="15"/>
      <c r="L76" s="13" t="s">
        <v>13</v>
      </c>
      <c r="M76" s="15"/>
      <c r="N76" s="15"/>
      <c r="O76" s="13" t="s">
        <v>13</v>
      </c>
      <c r="P76" s="15"/>
      <c r="Q76" s="15">
        <f>SUM(Q64,Q75)</f>
        <v>-2439.89</v>
      </c>
    </row>
    <row r="78" spans="1:17" x14ac:dyDescent="0.25">
      <c r="A78" s="1" t="s">
        <v>59</v>
      </c>
      <c r="J78" s="11" t="s">
        <v>59</v>
      </c>
    </row>
    <row r="79" spans="1:17" x14ac:dyDescent="0.25">
      <c r="A79" s="1" t="s">
        <v>60</v>
      </c>
      <c r="J79" s="11" t="s">
        <v>60</v>
      </c>
    </row>
    <row r="81" spans="1:17" x14ac:dyDescent="0.25">
      <c r="A81" s="1" t="s">
        <v>49</v>
      </c>
      <c r="J81" s="11" t="s">
        <v>49</v>
      </c>
    </row>
    <row r="83" spans="1:17" x14ac:dyDescent="0.25">
      <c r="A83" t="s">
        <v>61</v>
      </c>
      <c r="J83" t="s">
        <v>61</v>
      </c>
    </row>
    <row r="84" spans="1:17" x14ac:dyDescent="0.25">
      <c r="A84" s="1" t="s">
        <v>1</v>
      </c>
      <c r="B84" s="1" t="s">
        <v>2</v>
      </c>
      <c r="J84" s="11" t="s">
        <v>1</v>
      </c>
      <c r="K84" s="11" t="s">
        <v>2</v>
      </c>
    </row>
    <row r="85" spans="1:17" x14ac:dyDescent="0.25">
      <c r="A85" s="1" t="s">
        <v>3</v>
      </c>
      <c r="B85" s="1" t="s">
        <v>4</v>
      </c>
      <c r="J85" s="11" t="s">
        <v>3</v>
      </c>
      <c r="K85" s="11" t="s">
        <v>157</v>
      </c>
    </row>
    <row r="86" spans="1:17" x14ac:dyDescent="0.25">
      <c r="A86" s="1" t="s">
        <v>5</v>
      </c>
      <c r="B86" s="1" t="s">
        <v>6</v>
      </c>
      <c r="J86" s="11" t="s">
        <v>5</v>
      </c>
      <c r="K86" s="11" t="s">
        <v>6</v>
      </c>
    </row>
    <row r="87" spans="1:17" x14ac:dyDescent="0.25">
      <c r="A87" s="1" t="s">
        <v>7</v>
      </c>
      <c r="B87" s="1" t="s">
        <v>8</v>
      </c>
      <c r="J87" s="11" t="s">
        <v>7</v>
      </c>
      <c r="K87" s="11" t="s">
        <v>8</v>
      </c>
    </row>
    <row r="88" spans="1:17" x14ac:dyDescent="0.25">
      <c r="A88" s="1" t="s">
        <v>9</v>
      </c>
      <c r="B88" s="1" t="s">
        <v>10</v>
      </c>
      <c r="J88" s="11" t="s">
        <v>9</v>
      </c>
      <c r="K88" s="11" t="s">
        <v>10</v>
      </c>
    </row>
    <row r="90" spans="1:17" x14ac:dyDescent="0.25">
      <c r="A90" s="5" t="s">
        <v>11</v>
      </c>
      <c r="B90" s="6" t="s">
        <v>12</v>
      </c>
      <c r="C90" s="6" t="s">
        <v>13</v>
      </c>
      <c r="D90" s="6" t="s">
        <v>14</v>
      </c>
      <c r="E90" s="6" t="s">
        <v>15</v>
      </c>
      <c r="F90" s="6" t="s">
        <v>13</v>
      </c>
      <c r="G90" s="6" t="s">
        <v>16</v>
      </c>
      <c r="H90" s="6" t="s">
        <v>17</v>
      </c>
      <c r="J90" s="5" t="s">
        <v>11</v>
      </c>
      <c r="K90" s="6" t="s">
        <v>12</v>
      </c>
      <c r="L90" s="6" t="s">
        <v>13</v>
      </c>
      <c r="M90" s="6" t="s">
        <v>14</v>
      </c>
      <c r="N90" s="6" t="s">
        <v>15</v>
      </c>
      <c r="O90" s="6" t="s">
        <v>13</v>
      </c>
      <c r="P90" s="6" t="s">
        <v>16</v>
      </c>
      <c r="Q90" s="6" t="s">
        <v>17</v>
      </c>
    </row>
    <row r="91" spans="1:17" x14ac:dyDescent="0.25">
      <c r="A91" s="7" t="s">
        <v>18</v>
      </c>
      <c r="B91" s="8"/>
      <c r="C91" s="9" t="s">
        <v>13</v>
      </c>
      <c r="D91" s="8"/>
      <c r="E91" s="8"/>
      <c r="F91" s="9" t="s">
        <v>13</v>
      </c>
      <c r="G91" s="8"/>
      <c r="H91" s="8"/>
      <c r="J91" s="12" t="s">
        <v>18</v>
      </c>
      <c r="K91" s="8"/>
      <c r="L91" s="13" t="s">
        <v>13</v>
      </c>
      <c r="M91" s="8"/>
      <c r="N91" s="8"/>
      <c r="O91" s="13" t="s">
        <v>13</v>
      </c>
      <c r="P91" s="8"/>
      <c r="Q91" s="8"/>
    </row>
    <row r="92" spans="1:17" x14ac:dyDescent="0.25">
      <c r="A92" s="10" t="s">
        <v>19</v>
      </c>
      <c r="B92" s="2"/>
      <c r="C92" s="9" t="s">
        <v>13</v>
      </c>
      <c r="D92" s="2"/>
      <c r="E92" s="2">
        <v>8300</v>
      </c>
      <c r="F92" s="9" t="s">
        <v>20</v>
      </c>
      <c r="G92" s="4"/>
      <c r="H92" s="2"/>
      <c r="J92" s="14" t="s">
        <v>19</v>
      </c>
      <c r="K92" s="15"/>
      <c r="L92" s="13" t="s">
        <v>13</v>
      </c>
      <c r="M92" s="15"/>
      <c r="N92" s="15">
        <v>8300</v>
      </c>
      <c r="O92" s="13" t="s">
        <v>20</v>
      </c>
      <c r="P92" s="16"/>
      <c r="Q92" s="15"/>
    </row>
    <row r="93" spans="1:17" x14ac:dyDescent="0.25">
      <c r="A93" s="10" t="s">
        <v>21</v>
      </c>
      <c r="B93" s="2">
        <v>7900</v>
      </c>
      <c r="C93" s="9" t="s">
        <v>22</v>
      </c>
      <c r="D93" s="4">
        <f>H93/B93</f>
        <v>1.4</v>
      </c>
      <c r="E93" s="2">
        <v>7900</v>
      </c>
      <c r="F93" s="9" t="s">
        <v>20</v>
      </c>
      <c r="G93" s="4">
        <v>1.4</v>
      </c>
      <c r="H93" s="2">
        <f>E93*G93</f>
        <v>11060</v>
      </c>
      <c r="J93" s="14" t="s">
        <v>21</v>
      </c>
      <c r="K93" s="15">
        <v>7900</v>
      </c>
      <c r="L93" s="13" t="s">
        <v>22</v>
      </c>
      <c r="M93" s="16">
        <f>Q93/K93</f>
        <v>1.5</v>
      </c>
      <c r="N93" s="15">
        <v>7900</v>
      </c>
      <c r="O93" s="13" t="s">
        <v>20</v>
      </c>
      <c r="P93" s="16">
        <v>1.5</v>
      </c>
      <c r="Q93" s="15">
        <f>N93*P93</f>
        <v>11850</v>
      </c>
    </row>
    <row r="94" spans="1:17" x14ac:dyDescent="0.25">
      <c r="A94" s="7" t="s">
        <v>23</v>
      </c>
      <c r="B94" s="8"/>
      <c r="C94" s="9" t="s">
        <v>13</v>
      </c>
      <c r="D94" s="8"/>
      <c r="E94" s="8"/>
      <c r="F94" s="9" t="s">
        <v>13</v>
      </c>
      <c r="G94" s="8"/>
      <c r="H94" s="8">
        <f>SUM(H92:H93)</f>
        <v>11060</v>
      </c>
      <c r="J94" s="12" t="s">
        <v>23</v>
      </c>
      <c r="K94" s="8"/>
      <c r="L94" s="13" t="s">
        <v>13</v>
      </c>
      <c r="M94" s="8"/>
      <c r="N94" s="8"/>
      <c r="O94" s="13" t="s">
        <v>13</v>
      </c>
      <c r="P94" s="8"/>
      <c r="Q94" s="8">
        <f>SUM(Q92:Q93)</f>
        <v>11850</v>
      </c>
    </row>
    <row r="95" spans="1:17" x14ac:dyDescent="0.25">
      <c r="A95" s="10" t="s">
        <v>13</v>
      </c>
      <c r="B95" s="2"/>
      <c r="C95" s="9" t="s">
        <v>13</v>
      </c>
      <c r="D95" s="2"/>
      <c r="E95" s="2"/>
      <c r="F95" s="9" t="s">
        <v>13</v>
      </c>
      <c r="G95" s="2"/>
      <c r="H95" s="2"/>
      <c r="J95" s="14" t="s">
        <v>13</v>
      </c>
      <c r="K95" s="15"/>
      <c r="L95" s="13" t="s">
        <v>13</v>
      </c>
      <c r="M95" s="15"/>
      <c r="N95" s="15"/>
      <c r="O95" s="13" t="s">
        <v>13</v>
      </c>
      <c r="P95" s="15"/>
      <c r="Q95" s="15"/>
    </row>
    <row r="96" spans="1:17" x14ac:dyDescent="0.25">
      <c r="A96" s="7" t="s">
        <v>24</v>
      </c>
      <c r="B96" s="8"/>
      <c r="C96" s="9" t="s">
        <v>13</v>
      </c>
      <c r="D96" s="8"/>
      <c r="E96" s="8"/>
      <c r="F96" s="9" t="s">
        <v>13</v>
      </c>
      <c r="G96" s="8"/>
      <c r="H96" s="8"/>
      <c r="J96" s="12" t="s">
        <v>24</v>
      </c>
      <c r="K96" s="8"/>
      <c r="L96" s="13" t="s">
        <v>13</v>
      </c>
      <c r="M96" s="8"/>
      <c r="N96" s="8"/>
      <c r="O96" s="13" t="s">
        <v>13</v>
      </c>
      <c r="P96" s="8"/>
      <c r="Q96" s="8"/>
    </row>
    <row r="97" spans="1:17" x14ac:dyDescent="0.25">
      <c r="A97" s="10" t="s">
        <v>53</v>
      </c>
      <c r="B97" s="2"/>
      <c r="C97" s="9" t="s">
        <v>13</v>
      </c>
      <c r="D97" s="2"/>
      <c r="E97" s="2">
        <v>-9</v>
      </c>
      <c r="F97" s="9" t="s">
        <v>27</v>
      </c>
      <c r="G97" s="4">
        <v>35</v>
      </c>
      <c r="H97" s="2">
        <f>E97*G97</f>
        <v>-315</v>
      </c>
      <c r="J97" s="14" t="s">
        <v>53</v>
      </c>
      <c r="K97" s="15"/>
      <c r="L97" s="13" t="s">
        <v>13</v>
      </c>
      <c r="M97" s="15"/>
      <c r="N97" s="15">
        <v>-9</v>
      </c>
      <c r="O97" s="13" t="s">
        <v>27</v>
      </c>
      <c r="P97" s="16">
        <v>34.5</v>
      </c>
      <c r="Q97" s="15">
        <f>N97*P97</f>
        <v>-310.5</v>
      </c>
    </row>
    <row r="98" spans="1:17" x14ac:dyDescent="0.25">
      <c r="A98" s="10" t="s">
        <v>26</v>
      </c>
      <c r="B98" s="2">
        <v>-284</v>
      </c>
      <c r="C98" s="9" t="s">
        <v>13</v>
      </c>
      <c r="D98" s="4">
        <f>H98/B98</f>
        <v>15.75</v>
      </c>
      <c r="E98" s="2">
        <v>-284</v>
      </c>
      <c r="F98" s="9" t="s">
        <v>27</v>
      </c>
      <c r="G98" s="4">
        <v>15.75</v>
      </c>
      <c r="H98" s="2">
        <f>E98*G98</f>
        <v>-4473</v>
      </c>
      <c r="J98" s="14" t="s">
        <v>26</v>
      </c>
      <c r="K98" s="15">
        <v>-284</v>
      </c>
      <c r="L98" s="13" t="s">
        <v>13</v>
      </c>
      <c r="M98" s="16">
        <f>Q98/K98</f>
        <v>23</v>
      </c>
      <c r="N98" s="15">
        <v>-284</v>
      </c>
      <c r="O98" s="13" t="s">
        <v>27</v>
      </c>
      <c r="P98" s="16">
        <v>23</v>
      </c>
      <c r="Q98" s="15">
        <f>N98*P98</f>
        <v>-6532</v>
      </c>
    </row>
    <row r="99" spans="1:17" x14ac:dyDescent="0.25">
      <c r="A99" s="10" t="s">
        <v>28</v>
      </c>
      <c r="B99" s="2">
        <v>-36</v>
      </c>
      <c r="C99" s="9" t="s">
        <v>13</v>
      </c>
      <c r="D99" s="4">
        <f>H99/B99</f>
        <v>16</v>
      </c>
      <c r="E99" s="2">
        <v>-36</v>
      </c>
      <c r="F99" s="9" t="s">
        <v>27</v>
      </c>
      <c r="G99" s="4">
        <v>16</v>
      </c>
      <c r="H99" s="2">
        <f>E99*G99</f>
        <v>-576</v>
      </c>
      <c r="J99" s="14" t="s">
        <v>28</v>
      </c>
      <c r="K99" s="15">
        <v>-36</v>
      </c>
      <c r="L99" s="13" t="s">
        <v>13</v>
      </c>
      <c r="M99" s="16">
        <f>Q99/K99</f>
        <v>23</v>
      </c>
      <c r="N99" s="15">
        <v>-36</v>
      </c>
      <c r="O99" s="13" t="s">
        <v>27</v>
      </c>
      <c r="P99" s="16">
        <v>23</v>
      </c>
      <c r="Q99" s="15">
        <f>N99*P99</f>
        <v>-828</v>
      </c>
    </row>
    <row r="100" spans="1:17" x14ac:dyDescent="0.25">
      <c r="A100" s="10" t="s">
        <v>29</v>
      </c>
      <c r="B100" s="2">
        <v>-262</v>
      </c>
      <c r="C100" s="9" t="s">
        <v>13</v>
      </c>
      <c r="D100" s="4">
        <f>H100/B100</f>
        <v>8.5</v>
      </c>
      <c r="E100" s="2">
        <v>-262</v>
      </c>
      <c r="F100" s="9" t="s">
        <v>27</v>
      </c>
      <c r="G100" s="4">
        <v>8.5</v>
      </c>
      <c r="H100" s="2">
        <f>E100*G100</f>
        <v>-2227</v>
      </c>
      <c r="J100" s="14" t="s">
        <v>29</v>
      </c>
      <c r="K100" s="15">
        <v>-262</v>
      </c>
      <c r="L100" s="13" t="s">
        <v>13</v>
      </c>
      <c r="M100" s="16">
        <f>Q100/K100</f>
        <v>14</v>
      </c>
      <c r="N100" s="15">
        <v>-262</v>
      </c>
      <c r="O100" s="13" t="s">
        <v>27</v>
      </c>
      <c r="P100" s="16">
        <v>14</v>
      </c>
      <c r="Q100" s="15">
        <f>N100*P100</f>
        <v>-3668</v>
      </c>
    </row>
    <row r="101" spans="1:17" x14ac:dyDescent="0.25">
      <c r="A101" s="10" t="s">
        <v>32</v>
      </c>
      <c r="B101" s="2"/>
      <c r="C101" s="9" t="s">
        <v>13</v>
      </c>
      <c r="D101" s="2"/>
      <c r="E101" s="2">
        <v>-173</v>
      </c>
      <c r="F101" s="9" t="s">
        <v>22</v>
      </c>
      <c r="G101" s="4">
        <v>2.7</v>
      </c>
      <c r="H101" s="2">
        <f>E101*G101</f>
        <v>-467.1</v>
      </c>
      <c r="J101" s="14" t="s">
        <v>32</v>
      </c>
      <c r="K101" s="15"/>
      <c r="L101" s="13" t="s">
        <v>13</v>
      </c>
      <c r="M101" s="15"/>
      <c r="N101" s="15">
        <v>-173</v>
      </c>
      <c r="O101" s="13" t="s">
        <v>22</v>
      </c>
      <c r="P101" s="16">
        <v>2.8</v>
      </c>
      <c r="Q101" s="15">
        <f>N101*P101</f>
        <v>-484.4</v>
      </c>
    </row>
    <row r="102" spans="1:17" x14ac:dyDescent="0.25">
      <c r="A102" s="7" t="s">
        <v>33</v>
      </c>
      <c r="B102" s="8"/>
      <c r="C102" s="9" t="s">
        <v>13</v>
      </c>
      <c r="D102" s="8"/>
      <c r="E102" s="8"/>
      <c r="F102" s="9" t="s">
        <v>13</v>
      </c>
      <c r="G102" s="8"/>
      <c r="H102" s="8">
        <f>SUM(H96:H101)</f>
        <v>-8058.1</v>
      </c>
      <c r="J102" s="12" t="s">
        <v>33</v>
      </c>
      <c r="K102" s="8"/>
      <c r="L102" s="13" t="s">
        <v>13</v>
      </c>
      <c r="M102" s="8"/>
      <c r="N102" s="8"/>
      <c r="O102" s="13" t="s">
        <v>13</v>
      </c>
      <c r="P102" s="8"/>
      <c r="Q102" s="8">
        <f>SUM(Q96:Q101)</f>
        <v>-11822.9</v>
      </c>
    </row>
    <row r="103" spans="1:17" x14ac:dyDescent="0.25">
      <c r="A103" s="7" t="s">
        <v>34</v>
      </c>
      <c r="B103" s="8"/>
      <c r="C103" s="9" t="s">
        <v>13</v>
      </c>
      <c r="D103" s="8"/>
      <c r="E103" s="8"/>
      <c r="F103" s="9" t="s">
        <v>13</v>
      </c>
      <c r="G103" s="8"/>
      <c r="H103" s="8">
        <f>SUM(H94,H102)</f>
        <v>3001.8999999999996</v>
      </c>
      <c r="J103" s="12" t="s">
        <v>34</v>
      </c>
      <c r="K103" s="8"/>
      <c r="L103" s="13" t="s">
        <v>13</v>
      </c>
      <c r="M103" s="8"/>
      <c r="N103" s="8"/>
      <c r="O103" s="13" t="s">
        <v>13</v>
      </c>
      <c r="P103" s="8"/>
      <c r="Q103" s="8">
        <f>SUM(Q94,Q102)</f>
        <v>27.100000000000364</v>
      </c>
    </row>
    <row r="104" spans="1:17" x14ac:dyDescent="0.25">
      <c r="A104" s="10" t="s">
        <v>13</v>
      </c>
      <c r="B104" s="2"/>
      <c r="C104" s="9" t="s">
        <v>13</v>
      </c>
      <c r="D104" s="2"/>
      <c r="E104" s="2"/>
      <c r="F104" s="9" t="s">
        <v>13</v>
      </c>
      <c r="G104" s="2"/>
      <c r="H104" s="2"/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7" t="s">
        <v>35</v>
      </c>
      <c r="B105" s="8"/>
      <c r="C105" s="9" t="s">
        <v>13</v>
      </c>
      <c r="D105" s="8"/>
      <c r="E105" s="8"/>
      <c r="F105" s="9" t="s">
        <v>13</v>
      </c>
      <c r="G105" s="8"/>
      <c r="H105" s="8"/>
      <c r="J105" s="12" t="s">
        <v>35</v>
      </c>
      <c r="K105" s="8"/>
      <c r="L105" s="13" t="s">
        <v>13</v>
      </c>
      <c r="M105" s="8"/>
      <c r="N105" s="8"/>
      <c r="O105" s="13" t="s">
        <v>13</v>
      </c>
      <c r="P105" s="8"/>
      <c r="Q105" s="8"/>
    </row>
    <row r="106" spans="1:17" x14ac:dyDescent="0.25">
      <c r="A106" s="10" t="s">
        <v>37</v>
      </c>
      <c r="B106" s="2"/>
      <c r="C106" s="9" t="s">
        <v>13</v>
      </c>
      <c r="D106" s="2"/>
      <c r="E106" s="2">
        <v>-3</v>
      </c>
      <c r="F106" s="9" t="s">
        <v>13</v>
      </c>
      <c r="G106" s="2">
        <v>142.5</v>
      </c>
      <c r="H106" s="2">
        <f>E106*G106</f>
        <v>-427.5</v>
      </c>
      <c r="J106" s="14" t="s">
        <v>37</v>
      </c>
      <c r="K106" s="15"/>
      <c r="L106" s="13" t="s">
        <v>13</v>
      </c>
      <c r="M106" s="15"/>
      <c r="N106" s="15">
        <v>-3</v>
      </c>
      <c r="O106" s="13" t="s">
        <v>13</v>
      </c>
      <c r="P106" s="15">
        <v>95</v>
      </c>
      <c r="Q106" s="15">
        <f>N106*P106</f>
        <v>-285</v>
      </c>
    </row>
    <row r="107" spans="1:17" x14ac:dyDescent="0.25">
      <c r="A107" s="10" t="s">
        <v>39</v>
      </c>
      <c r="B107" s="2"/>
      <c r="C107" s="9" t="s">
        <v>13</v>
      </c>
      <c r="D107" s="2"/>
      <c r="E107" s="3">
        <v>-0.33</v>
      </c>
      <c r="F107" s="9" t="s">
        <v>13</v>
      </c>
      <c r="G107" s="2">
        <v>380</v>
      </c>
      <c r="H107" s="2">
        <f>E107*G107</f>
        <v>-125.4</v>
      </c>
      <c r="J107" s="14" t="s">
        <v>39</v>
      </c>
      <c r="K107" s="15"/>
      <c r="L107" s="13" t="s">
        <v>13</v>
      </c>
      <c r="M107" s="15"/>
      <c r="N107" s="17">
        <v>-0.33</v>
      </c>
      <c r="O107" s="13" t="s">
        <v>13</v>
      </c>
      <c r="P107" s="15">
        <v>333</v>
      </c>
      <c r="Q107" s="15">
        <f>N107*P107</f>
        <v>-109.89</v>
      </c>
    </row>
    <row r="108" spans="1:17" x14ac:dyDescent="0.25">
      <c r="A108" s="10" t="s">
        <v>54</v>
      </c>
      <c r="B108" s="2"/>
      <c r="C108" s="9" t="s">
        <v>13</v>
      </c>
      <c r="D108" s="2"/>
      <c r="E108" s="2">
        <v>-4</v>
      </c>
      <c r="F108" s="9" t="s">
        <v>13</v>
      </c>
      <c r="G108" s="2">
        <v>250</v>
      </c>
      <c r="H108" s="2">
        <f>E108*G108</f>
        <v>-1000</v>
      </c>
      <c r="J108" s="14" t="s">
        <v>54</v>
      </c>
      <c r="K108" s="15"/>
      <c r="L108" s="13" t="s">
        <v>13</v>
      </c>
      <c r="M108" s="15"/>
      <c r="N108" s="15">
        <v>-4</v>
      </c>
      <c r="O108" s="13" t="s">
        <v>13</v>
      </c>
      <c r="P108" s="15">
        <v>225</v>
      </c>
      <c r="Q108" s="15">
        <f>N108*P108</f>
        <v>-900</v>
      </c>
    </row>
    <row r="109" spans="1:17" x14ac:dyDescent="0.25">
      <c r="A109" s="10" t="s">
        <v>55</v>
      </c>
      <c r="B109" s="2"/>
      <c r="C109" s="9" t="s">
        <v>13</v>
      </c>
      <c r="D109" s="2"/>
      <c r="E109" s="2">
        <v>-4</v>
      </c>
      <c r="F109" s="9" t="s">
        <v>13</v>
      </c>
      <c r="G109" s="2">
        <v>170</v>
      </c>
      <c r="H109" s="2">
        <f>E109*G109</f>
        <v>-680</v>
      </c>
      <c r="J109" s="14" t="s">
        <v>55</v>
      </c>
      <c r="K109" s="15"/>
      <c r="L109" s="13" t="s">
        <v>13</v>
      </c>
      <c r="M109" s="15"/>
      <c r="N109" s="15">
        <v>-4</v>
      </c>
      <c r="O109" s="13" t="s">
        <v>13</v>
      </c>
      <c r="P109" s="15">
        <v>170</v>
      </c>
      <c r="Q109" s="15">
        <f>N109*P109</f>
        <v>-680</v>
      </c>
    </row>
    <row r="110" spans="1:17" x14ac:dyDescent="0.25">
      <c r="A110" s="10" t="s">
        <v>56</v>
      </c>
      <c r="B110" s="2"/>
      <c r="C110" s="9" t="s">
        <v>13</v>
      </c>
      <c r="D110" s="2"/>
      <c r="E110" s="2">
        <v>-4</v>
      </c>
      <c r="F110" s="9" t="s">
        <v>13</v>
      </c>
      <c r="G110" s="2">
        <v>740</v>
      </c>
      <c r="H110" s="2">
        <f>E110*G110</f>
        <v>-2960</v>
      </c>
      <c r="J110" s="14" t="s">
        <v>56</v>
      </c>
      <c r="K110" s="15"/>
      <c r="L110" s="13" t="s">
        <v>13</v>
      </c>
      <c r="M110" s="15"/>
      <c r="N110" s="15">
        <v>-4</v>
      </c>
      <c r="O110" s="13" t="s">
        <v>13</v>
      </c>
      <c r="P110" s="15">
        <v>713</v>
      </c>
      <c r="Q110" s="15">
        <f>N110*P110</f>
        <v>-2852</v>
      </c>
    </row>
    <row r="111" spans="1:17" x14ac:dyDescent="0.25">
      <c r="A111" s="10" t="s">
        <v>44</v>
      </c>
      <c r="B111" s="2"/>
      <c r="C111" s="9" t="s">
        <v>13</v>
      </c>
      <c r="D111" s="2"/>
      <c r="E111" s="2"/>
      <c r="F111" s="9" t="s">
        <v>13</v>
      </c>
      <c r="G111" s="2"/>
      <c r="H111" s="2">
        <v>-500</v>
      </c>
      <c r="J111" s="14" t="s">
        <v>44</v>
      </c>
      <c r="K111" s="15"/>
      <c r="L111" s="13" t="s">
        <v>13</v>
      </c>
      <c r="M111" s="15"/>
      <c r="N111" s="15"/>
      <c r="O111" s="13" t="s">
        <v>13</v>
      </c>
      <c r="P111" s="15"/>
      <c r="Q111" s="15">
        <v>-800</v>
      </c>
    </row>
    <row r="112" spans="1:17" x14ac:dyDescent="0.25">
      <c r="A112" s="7" t="s">
        <v>45</v>
      </c>
      <c r="B112" s="8"/>
      <c r="C112" s="9" t="s">
        <v>13</v>
      </c>
      <c r="D112" s="8"/>
      <c r="E112" s="8"/>
      <c r="F112" s="9" t="s">
        <v>13</v>
      </c>
      <c r="G112" s="8"/>
      <c r="H112" s="8">
        <f>SUM(H106:H111)</f>
        <v>-5692.9</v>
      </c>
      <c r="J112" s="12" t="s">
        <v>45</v>
      </c>
      <c r="K112" s="8"/>
      <c r="L112" s="13" t="s">
        <v>13</v>
      </c>
      <c r="M112" s="8"/>
      <c r="N112" s="8"/>
      <c r="O112" s="13" t="s">
        <v>13</v>
      </c>
      <c r="P112" s="8"/>
      <c r="Q112" s="8">
        <f>SUM(Q106:Q111)</f>
        <v>-5626.8899999999994</v>
      </c>
    </row>
    <row r="113" spans="1:17" x14ac:dyDescent="0.25">
      <c r="A113" s="10" t="s">
        <v>46</v>
      </c>
      <c r="B113" s="2"/>
      <c r="C113" s="9" t="s">
        <v>13</v>
      </c>
      <c r="D113" s="2"/>
      <c r="E113" s="2"/>
      <c r="F113" s="9" t="s">
        <v>13</v>
      </c>
      <c r="G113" s="2"/>
      <c r="H113" s="2">
        <f>SUM(H103,H112)</f>
        <v>-2691</v>
      </c>
      <c r="J113" s="14" t="s">
        <v>46</v>
      </c>
      <c r="K113" s="15"/>
      <c r="L113" s="13" t="s">
        <v>13</v>
      </c>
      <c r="M113" s="15"/>
      <c r="N113" s="15"/>
      <c r="O113" s="13" t="s">
        <v>13</v>
      </c>
      <c r="P113" s="15"/>
      <c r="Q113" s="15">
        <f>SUM(Q103,Q112)</f>
        <v>-5599.7899999999991</v>
      </c>
    </row>
    <row r="115" spans="1:17" x14ac:dyDescent="0.25">
      <c r="A115" s="1" t="s">
        <v>62</v>
      </c>
      <c r="J115" s="11" t="s">
        <v>62</v>
      </c>
    </row>
    <row r="116" spans="1:17" x14ac:dyDescent="0.25">
      <c r="A116" s="1" t="s">
        <v>63</v>
      </c>
      <c r="J116" s="11" t="s">
        <v>63</v>
      </c>
    </row>
    <row r="117" spans="1:17" x14ac:dyDescent="0.25">
      <c r="A117" s="1" t="s">
        <v>64</v>
      </c>
      <c r="J117" s="11" t="s">
        <v>64</v>
      </c>
    </row>
    <row r="119" spans="1:17" x14ac:dyDescent="0.25">
      <c r="A119" s="1" t="s">
        <v>49</v>
      </c>
      <c r="J119" s="11" t="s">
        <v>49</v>
      </c>
    </row>
    <row r="121" spans="1:17" x14ac:dyDescent="0.25">
      <c r="A121" t="s">
        <v>65</v>
      </c>
      <c r="J121" t="s">
        <v>65</v>
      </c>
    </row>
    <row r="122" spans="1:17" x14ac:dyDescent="0.25">
      <c r="A122" s="1" t="s">
        <v>1</v>
      </c>
      <c r="B122" s="1" t="s">
        <v>2</v>
      </c>
      <c r="J122" s="11" t="s">
        <v>1</v>
      </c>
      <c r="K122" s="11" t="s">
        <v>2</v>
      </c>
    </row>
    <row r="123" spans="1:17" x14ac:dyDescent="0.25">
      <c r="A123" s="1" t="s">
        <v>3</v>
      </c>
      <c r="B123" s="1" t="s">
        <v>4</v>
      </c>
      <c r="J123" s="11" t="s">
        <v>3</v>
      </c>
      <c r="K123" s="11" t="s">
        <v>157</v>
      </c>
    </row>
    <row r="124" spans="1:17" x14ac:dyDescent="0.25">
      <c r="A124" s="1" t="s">
        <v>5</v>
      </c>
      <c r="B124" s="1" t="s">
        <v>6</v>
      </c>
      <c r="J124" s="11" t="s">
        <v>5</v>
      </c>
      <c r="K124" s="11" t="s">
        <v>6</v>
      </c>
    </row>
    <row r="125" spans="1:17" x14ac:dyDescent="0.25">
      <c r="A125" s="1" t="s">
        <v>7</v>
      </c>
      <c r="B125" s="1" t="s">
        <v>8</v>
      </c>
      <c r="J125" s="11" t="s">
        <v>7</v>
      </c>
      <c r="K125" s="11" t="s">
        <v>8</v>
      </c>
    </row>
    <row r="126" spans="1:17" x14ac:dyDescent="0.25">
      <c r="A126" s="1" t="s">
        <v>9</v>
      </c>
      <c r="B126" s="1" t="s">
        <v>10</v>
      </c>
      <c r="J126" s="11" t="s">
        <v>9</v>
      </c>
      <c r="K126" s="11" t="s">
        <v>10</v>
      </c>
    </row>
    <row r="128" spans="1:17" x14ac:dyDescent="0.25">
      <c r="A128" s="5" t="s">
        <v>11</v>
      </c>
      <c r="B128" s="6" t="s">
        <v>12</v>
      </c>
      <c r="C128" s="6" t="s">
        <v>13</v>
      </c>
      <c r="D128" s="6" t="s">
        <v>14</v>
      </c>
      <c r="E128" s="6" t="s">
        <v>15</v>
      </c>
      <c r="F128" s="6" t="s">
        <v>13</v>
      </c>
      <c r="G128" s="6" t="s">
        <v>16</v>
      </c>
      <c r="H128" s="6" t="s">
        <v>17</v>
      </c>
      <c r="J128" s="5" t="s">
        <v>11</v>
      </c>
      <c r="K128" s="6" t="s">
        <v>12</v>
      </c>
      <c r="L128" s="6" t="s">
        <v>13</v>
      </c>
      <c r="M128" s="6" t="s">
        <v>14</v>
      </c>
      <c r="N128" s="6" t="s">
        <v>15</v>
      </c>
      <c r="O128" s="6" t="s">
        <v>13</v>
      </c>
      <c r="P128" s="6" t="s">
        <v>16</v>
      </c>
      <c r="Q128" s="6" t="s">
        <v>17</v>
      </c>
    </row>
    <row r="129" spans="1:17" x14ac:dyDescent="0.25">
      <c r="A129" s="7" t="s">
        <v>18</v>
      </c>
      <c r="B129" s="8"/>
      <c r="C129" s="9" t="s">
        <v>13</v>
      </c>
      <c r="D129" s="8"/>
      <c r="E129" s="8"/>
      <c r="F129" s="9" t="s">
        <v>13</v>
      </c>
      <c r="G129" s="8"/>
      <c r="H129" s="8"/>
      <c r="J129" s="12" t="s">
        <v>18</v>
      </c>
      <c r="K129" s="8"/>
      <c r="L129" s="13" t="s">
        <v>13</v>
      </c>
      <c r="M129" s="8"/>
      <c r="N129" s="8"/>
      <c r="O129" s="13" t="s">
        <v>13</v>
      </c>
      <c r="P129" s="8"/>
      <c r="Q129" s="8"/>
    </row>
    <row r="130" spans="1:17" x14ac:dyDescent="0.25">
      <c r="A130" s="10" t="s">
        <v>19</v>
      </c>
      <c r="B130" s="2"/>
      <c r="C130" s="9" t="s">
        <v>13</v>
      </c>
      <c r="D130" s="2"/>
      <c r="E130" s="2">
        <v>9050</v>
      </c>
      <c r="F130" s="9" t="s">
        <v>20</v>
      </c>
      <c r="G130" s="4"/>
      <c r="H130" s="2"/>
      <c r="J130" s="14" t="s">
        <v>19</v>
      </c>
      <c r="K130" s="15"/>
      <c r="L130" s="13" t="s">
        <v>13</v>
      </c>
      <c r="M130" s="15"/>
      <c r="N130" s="15">
        <v>9050</v>
      </c>
      <c r="O130" s="13" t="s">
        <v>20</v>
      </c>
      <c r="P130" s="16"/>
      <c r="Q130" s="15"/>
    </row>
    <row r="131" spans="1:17" x14ac:dyDescent="0.25">
      <c r="A131" s="10" t="s">
        <v>21</v>
      </c>
      <c r="B131" s="2">
        <v>8600</v>
      </c>
      <c r="C131" s="9" t="s">
        <v>22</v>
      </c>
      <c r="D131" s="4">
        <f>H131/B131</f>
        <v>1.4</v>
      </c>
      <c r="E131" s="2">
        <v>8600</v>
      </c>
      <c r="F131" s="9" t="s">
        <v>20</v>
      </c>
      <c r="G131" s="4">
        <v>1.4</v>
      </c>
      <c r="H131" s="2">
        <f>E131*G131</f>
        <v>12040</v>
      </c>
      <c r="J131" s="14" t="s">
        <v>21</v>
      </c>
      <c r="K131" s="15">
        <v>8600</v>
      </c>
      <c r="L131" s="13" t="s">
        <v>22</v>
      </c>
      <c r="M131" s="16">
        <f>Q131/K131</f>
        <v>1.5</v>
      </c>
      <c r="N131" s="15">
        <v>8600</v>
      </c>
      <c r="O131" s="13" t="s">
        <v>20</v>
      </c>
      <c r="P131" s="16">
        <v>1.5</v>
      </c>
      <c r="Q131" s="15">
        <f>N131*P131</f>
        <v>12900</v>
      </c>
    </row>
    <row r="132" spans="1:17" x14ac:dyDescent="0.25">
      <c r="A132" s="7" t="s">
        <v>23</v>
      </c>
      <c r="B132" s="8"/>
      <c r="C132" s="9" t="s">
        <v>13</v>
      </c>
      <c r="D132" s="8"/>
      <c r="E132" s="8"/>
      <c r="F132" s="9" t="s">
        <v>13</v>
      </c>
      <c r="G132" s="8"/>
      <c r="H132" s="8">
        <f>SUM(H130:H131)</f>
        <v>12040</v>
      </c>
      <c r="J132" s="12" t="s">
        <v>23</v>
      </c>
      <c r="K132" s="8"/>
      <c r="L132" s="13" t="s">
        <v>13</v>
      </c>
      <c r="M132" s="8"/>
      <c r="N132" s="8"/>
      <c r="O132" s="13" t="s">
        <v>13</v>
      </c>
      <c r="P132" s="8"/>
      <c r="Q132" s="8">
        <f>SUM(Q130:Q131)</f>
        <v>12900</v>
      </c>
    </row>
    <row r="133" spans="1:17" x14ac:dyDescent="0.25">
      <c r="A133" s="10" t="s">
        <v>13</v>
      </c>
      <c r="B133" s="2"/>
      <c r="C133" s="9" t="s">
        <v>13</v>
      </c>
      <c r="D133" s="2"/>
      <c r="E133" s="2"/>
      <c r="F133" s="9" t="s">
        <v>13</v>
      </c>
      <c r="G133" s="2"/>
      <c r="H133" s="2"/>
      <c r="J133" s="14" t="s">
        <v>13</v>
      </c>
      <c r="K133" s="15"/>
      <c r="L133" s="13" t="s">
        <v>13</v>
      </c>
      <c r="M133" s="15"/>
      <c r="N133" s="15"/>
      <c r="O133" s="13" t="s">
        <v>13</v>
      </c>
      <c r="P133" s="15"/>
      <c r="Q133" s="15"/>
    </row>
    <row r="134" spans="1:17" x14ac:dyDescent="0.25">
      <c r="A134" s="7" t="s">
        <v>24</v>
      </c>
      <c r="B134" s="8"/>
      <c r="C134" s="9" t="s">
        <v>13</v>
      </c>
      <c r="D134" s="8"/>
      <c r="E134" s="8"/>
      <c r="F134" s="9" t="s">
        <v>13</v>
      </c>
      <c r="G134" s="8"/>
      <c r="H134" s="8"/>
      <c r="J134" s="12" t="s">
        <v>24</v>
      </c>
      <c r="K134" s="8"/>
      <c r="L134" s="13" t="s">
        <v>13</v>
      </c>
      <c r="M134" s="8"/>
      <c r="N134" s="8"/>
      <c r="O134" s="13" t="s">
        <v>13</v>
      </c>
      <c r="P134" s="8"/>
      <c r="Q134" s="8"/>
    </row>
    <row r="135" spans="1:17" x14ac:dyDescent="0.25">
      <c r="A135" s="10" t="s">
        <v>53</v>
      </c>
      <c r="B135" s="2"/>
      <c r="C135" s="9" t="s">
        <v>13</v>
      </c>
      <c r="D135" s="2"/>
      <c r="E135" s="2">
        <v>-9</v>
      </c>
      <c r="F135" s="9" t="s">
        <v>27</v>
      </c>
      <c r="G135" s="4">
        <v>35</v>
      </c>
      <c r="H135" s="2">
        <f>E135*G135</f>
        <v>-315</v>
      </c>
      <c r="J135" s="14" t="s">
        <v>53</v>
      </c>
      <c r="K135" s="15"/>
      <c r="L135" s="13" t="s">
        <v>13</v>
      </c>
      <c r="M135" s="15"/>
      <c r="N135" s="15">
        <v>-9</v>
      </c>
      <c r="O135" s="13" t="s">
        <v>27</v>
      </c>
      <c r="P135" s="16">
        <v>34.5</v>
      </c>
      <c r="Q135" s="15">
        <f>N135*P135</f>
        <v>-310.5</v>
      </c>
    </row>
    <row r="136" spans="1:17" x14ac:dyDescent="0.25">
      <c r="A136" s="10" t="s">
        <v>26</v>
      </c>
      <c r="B136" s="2">
        <v>-284</v>
      </c>
      <c r="C136" s="9" t="s">
        <v>13</v>
      </c>
      <c r="D136" s="4">
        <f>H136/B136</f>
        <v>15.75</v>
      </c>
      <c r="E136" s="2">
        <v>-284</v>
      </c>
      <c r="F136" s="9" t="s">
        <v>27</v>
      </c>
      <c r="G136" s="4">
        <v>15.75</v>
      </c>
      <c r="H136" s="2">
        <f>E136*G136</f>
        <v>-4473</v>
      </c>
      <c r="J136" s="14" t="s">
        <v>26</v>
      </c>
      <c r="K136" s="15">
        <v>-284</v>
      </c>
      <c r="L136" s="13" t="s">
        <v>13</v>
      </c>
      <c r="M136" s="16">
        <f>Q136/K136</f>
        <v>23</v>
      </c>
      <c r="N136" s="15">
        <v>-284</v>
      </c>
      <c r="O136" s="13" t="s">
        <v>27</v>
      </c>
      <c r="P136" s="16">
        <v>23</v>
      </c>
      <c r="Q136" s="15">
        <f>N136*P136</f>
        <v>-6532</v>
      </c>
    </row>
    <row r="137" spans="1:17" x14ac:dyDescent="0.25">
      <c r="A137" s="10" t="s">
        <v>28</v>
      </c>
      <c r="B137" s="2">
        <v>-37</v>
      </c>
      <c r="C137" s="9" t="s">
        <v>13</v>
      </c>
      <c r="D137" s="4">
        <f>H137/B137</f>
        <v>16</v>
      </c>
      <c r="E137" s="2">
        <v>-37</v>
      </c>
      <c r="F137" s="9" t="s">
        <v>27</v>
      </c>
      <c r="G137" s="4">
        <v>16</v>
      </c>
      <c r="H137" s="2">
        <f>E137*G137</f>
        <v>-592</v>
      </c>
      <c r="J137" s="14" t="s">
        <v>28</v>
      </c>
      <c r="K137" s="15">
        <v>-37</v>
      </c>
      <c r="L137" s="13" t="s">
        <v>13</v>
      </c>
      <c r="M137" s="16">
        <f>Q137/K137</f>
        <v>23</v>
      </c>
      <c r="N137" s="15">
        <v>-37</v>
      </c>
      <c r="O137" s="13" t="s">
        <v>27</v>
      </c>
      <c r="P137" s="16">
        <v>23</v>
      </c>
      <c r="Q137" s="15">
        <f>N137*P137</f>
        <v>-851</v>
      </c>
    </row>
    <row r="138" spans="1:17" x14ac:dyDescent="0.25">
      <c r="A138" s="10" t="s">
        <v>29</v>
      </c>
      <c r="B138" s="2">
        <v>-268</v>
      </c>
      <c r="C138" s="9" t="s">
        <v>13</v>
      </c>
      <c r="D138" s="4">
        <f>H138/B138</f>
        <v>8.5</v>
      </c>
      <c r="E138" s="2">
        <v>-268</v>
      </c>
      <c r="F138" s="9" t="s">
        <v>27</v>
      </c>
      <c r="G138" s="4">
        <v>8.5</v>
      </c>
      <c r="H138" s="2">
        <f>E138*G138</f>
        <v>-2278</v>
      </c>
      <c r="J138" s="14" t="s">
        <v>29</v>
      </c>
      <c r="K138" s="15">
        <v>-268</v>
      </c>
      <c r="L138" s="13" t="s">
        <v>13</v>
      </c>
      <c r="M138" s="16">
        <f>Q138/K138</f>
        <v>14</v>
      </c>
      <c r="N138" s="15">
        <v>-268</v>
      </c>
      <c r="O138" s="13" t="s">
        <v>27</v>
      </c>
      <c r="P138" s="16">
        <v>14</v>
      </c>
      <c r="Q138" s="15">
        <f>N138*P138</f>
        <v>-3752</v>
      </c>
    </row>
    <row r="139" spans="1:17" x14ac:dyDescent="0.25">
      <c r="A139" s="10" t="s">
        <v>32</v>
      </c>
      <c r="B139" s="2"/>
      <c r="C139" s="9" t="s">
        <v>13</v>
      </c>
      <c r="D139" s="2"/>
      <c r="E139" s="2">
        <v>-191</v>
      </c>
      <c r="F139" s="9" t="s">
        <v>22</v>
      </c>
      <c r="G139" s="4">
        <v>2.7</v>
      </c>
      <c r="H139" s="2">
        <f>E139*G139</f>
        <v>-515.70000000000005</v>
      </c>
      <c r="J139" s="14" t="s">
        <v>32</v>
      </c>
      <c r="K139" s="15"/>
      <c r="L139" s="13" t="s">
        <v>13</v>
      </c>
      <c r="M139" s="15"/>
      <c r="N139" s="15">
        <v>-191</v>
      </c>
      <c r="O139" s="13" t="s">
        <v>22</v>
      </c>
      <c r="P139" s="16">
        <v>2.8</v>
      </c>
      <c r="Q139" s="15">
        <f>N139*P139</f>
        <v>-534.79999999999995</v>
      </c>
    </row>
    <row r="140" spans="1:17" x14ac:dyDescent="0.25">
      <c r="A140" s="7" t="s">
        <v>33</v>
      </c>
      <c r="B140" s="8"/>
      <c r="C140" s="9" t="s">
        <v>13</v>
      </c>
      <c r="D140" s="8"/>
      <c r="E140" s="8"/>
      <c r="F140" s="9" t="s">
        <v>13</v>
      </c>
      <c r="G140" s="8"/>
      <c r="H140" s="8">
        <f>SUM(H134:H139)</f>
        <v>-8173.7</v>
      </c>
      <c r="J140" s="12" t="s">
        <v>33</v>
      </c>
      <c r="K140" s="8"/>
      <c r="L140" s="13" t="s">
        <v>13</v>
      </c>
      <c r="M140" s="8"/>
      <c r="N140" s="8"/>
      <c r="O140" s="13" t="s">
        <v>13</v>
      </c>
      <c r="P140" s="8"/>
      <c r="Q140" s="8">
        <f>SUM(Q134:Q139)</f>
        <v>-11980.3</v>
      </c>
    </row>
    <row r="141" spans="1:17" x14ac:dyDescent="0.25">
      <c r="A141" s="7" t="s">
        <v>34</v>
      </c>
      <c r="B141" s="8"/>
      <c r="C141" s="9" t="s">
        <v>13</v>
      </c>
      <c r="D141" s="8"/>
      <c r="E141" s="8"/>
      <c r="F141" s="9" t="s">
        <v>13</v>
      </c>
      <c r="G141" s="8"/>
      <c r="H141" s="8">
        <f>SUM(H132,H140)</f>
        <v>3866.3</v>
      </c>
      <c r="J141" s="12" t="s">
        <v>34</v>
      </c>
      <c r="K141" s="8"/>
      <c r="L141" s="13" t="s">
        <v>13</v>
      </c>
      <c r="M141" s="8"/>
      <c r="N141" s="8"/>
      <c r="O141" s="13" t="s">
        <v>13</v>
      </c>
      <c r="P141" s="8"/>
      <c r="Q141" s="8">
        <f>SUM(Q132,Q140)</f>
        <v>919.70000000000073</v>
      </c>
    </row>
    <row r="142" spans="1:17" x14ac:dyDescent="0.25">
      <c r="A142" s="10" t="s">
        <v>13</v>
      </c>
      <c r="B142" s="2"/>
      <c r="C142" s="9" t="s">
        <v>13</v>
      </c>
      <c r="D142" s="2"/>
      <c r="E142" s="2"/>
      <c r="F142" s="9" t="s">
        <v>13</v>
      </c>
      <c r="G142" s="2"/>
      <c r="H142" s="2"/>
      <c r="J142" s="14" t="s">
        <v>13</v>
      </c>
      <c r="K142" s="15"/>
      <c r="L142" s="13" t="s">
        <v>13</v>
      </c>
      <c r="M142" s="15"/>
      <c r="N142" s="15"/>
      <c r="O142" s="13" t="s">
        <v>13</v>
      </c>
      <c r="P142" s="15"/>
      <c r="Q142" s="15"/>
    </row>
    <row r="143" spans="1:17" x14ac:dyDescent="0.25">
      <c r="A143" s="7" t="s">
        <v>35</v>
      </c>
      <c r="B143" s="8"/>
      <c r="C143" s="9" t="s">
        <v>13</v>
      </c>
      <c r="D143" s="8"/>
      <c r="E143" s="8"/>
      <c r="F143" s="9" t="s">
        <v>13</v>
      </c>
      <c r="G143" s="8"/>
      <c r="H143" s="8"/>
      <c r="J143" s="12" t="s">
        <v>35</v>
      </c>
      <c r="K143" s="8"/>
      <c r="L143" s="13" t="s">
        <v>13</v>
      </c>
      <c r="M143" s="8"/>
      <c r="N143" s="8"/>
      <c r="O143" s="13" t="s">
        <v>13</v>
      </c>
      <c r="P143" s="8"/>
      <c r="Q143" s="8"/>
    </row>
    <row r="144" spans="1:17" x14ac:dyDescent="0.25">
      <c r="A144" s="10" t="s">
        <v>37</v>
      </c>
      <c r="B144" s="2"/>
      <c r="C144" s="9" t="s">
        <v>13</v>
      </c>
      <c r="D144" s="2"/>
      <c r="E144" s="2">
        <v>-3</v>
      </c>
      <c r="F144" s="9" t="s">
        <v>13</v>
      </c>
      <c r="G144" s="2">
        <v>142.5</v>
      </c>
      <c r="H144" s="2">
        <f>E144*G144</f>
        <v>-427.5</v>
      </c>
      <c r="J144" s="14" t="s">
        <v>37</v>
      </c>
      <c r="K144" s="15"/>
      <c r="L144" s="13" t="s">
        <v>13</v>
      </c>
      <c r="M144" s="15"/>
      <c r="N144" s="15">
        <v>-3</v>
      </c>
      <c r="O144" s="13" t="s">
        <v>13</v>
      </c>
      <c r="P144" s="15">
        <v>95</v>
      </c>
      <c r="Q144" s="15">
        <f>N144*P144</f>
        <v>-285</v>
      </c>
    </row>
    <row r="145" spans="1:17" x14ac:dyDescent="0.25">
      <c r="A145" s="10" t="s">
        <v>39</v>
      </c>
      <c r="B145" s="2"/>
      <c r="C145" s="9" t="s">
        <v>13</v>
      </c>
      <c r="D145" s="2"/>
      <c r="E145" s="3">
        <v>-0.33</v>
      </c>
      <c r="F145" s="9" t="s">
        <v>13</v>
      </c>
      <c r="G145" s="2">
        <v>380</v>
      </c>
      <c r="H145" s="2">
        <f>E145*G145</f>
        <v>-125.4</v>
      </c>
      <c r="J145" s="14" t="s">
        <v>39</v>
      </c>
      <c r="K145" s="15"/>
      <c r="L145" s="13" t="s">
        <v>13</v>
      </c>
      <c r="M145" s="15"/>
      <c r="N145" s="17">
        <v>-0.33</v>
      </c>
      <c r="O145" s="13" t="s">
        <v>13</v>
      </c>
      <c r="P145" s="15">
        <v>333</v>
      </c>
      <c r="Q145" s="15">
        <f>N145*P145</f>
        <v>-109.89</v>
      </c>
    </row>
    <row r="146" spans="1:17" x14ac:dyDescent="0.25">
      <c r="A146" s="10" t="s">
        <v>54</v>
      </c>
      <c r="B146" s="2"/>
      <c r="C146" s="9" t="s">
        <v>13</v>
      </c>
      <c r="D146" s="2"/>
      <c r="E146" s="2">
        <v>-5</v>
      </c>
      <c r="F146" s="9" t="s">
        <v>13</v>
      </c>
      <c r="G146" s="2">
        <v>250</v>
      </c>
      <c r="H146" s="2">
        <f>E146*G146</f>
        <v>-1250</v>
      </c>
      <c r="J146" s="14" t="s">
        <v>54</v>
      </c>
      <c r="K146" s="15"/>
      <c r="L146" s="13" t="s">
        <v>13</v>
      </c>
      <c r="M146" s="15"/>
      <c r="N146" s="15">
        <v>-5</v>
      </c>
      <c r="O146" s="13" t="s">
        <v>13</v>
      </c>
      <c r="P146" s="15">
        <v>225</v>
      </c>
      <c r="Q146" s="15">
        <f>N146*P146</f>
        <v>-1125</v>
      </c>
    </row>
    <row r="147" spans="1:17" x14ac:dyDescent="0.25">
      <c r="A147" s="10" t="s">
        <v>55</v>
      </c>
      <c r="B147" s="2"/>
      <c r="C147" s="9" t="s">
        <v>13</v>
      </c>
      <c r="D147" s="2"/>
      <c r="E147" s="2">
        <v>-5</v>
      </c>
      <c r="F147" s="9" t="s">
        <v>13</v>
      </c>
      <c r="G147" s="2">
        <v>170</v>
      </c>
      <c r="H147" s="2">
        <f>E147*G147</f>
        <v>-850</v>
      </c>
      <c r="J147" s="14" t="s">
        <v>55</v>
      </c>
      <c r="K147" s="15"/>
      <c r="L147" s="13" t="s">
        <v>13</v>
      </c>
      <c r="M147" s="15"/>
      <c r="N147" s="15">
        <v>-5</v>
      </c>
      <c r="O147" s="13" t="s">
        <v>13</v>
      </c>
      <c r="P147" s="15">
        <v>170</v>
      </c>
      <c r="Q147" s="15">
        <f>N147*P147</f>
        <v>-850</v>
      </c>
    </row>
    <row r="148" spans="1:17" x14ac:dyDescent="0.25">
      <c r="A148" s="10" t="s">
        <v>56</v>
      </c>
      <c r="B148" s="2"/>
      <c r="C148" s="9" t="s">
        <v>13</v>
      </c>
      <c r="D148" s="2"/>
      <c r="E148" s="2">
        <v>-5</v>
      </c>
      <c r="F148" s="9" t="s">
        <v>13</v>
      </c>
      <c r="G148" s="2">
        <v>658</v>
      </c>
      <c r="H148" s="2">
        <f>E148*G148</f>
        <v>-3290</v>
      </c>
      <c r="J148" s="14" t="s">
        <v>56</v>
      </c>
      <c r="K148" s="15"/>
      <c r="L148" s="13" t="s">
        <v>13</v>
      </c>
      <c r="M148" s="15"/>
      <c r="N148" s="15">
        <v>-5</v>
      </c>
      <c r="O148" s="13" t="s">
        <v>13</v>
      </c>
      <c r="P148" s="15">
        <v>636</v>
      </c>
      <c r="Q148" s="15">
        <f>N148*P148</f>
        <v>-3180</v>
      </c>
    </row>
    <row r="149" spans="1:17" x14ac:dyDescent="0.25">
      <c r="A149" s="10" t="s">
        <v>44</v>
      </c>
      <c r="B149" s="2"/>
      <c r="C149" s="9" t="s">
        <v>13</v>
      </c>
      <c r="D149" s="2"/>
      <c r="E149" s="2"/>
      <c r="F149" s="9" t="s">
        <v>13</v>
      </c>
      <c r="G149" s="2"/>
      <c r="H149" s="2">
        <v>-500</v>
      </c>
      <c r="J149" s="14" t="s">
        <v>44</v>
      </c>
      <c r="K149" s="15"/>
      <c r="L149" s="13" t="s">
        <v>13</v>
      </c>
      <c r="M149" s="15"/>
      <c r="N149" s="15"/>
      <c r="O149" s="13" t="s">
        <v>13</v>
      </c>
      <c r="P149" s="15"/>
      <c r="Q149" s="15">
        <v>-800</v>
      </c>
    </row>
    <row r="150" spans="1:17" x14ac:dyDescent="0.25">
      <c r="A150" s="7" t="s">
        <v>45</v>
      </c>
      <c r="B150" s="8"/>
      <c r="C150" s="9" t="s">
        <v>13</v>
      </c>
      <c r="D150" s="8"/>
      <c r="E150" s="8"/>
      <c r="F150" s="9" t="s">
        <v>13</v>
      </c>
      <c r="G150" s="8"/>
      <c r="H150" s="8">
        <f>SUM(H144:H149)</f>
        <v>-6442.9</v>
      </c>
      <c r="J150" s="12" t="s">
        <v>45</v>
      </c>
      <c r="K150" s="8"/>
      <c r="L150" s="13" t="s">
        <v>13</v>
      </c>
      <c r="M150" s="8"/>
      <c r="N150" s="8"/>
      <c r="O150" s="13" t="s">
        <v>13</v>
      </c>
      <c r="P150" s="8"/>
      <c r="Q150" s="8">
        <f>SUM(Q144:Q149)</f>
        <v>-6349.8899999999994</v>
      </c>
    </row>
    <row r="151" spans="1:17" x14ac:dyDescent="0.25">
      <c r="A151" s="10" t="s">
        <v>46</v>
      </c>
      <c r="B151" s="2"/>
      <c r="C151" s="9" t="s">
        <v>13</v>
      </c>
      <c r="D151" s="2"/>
      <c r="E151" s="2"/>
      <c r="F151" s="9" t="s">
        <v>13</v>
      </c>
      <c r="G151" s="2"/>
      <c r="H151" s="2">
        <f>SUM(H141,H150)</f>
        <v>-2576.5999999999995</v>
      </c>
      <c r="J151" s="14" t="s">
        <v>46</v>
      </c>
      <c r="K151" s="15"/>
      <c r="L151" s="13" t="s">
        <v>13</v>
      </c>
      <c r="M151" s="15"/>
      <c r="N151" s="15"/>
      <c r="O151" s="13" t="s">
        <v>13</v>
      </c>
      <c r="P151" s="15"/>
      <c r="Q151" s="15">
        <f>SUM(Q141,Q150)</f>
        <v>-5430.1899999999987</v>
      </c>
    </row>
    <row r="153" spans="1:17" x14ac:dyDescent="0.25">
      <c r="A153" s="1" t="s">
        <v>66</v>
      </c>
      <c r="J153" s="11" t="s">
        <v>66</v>
      </c>
    </row>
    <row r="154" spans="1:17" x14ac:dyDescent="0.25">
      <c r="A154" s="1" t="s">
        <v>63</v>
      </c>
      <c r="J154" s="11" t="s">
        <v>63</v>
      </c>
    </row>
    <row r="155" spans="1:17" x14ac:dyDescent="0.25">
      <c r="A155" s="1" t="s">
        <v>64</v>
      </c>
      <c r="J155" s="11" t="s">
        <v>64</v>
      </c>
    </row>
    <row r="157" spans="1:17" x14ac:dyDescent="0.25">
      <c r="A157" s="1" t="s">
        <v>49</v>
      </c>
      <c r="J157" s="11" t="s">
        <v>49</v>
      </c>
    </row>
    <row r="159" spans="1:17" x14ac:dyDescent="0.25">
      <c r="A159" t="s">
        <v>67</v>
      </c>
      <c r="J159" t="s">
        <v>67</v>
      </c>
    </row>
    <row r="160" spans="1:17" x14ac:dyDescent="0.25">
      <c r="A160" s="1" t="s">
        <v>1</v>
      </c>
      <c r="B160" s="1" t="s">
        <v>2</v>
      </c>
      <c r="J160" s="11" t="s">
        <v>1</v>
      </c>
      <c r="K160" s="11" t="s">
        <v>2</v>
      </c>
    </row>
    <row r="161" spans="1:17" x14ac:dyDescent="0.25">
      <c r="A161" s="1" t="s">
        <v>3</v>
      </c>
      <c r="B161" s="1" t="s">
        <v>4</v>
      </c>
      <c r="J161" s="11" t="s">
        <v>3</v>
      </c>
      <c r="K161" s="11" t="s">
        <v>157</v>
      </c>
    </row>
    <row r="162" spans="1:17" x14ac:dyDescent="0.25">
      <c r="A162" s="1" t="s">
        <v>5</v>
      </c>
      <c r="B162" s="1" t="s">
        <v>6</v>
      </c>
      <c r="J162" s="11" t="s">
        <v>5</v>
      </c>
      <c r="K162" s="11" t="s">
        <v>6</v>
      </c>
    </row>
    <row r="163" spans="1:17" x14ac:dyDescent="0.25">
      <c r="A163" s="1" t="s">
        <v>7</v>
      </c>
      <c r="B163" s="1" t="s">
        <v>8</v>
      </c>
      <c r="J163" s="11" t="s">
        <v>7</v>
      </c>
      <c r="K163" s="11" t="s">
        <v>8</v>
      </c>
    </row>
    <row r="164" spans="1:17" x14ac:dyDescent="0.25">
      <c r="A164" s="1" t="s">
        <v>9</v>
      </c>
      <c r="B164" s="1" t="s">
        <v>10</v>
      </c>
      <c r="J164" s="11" t="s">
        <v>9</v>
      </c>
      <c r="K164" s="11" t="s">
        <v>10</v>
      </c>
    </row>
    <row r="166" spans="1:17" x14ac:dyDescent="0.25">
      <c r="A166" s="5" t="s">
        <v>11</v>
      </c>
      <c r="B166" s="6" t="s">
        <v>12</v>
      </c>
      <c r="C166" s="6" t="s">
        <v>13</v>
      </c>
      <c r="D166" s="6" t="s">
        <v>14</v>
      </c>
      <c r="E166" s="6" t="s">
        <v>15</v>
      </c>
      <c r="F166" s="6" t="s">
        <v>13</v>
      </c>
      <c r="G166" s="6" t="s">
        <v>16</v>
      </c>
      <c r="H166" s="6" t="s">
        <v>17</v>
      </c>
      <c r="J166" s="5" t="s">
        <v>11</v>
      </c>
      <c r="K166" s="6" t="s">
        <v>12</v>
      </c>
      <c r="L166" s="6" t="s">
        <v>13</v>
      </c>
      <c r="M166" s="6" t="s">
        <v>14</v>
      </c>
      <c r="N166" s="6" t="s">
        <v>15</v>
      </c>
      <c r="O166" s="6" t="s">
        <v>13</v>
      </c>
      <c r="P166" s="6" t="s">
        <v>16</v>
      </c>
      <c r="Q166" s="6" t="s">
        <v>17</v>
      </c>
    </row>
    <row r="167" spans="1:17" x14ac:dyDescent="0.25">
      <c r="A167" s="7" t="s">
        <v>18</v>
      </c>
      <c r="B167" s="8"/>
      <c r="C167" s="9" t="s">
        <v>13</v>
      </c>
      <c r="D167" s="8"/>
      <c r="E167" s="8"/>
      <c r="F167" s="9" t="s">
        <v>13</v>
      </c>
      <c r="G167" s="8"/>
      <c r="H167" s="8"/>
      <c r="J167" s="12" t="s">
        <v>18</v>
      </c>
      <c r="K167" s="8"/>
      <c r="L167" s="13" t="s">
        <v>13</v>
      </c>
      <c r="M167" s="8"/>
      <c r="N167" s="8"/>
      <c r="O167" s="13" t="s">
        <v>13</v>
      </c>
      <c r="P167" s="8"/>
      <c r="Q167" s="8"/>
    </row>
    <row r="168" spans="1:17" x14ac:dyDescent="0.25">
      <c r="A168" s="10" t="s">
        <v>19</v>
      </c>
      <c r="B168" s="2">
        <v>3350</v>
      </c>
      <c r="C168" s="9" t="s">
        <v>13</v>
      </c>
      <c r="D168" s="4"/>
      <c r="E168" s="2">
        <v>3350</v>
      </c>
      <c r="F168" s="9" t="s">
        <v>20</v>
      </c>
      <c r="G168" s="4"/>
      <c r="H168" s="2"/>
      <c r="J168" s="14" t="s">
        <v>19</v>
      </c>
      <c r="K168" s="15">
        <v>3350</v>
      </c>
      <c r="L168" s="13" t="s">
        <v>13</v>
      </c>
      <c r="M168" s="16"/>
      <c r="N168" s="15">
        <v>3350</v>
      </c>
      <c r="O168" s="13" t="s">
        <v>20</v>
      </c>
      <c r="P168" s="16"/>
      <c r="Q168" s="15"/>
    </row>
    <row r="169" spans="1:17" x14ac:dyDescent="0.25">
      <c r="A169" s="10" t="s">
        <v>21</v>
      </c>
      <c r="B169" s="2">
        <v>3150</v>
      </c>
      <c r="C169" s="9" t="s">
        <v>22</v>
      </c>
      <c r="D169" s="4">
        <f>H169/B169</f>
        <v>1.4</v>
      </c>
      <c r="E169" s="2">
        <v>3150</v>
      </c>
      <c r="F169" s="9" t="s">
        <v>20</v>
      </c>
      <c r="G169" s="4">
        <v>1.4</v>
      </c>
      <c r="H169" s="2">
        <f>E169*G169</f>
        <v>4410</v>
      </c>
      <c r="J169" s="14" t="s">
        <v>21</v>
      </c>
      <c r="K169" s="15">
        <v>3150</v>
      </c>
      <c r="L169" s="13" t="s">
        <v>22</v>
      </c>
      <c r="M169" s="16">
        <f>Q169/K169</f>
        <v>1.5</v>
      </c>
      <c r="N169" s="15">
        <v>3150</v>
      </c>
      <c r="O169" s="13" t="s">
        <v>20</v>
      </c>
      <c r="P169" s="16">
        <v>1.5</v>
      </c>
      <c r="Q169" s="15">
        <f>N169*P169</f>
        <v>4725</v>
      </c>
    </row>
    <row r="170" spans="1:17" x14ac:dyDescent="0.25">
      <c r="A170" s="10" t="s">
        <v>52</v>
      </c>
      <c r="B170" s="2">
        <v>3700</v>
      </c>
      <c r="C170" s="9" t="s">
        <v>22</v>
      </c>
      <c r="D170" s="4">
        <f>H170/B170</f>
        <v>1.3</v>
      </c>
      <c r="E170" s="2">
        <v>3700</v>
      </c>
      <c r="F170" s="9" t="s">
        <v>20</v>
      </c>
      <c r="G170" s="4">
        <v>1.3</v>
      </c>
      <c r="H170" s="2">
        <f>E170*G170</f>
        <v>4810</v>
      </c>
      <c r="J170" s="14" t="s">
        <v>52</v>
      </c>
      <c r="K170" s="15">
        <v>3700</v>
      </c>
      <c r="L170" s="13" t="s">
        <v>22</v>
      </c>
      <c r="M170" s="16">
        <f>Q170/K170</f>
        <v>1.58</v>
      </c>
      <c r="N170" s="15">
        <v>3700</v>
      </c>
      <c r="O170" s="13" t="s">
        <v>20</v>
      </c>
      <c r="P170" s="16">
        <v>1.58</v>
      </c>
      <c r="Q170" s="15">
        <f>N170*P170</f>
        <v>5846</v>
      </c>
    </row>
    <row r="171" spans="1:17" x14ac:dyDescent="0.25">
      <c r="A171" s="7" t="s">
        <v>23</v>
      </c>
      <c r="B171" s="8"/>
      <c r="C171" s="9" t="s">
        <v>13</v>
      </c>
      <c r="D171" s="8"/>
      <c r="E171" s="8"/>
      <c r="F171" s="9" t="s">
        <v>13</v>
      </c>
      <c r="G171" s="8"/>
      <c r="H171" s="8">
        <f>SUM(H168:H170)</f>
        <v>9220</v>
      </c>
      <c r="J171" s="12" t="s">
        <v>23</v>
      </c>
      <c r="K171" s="8"/>
      <c r="L171" s="13" t="s">
        <v>13</v>
      </c>
      <c r="M171" s="8"/>
      <c r="N171" s="8"/>
      <c r="O171" s="13" t="s">
        <v>13</v>
      </c>
      <c r="P171" s="8"/>
      <c r="Q171" s="8">
        <f>SUM(Q168:Q170)</f>
        <v>10571</v>
      </c>
    </row>
    <row r="172" spans="1:17" x14ac:dyDescent="0.25">
      <c r="A172" s="10" t="s">
        <v>13</v>
      </c>
      <c r="B172" s="2"/>
      <c r="C172" s="9" t="s">
        <v>13</v>
      </c>
      <c r="D172" s="2"/>
      <c r="E172" s="2"/>
      <c r="F172" s="9" t="s">
        <v>13</v>
      </c>
      <c r="G172" s="2"/>
      <c r="H172" s="2"/>
      <c r="J172" s="14" t="s">
        <v>13</v>
      </c>
      <c r="K172" s="15"/>
      <c r="L172" s="13" t="s">
        <v>13</v>
      </c>
      <c r="M172" s="15"/>
      <c r="N172" s="15"/>
      <c r="O172" s="13" t="s">
        <v>13</v>
      </c>
      <c r="P172" s="15"/>
      <c r="Q172" s="15"/>
    </row>
    <row r="173" spans="1:17" x14ac:dyDescent="0.25">
      <c r="A173" s="7" t="s">
        <v>24</v>
      </c>
      <c r="B173" s="8"/>
      <c r="C173" s="9" t="s">
        <v>13</v>
      </c>
      <c r="D173" s="8"/>
      <c r="E173" s="8"/>
      <c r="F173" s="9" t="s">
        <v>13</v>
      </c>
      <c r="G173" s="8"/>
      <c r="H173" s="8"/>
      <c r="J173" s="12" t="s">
        <v>24</v>
      </c>
      <c r="K173" s="8"/>
      <c r="L173" s="13" t="s">
        <v>13</v>
      </c>
      <c r="M173" s="8"/>
      <c r="N173" s="8"/>
      <c r="O173" s="13" t="s">
        <v>13</v>
      </c>
      <c r="P173" s="8"/>
      <c r="Q173" s="8"/>
    </row>
    <row r="174" spans="1:17" x14ac:dyDescent="0.25">
      <c r="A174" s="10" t="s">
        <v>53</v>
      </c>
      <c r="B174" s="2"/>
      <c r="C174" s="9" t="s">
        <v>13</v>
      </c>
      <c r="D174" s="2"/>
      <c r="E174" s="2">
        <v>-9</v>
      </c>
      <c r="F174" s="9" t="s">
        <v>27</v>
      </c>
      <c r="G174" s="4">
        <v>34</v>
      </c>
      <c r="H174" s="2">
        <f>E174*G174</f>
        <v>-306</v>
      </c>
      <c r="J174" s="14" t="s">
        <v>53</v>
      </c>
      <c r="K174" s="15"/>
      <c r="L174" s="13" t="s">
        <v>13</v>
      </c>
      <c r="M174" s="15"/>
      <c r="N174" s="15">
        <v>-9</v>
      </c>
      <c r="O174" s="13" t="s">
        <v>27</v>
      </c>
      <c r="P174" s="16">
        <v>35</v>
      </c>
      <c r="Q174" s="15">
        <f>N174*P174</f>
        <v>-315</v>
      </c>
    </row>
    <row r="175" spans="1:17" x14ac:dyDescent="0.25">
      <c r="A175" s="10" t="s">
        <v>26</v>
      </c>
      <c r="B175" s="2">
        <v>-284</v>
      </c>
      <c r="C175" s="9" t="s">
        <v>13</v>
      </c>
      <c r="D175" s="4">
        <f>H175/B175</f>
        <v>15.75</v>
      </c>
      <c r="E175" s="2">
        <v>-284</v>
      </c>
      <c r="F175" s="9" t="s">
        <v>27</v>
      </c>
      <c r="G175" s="4">
        <v>15.75</v>
      </c>
      <c r="H175" s="2">
        <f>E175*G175</f>
        <v>-4473</v>
      </c>
      <c r="J175" s="14" t="s">
        <v>26</v>
      </c>
      <c r="K175" s="15">
        <v>-284</v>
      </c>
      <c r="L175" s="13" t="s">
        <v>13</v>
      </c>
      <c r="M175" s="16">
        <f>Q175/K175</f>
        <v>23</v>
      </c>
      <c r="N175" s="15">
        <v>-284</v>
      </c>
      <c r="O175" s="13" t="s">
        <v>27</v>
      </c>
      <c r="P175" s="16">
        <v>23</v>
      </c>
      <c r="Q175" s="15">
        <f>N175*P175</f>
        <v>-6532</v>
      </c>
    </row>
    <row r="176" spans="1:17" x14ac:dyDescent="0.25">
      <c r="A176" s="10" t="s">
        <v>28</v>
      </c>
      <c r="B176" s="2">
        <v>-36</v>
      </c>
      <c r="C176" s="9" t="s">
        <v>13</v>
      </c>
      <c r="D176" s="4">
        <f>H176/B176</f>
        <v>16</v>
      </c>
      <c r="E176" s="2">
        <v>-36</v>
      </c>
      <c r="F176" s="9" t="s">
        <v>27</v>
      </c>
      <c r="G176" s="4">
        <v>16</v>
      </c>
      <c r="H176" s="2">
        <f>E176*G176</f>
        <v>-576</v>
      </c>
      <c r="J176" s="14" t="s">
        <v>28</v>
      </c>
      <c r="K176" s="15">
        <v>-36</v>
      </c>
      <c r="L176" s="13" t="s">
        <v>13</v>
      </c>
      <c r="M176" s="16">
        <f>Q176/K176</f>
        <v>23</v>
      </c>
      <c r="N176" s="15">
        <v>-36</v>
      </c>
      <c r="O176" s="13" t="s">
        <v>27</v>
      </c>
      <c r="P176" s="16">
        <v>23</v>
      </c>
      <c r="Q176" s="15">
        <f>N176*P176</f>
        <v>-828</v>
      </c>
    </row>
    <row r="177" spans="1:17" x14ac:dyDescent="0.25">
      <c r="A177" s="10" t="s">
        <v>29</v>
      </c>
      <c r="B177" s="2">
        <v>-262</v>
      </c>
      <c r="C177" s="9" t="s">
        <v>13</v>
      </c>
      <c r="D177" s="4">
        <f>H177/B177</f>
        <v>8.5</v>
      </c>
      <c r="E177" s="2">
        <v>-262</v>
      </c>
      <c r="F177" s="9" t="s">
        <v>27</v>
      </c>
      <c r="G177" s="4">
        <v>8.5</v>
      </c>
      <c r="H177" s="2">
        <f>E177*G177</f>
        <v>-2227</v>
      </c>
      <c r="J177" s="14" t="s">
        <v>29</v>
      </c>
      <c r="K177" s="15">
        <v>-262</v>
      </c>
      <c r="L177" s="13" t="s">
        <v>13</v>
      </c>
      <c r="M177" s="16">
        <f>Q177/K177</f>
        <v>14</v>
      </c>
      <c r="N177" s="15">
        <v>-262</v>
      </c>
      <c r="O177" s="13" t="s">
        <v>27</v>
      </c>
      <c r="P177" s="16">
        <v>14</v>
      </c>
      <c r="Q177" s="15">
        <f>N177*P177</f>
        <v>-3668</v>
      </c>
    </row>
    <row r="178" spans="1:17" x14ac:dyDescent="0.25">
      <c r="A178" s="10" t="s">
        <v>32</v>
      </c>
      <c r="B178" s="2"/>
      <c r="C178" s="9" t="s">
        <v>13</v>
      </c>
      <c r="D178" s="2"/>
      <c r="E178" s="2">
        <v>-191</v>
      </c>
      <c r="F178" s="9" t="s">
        <v>22</v>
      </c>
      <c r="G178" s="4">
        <v>2.7</v>
      </c>
      <c r="H178" s="2">
        <f>E178*G178</f>
        <v>-515.70000000000005</v>
      </c>
      <c r="J178" s="14" t="s">
        <v>32</v>
      </c>
      <c r="K178" s="15"/>
      <c r="L178" s="13" t="s">
        <v>13</v>
      </c>
      <c r="M178" s="15"/>
      <c r="N178" s="15">
        <v>-191</v>
      </c>
      <c r="O178" s="13" t="s">
        <v>22</v>
      </c>
      <c r="P178" s="16">
        <v>2.8</v>
      </c>
      <c r="Q178" s="15">
        <f>N178*P178</f>
        <v>-534.79999999999995</v>
      </c>
    </row>
    <row r="179" spans="1:17" x14ac:dyDescent="0.25">
      <c r="A179" s="7" t="s">
        <v>33</v>
      </c>
      <c r="B179" s="8"/>
      <c r="C179" s="9" t="s">
        <v>13</v>
      </c>
      <c r="D179" s="8"/>
      <c r="E179" s="8"/>
      <c r="F179" s="9" t="s">
        <v>13</v>
      </c>
      <c r="G179" s="8"/>
      <c r="H179" s="8">
        <f>SUM(H173:H178)</f>
        <v>-8097.7</v>
      </c>
      <c r="J179" s="12" t="s">
        <v>33</v>
      </c>
      <c r="K179" s="8"/>
      <c r="L179" s="13" t="s">
        <v>13</v>
      </c>
      <c r="M179" s="8"/>
      <c r="N179" s="8"/>
      <c r="O179" s="13" t="s">
        <v>13</v>
      </c>
      <c r="P179" s="8"/>
      <c r="Q179" s="8">
        <f>SUM(Q173:Q178)</f>
        <v>-11877.8</v>
      </c>
    </row>
    <row r="180" spans="1:17" x14ac:dyDescent="0.25">
      <c r="A180" s="7" t="s">
        <v>34</v>
      </c>
      <c r="B180" s="8"/>
      <c r="C180" s="9" t="s">
        <v>13</v>
      </c>
      <c r="D180" s="8"/>
      <c r="E180" s="8"/>
      <c r="F180" s="9" t="s">
        <v>13</v>
      </c>
      <c r="G180" s="8"/>
      <c r="H180" s="8">
        <f>SUM(H171,H179)</f>
        <v>1122.3000000000002</v>
      </c>
      <c r="J180" s="12" t="s">
        <v>34</v>
      </c>
      <c r="K180" s="8"/>
      <c r="L180" s="13" t="s">
        <v>13</v>
      </c>
      <c r="M180" s="8"/>
      <c r="N180" s="8"/>
      <c r="O180" s="13" t="s">
        <v>13</v>
      </c>
      <c r="P180" s="8"/>
      <c r="Q180" s="8">
        <f>SUM(Q171,Q179)</f>
        <v>-1306.7999999999993</v>
      </c>
    </row>
    <row r="181" spans="1:17" x14ac:dyDescent="0.25">
      <c r="A181" s="10" t="s">
        <v>13</v>
      </c>
      <c r="B181" s="2"/>
      <c r="C181" s="9" t="s">
        <v>13</v>
      </c>
      <c r="D181" s="2"/>
      <c r="E181" s="2"/>
      <c r="F181" s="9" t="s">
        <v>13</v>
      </c>
      <c r="G181" s="2"/>
      <c r="H181" s="2"/>
      <c r="J181" s="14" t="s">
        <v>13</v>
      </c>
      <c r="K181" s="15"/>
      <c r="L181" s="13" t="s">
        <v>13</v>
      </c>
      <c r="M181" s="15"/>
      <c r="N181" s="15"/>
      <c r="O181" s="13" t="s">
        <v>13</v>
      </c>
      <c r="P181" s="15"/>
      <c r="Q181" s="15"/>
    </row>
    <row r="182" spans="1:17" x14ac:dyDescent="0.25">
      <c r="A182" s="7" t="s">
        <v>35</v>
      </c>
      <c r="B182" s="8"/>
      <c r="C182" s="9" t="s">
        <v>13</v>
      </c>
      <c r="D182" s="8"/>
      <c r="E182" s="8"/>
      <c r="F182" s="9" t="s">
        <v>13</v>
      </c>
      <c r="G182" s="8"/>
      <c r="H182" s="8"/>
      <c r="J182" s="12" t="s">
        <v>35</v>
      </c>
      <c r="K182" s="8"/>
      <c r="L182" s="13" t="s">
        <v>13</v>
      </c>
      <c r="M182" s="8"/>
      <c r="N182" s="8"/>
      <c r="O182" s="13" t="s">
        <v>13</v>
      </c>
      <c r="P182" s="8"/>
      <c r="Q182" s="8"/>
    </row>
    <row r="183" spans="1:17" x14ac:dyDescent="0.25">
      <c r="A183" s="10" t="s">
        <v>37</v>
      </c>
      <c r="B183" s="2"/>
      <c r="C183" s="9" t="s">
        <v>13</v>
      </c>
      <c r="D183" s="2"/>
      <c r="E183" s="2">
        <v>-3</v>
      </c>
      <c r="F183" s="9" t="s">
        <v>13</v>
      </c>
      <c r="G183" s="2">
        <v>140</v>
      </c>
      <c r="H183" s="2">
        <f t="shared" ref="H183:H188" si="4">E183*G183</f>
        <v>-420</v>
      </c>
      <c r="J183" s="14" t="s">
        <v>37</v>
      </c>
      <c r="K183" s="15"/>
      <c r="L183" s="13" t="s">
        <v>13</v>
      </c>
      <c r="M183" s="15"/>
      <c r="N183" s="15">
        <v>-3</v>
      </c>
      <c r="O183" s="13" t="s">
        <v>13</v>
      </c>
      <c r="P183" s="15">
        <v>95</v>
      </c>
      <c r="Q183" s="15">
        <f t="shared" ref="Q183:Q188" si="5">N183*P183</f>
        <v>-285</v>
      </c>
    </row>
    <row r="184" spans="1:17" x14ac:dyDescent="0.25">
      <c r="A184" s="10" t="s">
        <v>39</v>
      </c>
      <c r="B184" s="2"/>
      <c r="C184" s="9" t="s">
        <v>13</v>
      </c>
      <c r="D184" s="2"/>
      <c r="E184" s="3">
        <v>-0.5</v>
      </c>
      <c r="F184" s="9" t="s">
        <v>13</v>
      </c>
      <c r="G184" s="2">
        <v>380</v>
      </c>
      <c r="H184" s="2">
        <f t="shared" si="4"/>
        <v>-190</v>
      </c>
      <c r="J184" s="14" t="s">
        <v>39</v>
      </c>
      <c r="K184" s="15"/>
      <c r="L184" s="13" t="s">
        <v>13</v>
      </c>
      <c r="M184" s="15"/>
      <c r="N184" s="17">
        <v>-0.5</v>
      </c>
      <c r="O184" s="13" t="s">
        <v>13</v>
      </c>
      <c r="P184" s="15">
        <v>333</v>
      </c>
      <c r="Q184" s="15">
        <f t="shared" si="5"/>
        <v>-166.5</v>
      </c>
    </row>
    <row r="185" spans="1:17" x14ac:dyDescent="0.25">
      <c r="A185" s="10" t="s">
        <v>54</v>
      </c>
      <c r="B185" s="2"/>
      <c r="C185" s="9" t="s">
        <v>13</v>
      </c>
      <c r="D185" s="2"/>
      <c r="E185" s="2">
        <v>-1</v>
      </c>
      <c r="F185" s="9" t="s">
        <v>13</v>
      </c>
      <c r="G185" s="2">
        <v>250</v>
      </c>
      <c r="H185" s="2">
        <f t="shared" si="4"/>
        <v>-250</v>
      </c>
      <c r="J185" s="14" t="s">
        <v>54</v>
      </c>
      <c r="K185" s="15"/>
      <c r="L185" s="13" t="s">
        <v>13</v>
      </c>
      <c r="M185" s="15"/>
      <c r="N185" s="15">
        <v>-1</v>
      </c>
      <c r="O185" s="13" t="s">
        <v>13</v>
      </c>
      <c r="P185" s="15">
        <v>225</v>
      </c>
      <c r="Q185" s="15">
        <f t="shared" si="5"/>
        <v>-225</v>
      </c>
    </row>
    <row r="186" spans="1:17" x14ac:dyDescent="0.25">
      <c r="A186" s="10" t="s">
        <v>55</v>
      </c>
      <c r="B186" s="2"/>
      <c r="C186" s="9" t="s">
        <v>13</v>
      </c>
      <c r="D186" s="2"/>
      <c r="E186" s="2">
        <v>-1</v>
      </c>
      <c r="F186" s="9" t="s">
        <v>13</v>
      </c>
      <c r="G186" s="2">
        <v>170</v>
      </c>
      <c r="H186" s="2">
        <f t="shared" si="4"/>
        <v>-170</v>
      </c>
      <c r="J186" s="14" t="s">
        <v>55</v>
      </c>
      <c r="K186" s="15"/>
      <c r="L186" s="13" t="s">
        <v>13</v>
      </c>
      <c r="M186" s="15"/>
      <c r="N186" s="15">
        <v>-1</v>
      </c>
      <c r="O186" s="13" t="s">
        <v>13</v>
      </c>
      <c r="P186" s="15">
        <v>170</v>
      </c>
      <c r="Q186" s="15">
        <f t="shared" si="5"/>
        <v>-170</v>
      </c>
    </row>
    <row r="187" spans="1:17" x14ac:dyDescent="0.25">
      <c r="A187" s="10" t="s">
        <v>56</v>
      </c>
      <c r="B187" s="2"/>
      <c r="C187" s="9" t="s">
        <v>13</v>
      </c>
      <c r="D187" s="2"/>
      <c r="E187" s="2">
        <v>-1</v>
      </c>
      <c r="F187" s="9" t="s">
        <v>13</v>
      </c>
      <c r="G187" s="2">
        <v>506</v>
      </c>
      <c r="H187" s="2">
        <f t="shared" si="4"/>
        <v>-506</v>
      </c>
      <c r="J187" s="14" t="s">
        <v>56</v>
      </c>
      <c r="K187" s="15"/>
      <c r="L187" s="13" t="s">
        <v>13</v>
      </c>
      <c r="M187" s="15"/>
      <c r="N187" s="15">
        <v>-1</v>
      </c>
      <c r="O187" s="13" t="s">
        <v>13</v>
      </c>
      <c r="P187" s="15">
        <v>505</v>
      </c>
      <c r="Q187" s="15">
        <f t="shared" si="5"/>
        <v>-505</v>
      </c>
    </row>
    <row r="188" spans="1:17" x14ac:dyDescent="0.25">
      <c r="A188" s="10" t="s">
        <v>58</v>
      </c>
      <c r="B188" s="2"/>
      <c r="C188" s="9" t="s">
        <v>13</v>
      </c>
      <c r="D188" s="2"/>
      <c r="E188" s="2">
        <v>-1</v>
      </c>
      <c r="F188" s="9" t="s">
        <v>13</v>
      </c>
      <c r="G188" s="2">
        <v>450</v>
      </c>
      <c r="H188" s="2">
        <f t="shared" si="4"/>
        <v>-450</v>
      </c>
      <c r="J188" s="14" t="s">
        <v>58</v>
      </c>
      <c r="K188" s="15"/>
      <c r="L188" s="13" t="s">
        <v>13</v>
      </c>
      <c r="M188" s="15"/>
      <c r="N188" s="15">
        <v>-1</v>
      </c>
      <c r="O188" s="13" t="s">
        <v>13</v>
      </c>
      <c r="P188" s="15">
        <v>500</v>
      </c>
      <c r="Q188" s="15">
        <f t="shared" si="5"/>
        <v>-500</v>
      </c>
    </row>
    <row r="189" spans="1:17" x14ac:dyDescent="0.25">
      <c r="A189" s="10" t="s">
        <v>44</v>
      </c>
      <c r="B189" s="2"/>
      <c r="C189" s="9" t="s">
        <v>13</v>
      </c>
      <c r="D189" s="2"/>
      <c r="E189" s="2"/>
      <c r="F189" s="9" t="s">
        <v>13</v>
      </c>
      <c r="G189" s="2"/>
      <c r="H189" s="2">
        <v>-500</v>
      </c>
      <c r="J189" s="14" t="s">
        <v>44</v>
      </c>
      <c r="K189" s="15"/>
      <c r="L189" s="13" t="s">
        <v>13</v>
      </c>
      <c r="M189" s="15"/>
      <c r="N189" s="15"/>
      <c r="O189" s="13" t="s">
        <v>13</v>
      </c>
      <c r="P189" s="15"/>
      <c r="Q189" s="15">
        <v>-800</v>
      </c>
    </row>
    <row r="190" spans="1:17" x14ac:dyDescent="0.25">
      <c r="A190" s="7" t="s">
        <v>45</v>
      </c>
      <c r="B190" s="8"/>
      <c r="C190" s="9" t="s">
        <v>13</v>
      </c>
      <c r="D190" s="8"/>
      <c r="E190" s="8"/>
      <c r="F190" s="9" t="s">
        <v>13</v>
      </c>
      <c r="G190" s="8"/>
      <c r="H190" s="8">
        <f>SUM(H183:H189)</f>
        <v>-2486</v>
      </c>
      <c r="J190" s="12" t="s">
        <v>45</v>
      </c>
      <c r="K190" s="8"/>
      <c r="L190" s="13" t="s">
        <v>13</v>
      </c>
      <c r="M190" s="8"/>
      <c r="N190" s="8"/>
      <c r="O190" s="13" t="s">
        <v>13</v>
      </c>
      <c r="P190" s="8"/>
      <c r="Q190" s="8">
        <f>SUM(Q183:Q189)</f>
        <v>-2651.5</v>
      </c>
    </row>
    <row r="191" spans="1:17" x14ac:dyDescent="0.25">
      <c r="A191" s="10" t="s">
        <v>46</v>
      </c>
      <c r="B191" s="2"/>
      <c r="C191" s="9" t="s">
        <v>13</v>
      </c>
      <c r="D191" s="2"/>
      <c r="E191" s="2"/>
      <c r="F191" s="9" t="s">
        <v>13</v>
      </c>
      <c r="G191" s="2"/>
      <c r="H191" s="2">
        <f>SUM(H180,H190)</f>
        <v>-1363.6999999999998</v>
      </c>
      <c r="J191" s="14" t="s">
        <v>46</v>
      </c>
      <c r="K191" s="15"/>
      <c r="L191" s="13" t="s">
        <v>13</v>
      </c>
      <c r="M191" s="15"/>
      <c r="N191" s="15"/>
      <c r="O191" s="13" t="s">
        <v>13</v>
      </c>
      <c r="P191" s="15"/>
      <c r="Q191" s="15">
        <f>SUM(Q180,Q190)</f>
        <v>-3958.2999999999993</v>
      </c>
    </row>
    <row r="193" spans="1:17" x14ac:dyDescent="0.25">
      <c r="A193" s="1" t="s">
        <v>68</v>
      </c>
      <c r="J193" s="11" t="s">
        <v>68</v>
      </c>
    </row>
    <row r="194" spans="1:17" x14ac:dyDescent="0.25">
      <c r="A194" s="1" t="s">
        <v>63</v>
      </c>
      <c r="J194" s="11" t="s">
        <v>63</v>
      </c>
    </row>
    <row r="195" spans="1:17" x14ac:dyDescent="0.25">
      <c r="A195" s="1" t="s">
        <v>64</v>
      </c>
      <c r="J195" s="11" t="s">
        <v>64</v>
      </c>
    </row>
    <row r="197" spans="1:17" x14ac:dyDescent="0.25">
      <c r="A197" s="1" t="s">
        <v>49</v>
      </c>
      <c r="J197" s="11" t="s">
        <v>49</v>
      </c>
    </row>
    <row r="199" spans="1:17" x14ac:dyDescent="0.25">
      <c r="A199" t="s">
        <v>69</v>
      </c>
      <c r="J199" t="s">
        <v>69</v>
      </c>
    </row>
    <row r="200" spans="1:17" x14ac:dyDescent="0.25">
      <c r="A200" s="1" t="s">
        <v>1</v>
      </c>
      <c r="B200" s="1" t="s">
        <v>2</v>
      </c>
      <c r="J200" s="11" t="s">
        <v>1</v>
      </c>
      <c r="K200" s="11" t="s">
        <v>2</v>
      </c>
    </row>
    <row r="201" spans="1:17" x14ac:dyDescent="0.25">
      <c r="A201" s="1" t="s">
        <v>3</v>
      </c>
      <c r="B201" s="1" t="s">
        <v>4</v>
      </c>
      <c r="J201" s="11" t="s">
        <v>3</v>
      </c>
      <c r="K201" s="11" t="s">
        <v>157</v>
      </c>
    </row>
    <row r="202" spans="1:17" x14ac:dyDescent="0.25">
      <c r="A202" s="1" t="s">
        <v>5</v>
      </c>
      <c r="B202" s="1" t="s">
        <v>6</v>
      </c>
      <c r="J202" s="11" t="s">
        <v>5</v>
      </c>
      <c r="K202" s="11" t="s">
        <v>6</v>
      </c>
    </row>
    <row r="203" spans="1:17" x14ac:dyDescent="0.25">
      <c r="A203" s="1" t="s">
        <v>7</v>
      </c>
      <c r="B203" s="1" t="s">
        <v>8</v>
      </c>
      <c r="J203" s="11" t="s">
        <v>7</v>
      </c>
      <c r="K203" s="11" t="s">
        <v>8</v>
      </c>
    </row>
    <row r="204" spans="1:17" x14ac:dyDescent="0.25">
      <c r="A204" s="1" t="s">
        <v>9</v>
      </c>
      <c r="B204" s="1" t="s">
        <v>10</v>
      </c>
      <c r="J204" s="11" t="s">
        <v>9</v>
      </c>
      <c r="K204" s="11" t="s">
        <v>10</v>
      </c>
    </row>
    <row r="206" spans="1:17" x14ac:dyDescent="0.25">
      <c r="A206" s="5" t="s">
        <v>11</v>
      </c>
      <c r="B206" s="6" t="s">
        <v>12</v>
      </c>
      <c r="C206" s="6" t="s">
        <v>13</v>
      </c>
      <c r="D206" s="6" t="s">
        <v>14</v>
      </c>
      <c r="E206" s="6" t="s">
        <v>15</v>
      </c>
      <c r="F206" s="6" t="s">
        <v>13</v>
      </c>
      <c r="G206" s="6" t="s">
        <v>16</v>
      </c>
      <c r="H206" s="6" t="s">
        <v>17</v>
      </c>
      <c r="J206" s="5" t="s">
        <v>11</v>
      </c>
      <c r="K206" s="6" t="s">
        <v>12</v>
      </c>
      <c r="L206" s="6" t="s">
        <v>13</v>
      </c>
      <c r="M206" s="6" t="s">
        <v>14</v>
      </c>
      <c r="N206" s="6" t="s">
        <v>15</v>
      </c>
      <c r="O206" s="6" t="s">
        <v>13</v>
      </c>
      <c r="P206" s="6" t="s">
        <v>16</v>
      </c>
      <c r="Q206" s="6" t="s">
        <v>17</v>
      </c>
    </row>
    <row r="207" spans="1:17" x14ac:dyDescent="0.25">
      <c r="A207" s="7" t="s">
        <v>18</v>
      </c>
      <c r="B207" s="8"/>
      <c r="C207" s="9" t="s">
        <v>13</v>
      </c>
      <c r="D207" s="8"/>
      <c r="E207" s="8"/>
      <c r="F207" s="9" t="s">
        <v>13</v>
      </c>
      <c r="G207" s="8"/>
      <c r="H207" s="8"/>
      <c r="J207" s="12" t="s">
        <v>18</v>
      </c>
      <c r="K207" s="8"/>
      <c r="L207" s="13" t="s">
        <v>13</v>
      </c>
      <c r="M207" s="8"/>
      <c r="N207" s="8"/>
      <c r="O207" s="13" t="s">
        <v>13</v>
      </c>
      <c r="P207" s="8"/>
      <c r="Q207" s="8"/>
    </row>
    <row r="208" spans="1:17" x14ac:dyDescent="0.25">
      <c r="A208" s="10" t="s">
        <v>19</v>
      </c>
      <c r="B208" s="2">
        <v>8650</v>
      </c>
      <c r="C208" s="9" t="s">
        <v>13</v>
      </c>
      <c r="D208" s="4"/>
      <c r="E208" s="2">
        <v>8650</v>
      </c>
      <c r="F208" s="9" t="s">
        <v>20</v>
      </c>
      <c r="G208" s="4"/>
      <c r="H208" s="2"/>
      <c r="J208" s="14" t="s">
        <v>19</v>
      </c>
      <c r="K208" s="15">
        <v>8650</v>
      </c>
      <c r="L208" s="13" t="s">
        <v>13</v>
      </c>
      <c r="M208" s="16"/>
      <c r="N208" s="15">
        <v>8650</v>
      </c>
      <c r="O208" s="13" t="s">
        <v>20</v>
      </c>
      <c r="P208" s="16"/>
      <c r="Q208" s="15"/>
    </row>
    <row r="209" spans="1:17" x14ac:dyDescent="0.25">
      <c r="A209" s="10" t="s">
        <v>21</v>
      </c>
      <c r="B209" s="2">
        <v>8550</v>
      </c>
      <c r="C209" s="9" t="s">
        <v>22</v>
      </c>
      <c r="D209" s="4">
        <f>H209/B209</f>
        <v>1.4</v>
      </c>
      <c r="E209" s="2">
        <v>8550</v>
      </c>
      <c r="F209" s="9" t="s">
        <v>20</v>
      </c>
      <c r="G209" s="4">
        <v>1.4</v>
      </c>
      <c r="H209" s="2">
        <f>E209*G209</f>
        <v>11970</v>
      </c>
      <c r="J209" s="14" t="s">
        <v>21</v>
      </c>
      <c r="K209" s="15">
        <v>8550</v>
      </c>
      <c r="L209" s="13" t="s">
        <v>22</v>
      </c>
      <c r="M209" s="16">
        <f>Q209/K209</f>
        <v>1.5</v>
      </c>
      <c r="N209" s="15">
        <v>8550</v>
      </c>
      <c r="O209" s="13" t="s">
        <v>20</v>
      </c>
      <c r="P209" s="16">
        <v>1.5</v>
      </c>
      <c r="Q209" s="15">
        <f>N209*P209</f>
        <v>12825</v>
      </c>
    </row>
    <row r="210" spans="1:17" x14ac:dyDescent="0.25">
      <c r="A210" s="7" t="s">
        <v>23</v>
      </c>
      <c r="B210" s="8"/>
      <c r="C210" s="9" t="s">
        <v>13</v>
      </c>
      <c r="D210" s="8"/>
      <c r="E210" s="8"/>
      <c r="F210" s="9" t="s">
        <v>13</v>
      </c>
      <c r="G210" s="8"/>
      <c r="H210" s="8">
        <f>SUM(H208:H209)</f>
        <v>11970</v>
      </c>
      <c r="J210" s="12" t="s">
        <v>23</v>
      </c>
      <c r="K210" s="8"/>
      <c r="L210" s="13" t="s">
        <v>13</v>
      </c>
      <c r="M210" s="8"/>
      <c r="N210" s="8"/>
      <c r="O210" s="13" t="s">
        <v>13</v>
      </c>
      <c r="P210" s="8"/>
      <c r="Q210" s="8">
        <f>SUM(Q208:Q209)</f>
        <v>12825</v>
      </c>
    </row>
    <row r="211" spans="1:17" x14ac:dyDescent="0.25">
      <c r="A211" s="10" t="s">
        <v>13</v>
      </c>
      <c r="B211" s="2"/>
      <c r="C211" s="9" t="s">
        <v>13</v>
      </c>
      <c r="D211" s="2"/>
      <c r="E211" s="2"/>
      <c r="F211" s="9" t="s">
        <v>13</v>
      </c>
      <c r="G211" s="2"/>
      <c r="H211" s="2"/>
      <c r="J211" s="14" t="s">
        <v>13</v>
      </c>
      <c r="K211" s="15"/>
      <c r="L211" s="13" t="s">
        <v>13</v>
      </c>
      <c r="M211" s="15"/>
      <c r="N211" s="15"/>
      <c r="O211" s="13" t="s">
        <v>13</v>
      </c>
      <c r="P211" s="15"/>
      <c r="Q211" s="15"/>
    </row>
    <row r="212" spans="1:17" x14ac:dyDescent="0.25">
      <c r="A212" s="7" t="s">
        <v>24</v>
      </c>
      <c r="B212" s="8"/>
      <c r="C212" s="9" t="s">
        <v>13</v>
      </c>
      <c r="D212" s="8"/>
      <c r="E212" s="8"/>
      <c r="F212" s="9" t="s">
        <v>13</v>
      </c>
      <c r="G212" s="8"/>
      <c r="H212" s="8"/>
      <c r="J212" s="12" t="s">
        <v>24</v>
      </c>
      <c r="K212" s="8"/>
      <c r="L212" s="13" t="s">
        <v>13</v>
      </c>
      <c r="M212" s="8"/>
      <c r="N212" s="8"/>
      <c r="O212" s="13" t="s">
        <v>13</v>
      </c>
      <c r="P212" s="8"/>
      <c r="Q212" s="8"/>
    </row>
    <row r="213" spans="1:17" x14ac:dyDescent="0.25">
      <c r="A213" s="10" t="s">
        <v>53</v>
      </c>
      <c r="B213" s="2"/>
      <c r="C213" s="9" t="s">
        <v>13</v>
      </c>
      <c r="D213" s="2"/>
      <c r="E213" s="2">
        <v>-9</v>
      </c>
      <c r="F213" s="9" t="s">
        <v>27</v>
      </c>
      <c r="G213" s="4">
        <v>34</v>
      </c>
      <c r="H213" s="2">
        <f>E213*G213</f>
        <v>-306</v>
      </c>
      <c r="J213" s="14" t="s">
        <v>53</v>
      </c>
      <c r="K213" s="15"/>
      <c r="L213" s="13" t="s">
        <v>13</v>
      </c>
      <c r="M213" s="15"/>
      <c r="N213" s="15">
        <v>-9</v>
      </c>
      <c r="O213" s="13" t="s">
        <v>27</v>
      </c>
      <c r="P213" s="16">
        <v>35</v>
      </c>
      <c r="Q213" s="15">
        <f>N213*P213</f>
        <v>-315</v>
      </c>
    </row>
    <row r="214" spans="1:17" x14ac:dyDescent="0.25">
      <c r="A214" s="10" t="s">
        <v>26</v>
      </c>
      <c r="B214" s="2">
        <v>-284</v>
      </c>
      <c r="C214" s="9" t="s">
        <v>13</v>
      </c>
      <c r="D214" s="4">
        <f>H214/B214</f>
        <v>15.75</v>
      </c>
      <c r="E214" s="2">
        <v>-284</v>
      </c>
      <c r="F214" s="9" t="s">
        <v>27</v>
      </c>
      <c r="G214" s="4">
        <v>15.75</v>
      </c>
      <c r="H214" s="2">
        <f>E214*G214</f>
        <v>-4473</v>
      </c>
      <c r="J214" s="14" t="s">
        <v>26</v>
      </c>
      <c r="K214" s="15">
        <v>-284</v>
      </c>
      <c r="L214" s="13" t="s">
        <v>13</v>
      </c>
      <c r="M214" s="16">
        <f>Q214/K214</f>
        <v>23</v>
      </c>
      <c r="N214" s="15">
        <v>-284</v>
      </c>
      <c r="O214" s="13" t="s">
        <v>27</v>
      </c>
      <c r="P214" s="16">
        <v>23</v>
      </c>
      <c r="Q214" s="15">
        <f>N214*P214</f>
        <v>-6532</v>
      </c>
    </row>
    <row r="215" spans="1:17" x14ac:dyDescent="0.25">
      <c r="A215" s="10" t="s">
        <v>28</v>
      </c>
      <c r="B215" s="2">
        <v>-17</v>
      </c>
      <c r="C215" s="9" t="s">
        <v>13</v>
      </c>
      <c r="D215" s="4">
        <f>H215/B215</f>
        <v>16</v>
      </c>
      <c r="E215" s="2">
        <v>-17</v>
      </c>
      <c r="F215" s="9" t="s">
        <v>27</v>
      </c>
      <c r="G215" s="4">
        <v>16</v>
      </c>
      <c r="H215" s="2">
        <f>E215*G215</f>
        <v>-272</v>
      </c>
      <c r="J215" s="14" t="s">
        <v>28</v>
      </c>
      <c r="K215" s="15">
        <v>-17</v>
      </c>
      <c r="L215" s="13" t="s">
        <v>13</v>
      </c>
      <c r="M215" s="16">
        <f>Q215/K215</f>
        <v>23</v>
      </c>
      <c r="N215" s="15">
        <v>-17</v>
      </c>
      <c r="O215" s="13" t="s">
        <v>27</v>
      </c>
      <c r="P215" s="16">
        <v>23</v>
      </c>
      <c r="Q215" s="15">
        <f>N215*P215</f>
        <v>-391</v>
      </c>
    </row>
    <row r="216" spans="1:17" x14ac:dyDescent="0.25">
      <c r="A216" s="10" t="s">
        <v>29</v>
      </c>
      <c r="B216" s="2">
        <v>-262</v>
      </c>
      <c r="C216" s="9" t="s">
        <v>13</v>
      </c>
      <c r="D216" s="4">
        <f>H216/B216</f>
        <v>8.5</v>
      </c>
      <c r="E216" s="2">
        <v>-262</v>
      </c>
      <c r="F216" s="9" t="s">
        <v>27</v>
      </c>
      <c r="G216" s="4">
        <v>8.5</v>
      </c>
      <c r="H216" s="2">
        <f>E216*G216</f>
        <v>-2227</v>
      </c>
      <c r="J216" s="14" t="s">
        <v>29</v>
      </c>
      <c r="K216" s="15">
        <v>-262</v>
      </c>
      <c r="L216" s="13" t="s">
        <v>13</v>
      </c>
      <c r="M216" s="16">
        <f>Q216/K216</f>
        <v>14</v>
      </c>
      <c r="N216" s="15">
        <v>-262</v>
      </c>
      <c r="O216" s="13" t="s">
        <v>27</v>
      </c>
      <c r="P216" s="16">
        <v>14</v>
      </c>
      <c r="Q216" s="15">
        <f>N216*P216</f>
        <v>-3668</v>
      </c>
    </row>
    <row r="217" spans="1:17" x14ac:dyDescent="0.25">
      <c r="A217" s="10" t="s">
        <v>32</v>
      </c>
      <c r="B217" s="2"/>
      <c r="C217" s="9" t="s">
        <v>13</v>
      </c>
      <c r="D217" s="2"/>
      <c r="E217" s="2">
        <v>-40</v>
      </c>
      <c r="F217" s="9" t="s">
        <v>22</v>
      </c>
      <c r="G217" s="4">
        <v>2.7</v>
      </c>
      <c r="H217" s="2">
        <f>E217*G217</f>
        <v>-108</v>
      </c>
      <c r="J217" s="14" t="s">
        <v>32</v>
      </c>
      <c r="K217" s="15"/>
      <c r="L217" s="13" t="s">
        <v>13</v>
      </c>
      <c r="M217" s="15"/>
      <c r="N217" s="15">
        <v>-40</v>
      </c>
      <c r="O217" s="13" t="s">
        <v>22</v>
      </c>
      <c r="P217" s="16">
        <v>2.8</v>
      </c>
      <c r="Q217" s="15">
        <f>N217*P217</f>
        <v>-112</v>
      </c>
    </row>
    <row r="218" spans="1:17" x14ac:dyDescent="0.25">
      <c r="A218" s="7" t="s">
        <v>33</v>
      </c>
      <c r="B218" s="8"/>
      <c r="C218" s="9" t="s">
        <v>13</v>
      </c>
      <c r="D218" s="8"/>
      <c r="E218" s="8"/>
      <c r="F218" s="9" t="s">
        <v>13</v>
      </c>
      <c r="G218" s="8"/>
      <c r="H218" s="8">
        <f>SUM(H212:H217)</f>
        <v>-7386</v>
      </c>
      <c r="J218" s="12" t="s">
        <v>33</v>
      </c>
      <c r="K218" s="8"/>
      <c r="L218" s="13" t="s">
        <v>13</v>
      </c>
      <c r="M218" s="8"/>
      <c r="N218" s="8"/>
      <c r="O218" s="13" t="s">
        <v>13</v>
      </c>
      <c r="P218" s="8"/>
      <c r="Q218" s="8">
        <f>SUM(Q212:Q217)</f>
        <v>-11018</v>
      </c>
    </row>
    <row r="219" spans="1:17" x14ac:dyDescent="0.25">
      <c r="A219" s="7" t="s">
        <v>34</v>
      </c>
      <c r="B219" s="8"/>
      <c r="C219" s="9" t="s">
        <v>13</v>
      </c>
      <c r="D219" s="8"/>
      <c r="E219" s="8"/>
      <c r="F219" s="9" t="s">
        <v>13</v>
      </c>
      <c r="G219" s="8"/>
      <c r="H219" s="8">
        <f>SUM(H210,H218)</f>
        <v>4584</v>
      </c>
      <c r="J219" s="12" t="s">
        <v>34</v>
      </c>
      <c r="K219" s="8"/>
      <c r="L219" s="13" t="s">
        <v>13</v>
      </c>
      <c r="M219" s="8"/>
      <c r="N219" s="8"/>
      <c r="O219" s="13" t="s">
        <v>13</v>
      </c>
      <c r="P219" s="8"/>
      <c r="Q219" s="8">
        <f>SUM(Q210,Q218)</f>
        <v>1807</v>
      </c>
    </row>
    <row r="220" spans="1:17" x14ac:dyDescent="0.25">
      <c r="A220" s="10" t="s">
        <v>13</v>
      </c>
      <c r="B220" s="2"/>
      <c r="C220" s="9" t="s">
        <v>13</v>
      </c>
      <c r="D220" s="2"/>
      <c r="E220" s="2"/>
      <c r="F220" s="9" t="s">
        <v>13</v>
      </c>
      <c r="G220" s="2"/>
      <c r="H220" s="2"/>
      <c r="J220" s="14" t="s">
        <v>13</v>
      </c>
      <c r="K220" s="15"/>
      <c r="L220" s="13" t="s">
        <v>13</v>
      </c>
      <c r="M220" s="15"/>
      <c r="N220" s="15"/>
      <c r="O220" s="13" t="s">
        <v>13</v>
      </c>
      <c r="P220" s="15"/>
      <c r="Q220" s="15"/>
    </row>
    <row r="221" spans="1:17" x14ac:dyDescent="0.25">
      <c r="A221" s="7" t="s">
        <v>35</v>
      </c>
      <c r="B221" s="8"/>
      <c r="C221" s="9" t="s">
        <v>13</v>
      </c>
      <c r="D221" s="8"/>
      <c r="E221" s="8"/>
      <c r="F221" s="9" t="s">
        <v>13</v>
      </c>
      <c r="G221" s="8"/>
      <c r="H221" s="8"/>
      <c r="J221" s="12" t="s">
        <v>35</v>
      </c>
      <c r="K221" s="8"/>
      <c r="L221" s="13" t="s">
        <v>13</v>
      </c>
      <c r="M221" s="8"/>
      <c r="N221" s="8"/>
      <c r="O221" s="13" t="s">
        <v>13</v>
      </c>
      <c r="P221" s="8"/>
      <c r="Q221" s="8"/>
    </row>
    <row r="222" spans="1:17" x14ac:dyDescent="0.25">
      <c r="A222" s="10" t="s">
        <v>37</v>
      </c>
      <c r="B222" s="2"/>
      <c r="C222" s="9" t="s">
        <v>13</v>
      </c>
      <c r="D222" s="2"/>
      <c r="E222" s="2">
        <v>-3</v>
      </c>
      <c r="F222" s="9" t="s">
        <v>13</v>
      </c>
      <c r="G222" s="2">
        <v>142.5</v>
      </c>
      <c r="H222" s="2">
        <f t="shared" ref="H222:H227" si="6">E222*G222</f>
        <v>-427.5</v>
      </c>
      <c r="J222" s="14" t="s">
        <v>37</v>
      </c>
      <c r="K222" s="15"/>
      <c r="L222" s="13" t="s">
        <v>13</v>
      </c>
      <c r="M222" s="15"/>
      <c r="N222" s="15">
        <v>-3</v>
      </c>
      <c r="O222" s="13" t="s">
        <v>13</v>
      </c>
      <c r="P222" s="15">
        <v>95</v>
      </c>
      <c r="Q222" s="15">
        <f t="shared" ref="Q222:Q227" si="7">N222*P222</f>
        <v>-285</v>
      </c>
    </row>
    <row r="223" spans="1:17" x14ac:dyDescent="0.25">
      <c r="A223" s="10" t="s">
        <v>39</v>
      </c>
      <c r="B223" s="2"/>
      <c r="C223" s="9" t="s">
        <v>13</v>
      </c>
      <c r="D223" s="2"/>
      <c r="E223" s="3">
        <v>-0.33</v>
      </c>
      <c r="F223" s="9" t="s">
        <v>13</v>
      </c>
      <c r="G223" s="2">
        <v>380</v>
      </c>
      <c r="H223" s="2">
        <f t="shared" si="6"/>
        <v>-125.4</v>
      </c>
      <c r="J223" s="14" t="s">
        <v>39</v>
      </c>
      <c r="K223" s="15"/>
      <c r="L223" s="13" t="s">
        <v>13</v>
      </c>
      <c r="M223" s="15"/>
      <c r="N223" s="17">
        <v>-0.33</v>
      </c>
      <c r="O223" s="13" t="s">
        <v>13</v>
      </c>
      <c r="P223" s="15">
        <v>333</v>
      </c>
      <c r="Q223" s="15">
        <f t="shared" si="7"/>
        <v>-109.89</v>
      </c>
    </row>
    <row r="224" spans="1:17" x14ac:dyDescent="0.25">
      <c r="A224" s="10" t="s">
        <v>54</v>
      </c>
      <c r="B224" s="2"/>
      <c r="C224" s="9" t="s">
        <v>13</v>
      </c>
      <c r="D224" s="2"/>
      <c r="E224" s="3">
        <v>-0.5</v>
      </c>
      <c r="F224" s="9" t="s">
        <v>13</v>
      </c>
      <c r="G224" s="2">
        <v>250</v>
      </c>
      <c r="H224" s="2">
        <f t="shared" si="6"/>
        <v>-125</v>
      </c>
      <c r="J224" s="14" t="s">
        <v>54</v>
      </c>
      <c r="K224" s="15"/>
      <c r="L224" s="13" t="s">
        <v>13</v>
      </c>
      <c r="M224" s="15"/>
      <c r="N224" s="17">
        <v>-0.5</v>
      </c>
      <c r="O224" s="13" t="s">
        <v>13</v>
      </c>
      <c r="P224" s="15">
        <v>225</v>
      </c>
      <c r="Q224" s="15">
        <f t="shared" si="7"/>
        <v>-112.5</v>
      </c>
    </row>
    <row r="225" spans="1:17" x14ac:dyDescent="0.25">
      <c r="A225" s="10" t="s">
        <v>55</v>
      </c>
      <c r="B225" s="2"/>
      <c r="C225" s="9" t="s">
        <v>13</v>
      </c>
      <c r="D225" s="2"/>
      <c r="E225" s="3">
        <v>-0.5</v>
      </c>
      <c r="F225" s="9" t="s">
        <v>13</v>
      </c>
      <c r="G225" s="2">
        <v>170</v>
      </c>
      <c r="H225" s="2">
        <f t="shared" si="6"/>
        <v>-85</v>
      </c>
      <c r="J225" s="14" t="s">
        <v>55</v>
      </c>
      <c r="K225" s="15"/>
      <c r="L225" s="13" t="s">
        <v>13</v>
      </c>
      <c r="M225" s="15"/>
      <c r="N225" s="17">
        <v>-0.5</v>
      </c>
      <c r="O225" s="13" t="s">
        <v>13</v>
      </c>
      <c r="P225" s="15">
        <v>170</v>
      </c>
      <c r="Q225" s="15">
        <f t="shared" si="7"/>
        <v>-85</v>
      </c>
    </row>
    <row r="226" spans="1:17" x14ac:dyDescent="0.25">
      <c r="A226" s="10" t="s">
        <v>56</v>
      </c>
      <c r="B226" s="2"/>
      <c r="C226" s="9" t="s">
        <v>13</v>
      </c>
      <c r="D226" s="2"/>
      <c r="E226" s="3">
        <v>-0.5</v>
      </c>
      <c r="F226" s="9" t="s">
        <v>13</v>
      </c>
      <c r="G226" s="2">
        <v>731</v>
      </c>
      <c r="H226" s="2">
        <f t="shared" si="6"/>
        <v>-365.5</v>
      </c>
      <c r="J226" s="14" t="s">
        <v>56</v>
      </c>
      <c r="K226" s="15"/>
      <c r="L226" s="13" t="s">
        <v>13</v>
      </c>
      <c r="M226" s="15"/>
      <c r="N226" s="17">
        <v>-0.5</v>
      </c>
      <c r="O226" s="13" t="s">
        <v>13</v>
      </c>
      <c r="P226" s="15">
        <v>728</v>
      </c>
      <c r="Q226" s="15">
        <f t="shared" si="7"/>
        <v>-364</v>
      </c>
    </row>
    <row r="227" spans="1:17" x14ac:dyDescent="0.25">
      <c r="A227" s="10" t="s">
        <v>70</v>
      </c>
      <c r="B227" s="2"/>
      <c r="C227" s="9" t="s">
        <v>13</v>
      </c>
      <c r="D227" s="2"/>
      <c r="E227" s="2">
        <v>-4</v>
      </c>
      <c r="F227" s="9" t="s">
        <v>13</v>
      </c>
      <c r="G227" s="2">
        <v>600.15</v>
      </c>
      <c r="H227" s="2">
        <f t="shared" si="6"/>
        <v>-2400.6</v>
      </c>
      <c r="J227" s="14" t="s">
        <v>70</v>
      </c>
      <c r="K227" s="15"/>
      <c r="L227" s="13" t="s">
        <v>13</v>
      </c>
      <c r="M227" s="15"/>
      <c r="N227" s="15">
        <v>-4</v>
      </c>
      <c r="O227" s="13" t="s">
        <v>13</v>
      </c>
      <c r="P227" s="15">
        <v>598</v>
      </c>
      <c r="Q227" s="15">
        <f t="shared" si="7"/>
        <v>-2392</v>
      </c>
    </row>
    <row r="228" spans="1:17" x14ac:dyDescent="0.25">
      <c r="A228" s="10" t="s">
        <v>44</v>
      </c>
      <c r="B228" s="2"/>
      <c r="C228" s="9" t="s">
        <v>13</v>
      </c>
      <c r="D228" s="2"/>
      <c r="E228" s="2"/>
      <c r="F228" s="9" t="s">
        <v>13</v>
      </c>
      <c r="G228" s="2"/>
      <c r="H228" s="2">
        <v>-500</v>
      </c>
      <c r="J228" s="14" t="s">
        <v>44</v>
      </c>
      <c r="K228" s="15"/>
      <c r="L228" s="13" t="s">
        <v>13</v>
      </c>
      <c r="M228" s="15"/>
      <c r="N228" s="15"/>
      <c r="O228" s="13" t="s">
        <v>13</v>
      </c>
      <c r="P228" s="15"/>
      <c r="Q228" s="15">
        <v>-800</v>
      </c>
    </row>
    <row r="229" spans="1:17" x14ac:dyDescent="0.25">
      <c r="A229" s="7" t="s">
        <v>45</v>
      </c>
      <c r="B229" s="8"/>
      <c r="C229" s="9" t="s">
        <v>13</v>
      </c>
      <c r="D229" s="8"/>
      <c r="E229" s="8"/>
      <c r="F229" s="9" t="s">
        <v>13</v>
      </c>
      <c r="G229" s="8"/>
      <c r="H229" s="8">
        <f>SUM(H222:H228)</f>
        <v>-4029</v>
      </c>
      <c r="J229" s="12" t="s">
        <v>45</v>
      </c>
      <c r="K229" s="8"/>
      <c r="L229" s="13" t="s">
        <v>13</v>
      </c>
      <c r="M229" s="8"/>
      <c r="N229" s="8"/>
      <c r="O229" s="13" t="s">
        <v>13</v>
      </c>
      <c r="P229" s="8"/>
      <c r="Q229" s="8">
        <f>SUM(Q222:Q228)</f>
        <v>-4148.3899999999994</v>
      </c>
    </row>
    <row r="230" spans="1:17" x14ac:dyDescent="0.25">
      <c r="A230" s="10" t="s">
        <v>46</v>
      </c>
      <c r="B230" s="2"/>
      <c r="C230" s="9" t="s">
        <v>13</v>
      </c>
      <c r="D230" s="2"/>
      <c r="E230" s="2"/>
      <c r="F230" s="9" t="s">
        <v>13</v>
      </c>
      <c r="G230" s="2"/>
      <c r="H230" s="2">
        <f>SUM(H219,H229)</f>
        <v>555</v>
      </c>
      <c r="J230" s="14" t="s">
        <v>46</v>
      </c>
      <c r="K230" s="15"/>
      <c r="L230" s="13" t="s">
        <v>13</v>
      </c>
      <c r="M230" s="15"/>
      <c r="N230" s="15"/>
      <c r="O230" s="13" t="s">
        <v>13</v>
      </c>
      <c r="P230" s="15"/>
      <c r="Q230" s="15">
        <f>SUM(Q219,Q229)</f>
        <v>-2341.3899999999994</v>
      </c>
    </row>
    <row r="232" spans="1:17" x14ac:dyDescent="0.25">
      <c r="A232" s="1" t="s">
        <v>71</v>
      </c>
      <c r="J232" s="11" t="s">
        <v>71</v>
      </c>
    </row>
    <row r="233" spans="1:17" x14ac:dyDescent="0.25">
      <c r="A233" s="1" t="s">
        <v>72</v>
      </c>
      <c r="J233" s="11" t="s">
        <v>72</v>
      </c>
    </row>
    <row r="234" spans="1:17" x14ac:dyDescent="0.25">
      <c r="A234" s="1" t="s">
        <v>64</v>
      </c>
      <c r="J234" s="11" t="s">
        <v>64</v>
      </c>
    </row>
    <row r="236" spans="1:17" x14ac:dyDescent="0.25">
      <c r="A236" s="1" t="s">
        <v>49</v>
      </c>
      <c r="J236" s="11" t="s">
        <v>49</v>
      </c>
    </row>
    <row r="238" spans="1:17" x14ac:dyDescent="0.25">
      <c r="A238" t="s">
        <v>73</v>
      </c>
      <c r="J238" t="s">
        <v>73</v>
      </c>
    </row>
    <row r="239" spans="1:17" x14ac:dyDescent="0.25">
      <c r="A239" s="1" t="s">
        <v>1</v>
      </c>
      <c r="B239" s="1" t="s">
        <v>2</v>
      </c>
      <c r="J239" s="11" t="s">
        <v>1</v>
      </c>
      <c r="K239" s="11" t="s">
        <v>2</v>
      </c>
    </row>
    <row r="240" spans="1:17" x14ac:dyDescent="0.25">
      <c r="A240" s="1" t="s">
        <v>3</v>
      </c>
      <c r="B240" s="1" t="s">
        <v>4</v>
      </c>
      <c r="J240" s="11" t="s">
        <v>3</v>
      </c>
      <c r="K240" s="11" t="s">
        <v>157</v>
      </c>
    </row>
    <row r="241" spans="1:17" x14ac:dyDescent="0.25">
      <c r="A241" s="1" t="s">
        <v>5</v>
      </c>
      <c r="B241" s="1" t="s">
        <v>6</v>
      </c>
      <c r="J241" s="11" t="s">
        <v>5</v>
      </c>
      <c r="K241" s="11" t="s">
        <v>6</v>
      </c>
    </row>
    <row r="242" spans="1:17" x14ac:dyDescent="0.25">
      <c r="A242" s="1" t="s">
        <v>7</v>
      </c>
      <c r="B242" s="1" t="s">
        <v>8</v>
      </c>
      <c r="J242" s="11" t="s">
        <v>7</v>
      </c>
      <c r="K242" s="11" t="s">
        <v>8</v>
      </c>
    </row>
    <row r="243" spans="1:17" x14ac:dyDescent="0.25">
      <c r="A243" s="1" t="s">
        <v>9</v>
      </c>
      <c r="B243" s="1" t="s">
        <v>10</v>
      </c>
      <c r="J243" s="11" t="s">
        <v>9</v>
      </c>
      <c r="K243" s="11" t="s">
        <v>10</v>
      </c>
    </row>
    <row r="245" spans="1:17" x14ac:dyDescent="0.25">
      <c r="A245" s="5" t="s">
        <v>11</v>
      </c>
      <c r="B245" s="6" t="s">
        <v>12</v>
      </c>
      <c r="C245" s="6" t="s">
        <v>13</v>
      </c>
      <c r="D245" s="6" t="s">
        <v>14</v>
      </c>
      <c r="E245" s="6" t="s">
        <v>15</v>
      </c>
      <c r="F245" s="6" t="s">
        <v>13</v>
      </c>
      <c r="G245" s="6" t="s">
        <v>16</v>
      </c>
      <c r="H245" s="6" t="s">
        <v>17</v>
      </c>
      <c r="J245" s="5" t="s">
        <v>11</v>
      </c>
      <c r="K245" s="6" t="s">
        <v>12</v>
      </c>
      <c r="L245" s="6" t="s">
        <v>13</v>
      </c>
      <c r="M245" s="6" t="s">
        <v>14</v>
      </c>
      <c r="N245" s="6" t="s">
        <v>15</v>
      </c>
      <c r="O245" s="6" t="s">
        <v>13</v>
      </c>
      <c r="P245" s="6" t="s">
        <v>16</v>
      </c>
      <c r="Q245" s="6" t="s">
        <v>17</v>
      </c>
    </row>
    <row r="246" spans="1:17" x14ac:dyDescent="0.25">
      <c r="A246" s="7" t="s">
        <v>18</v>
      </c>
      <c r="B246" s="8"/>
      <c r="C246" s="9" t="s">
        <v>13</v>
      </c>
      <c r="D246" s="8"/>
      <c r="E246" s="8"/>
      <c r="F246" s="9" t="s">
        <v>13</v>
      </c>
      <c r="G246" s="8"/>
      <c r="H246" s="8"/>
      <c r="J246" s="12" t="s">
        <v>18</v>
      </c>
      <c r="K246" s="8"/>
      <c r="L246" s="13" t="s">
        <v>13</v>
      </c>
      <c r="M246" s="8"/>
      <c r="N246" s="8"/>
      <c r="O246" s="13" t="s">
        <v>13</v>
      </c>
      <c r="P246" s="8"/>
      <c r="Q246" s="8"/>
    </row>
    <row r="247" spans="1:17" x14ac:dyDescent="0.25">
      <c r="A247" s="10" t="s">
        <v>19</v>
      </c>
      <c r="B247" s="2">
        <v>7350</v>
      </c>
      <c r="C247" s="9" t="s">
        <v>13</v>
      </c>
      <c r="D247" s="4"/>
      <c r="E247" s="2">
        <v>7350</v>
      </c>
      <c r="F247" s="9" t="s">
        <v>20</v>
      </c>
      <c r="G247" s="4"/>
      <c r="H247" s="2"/>
      <c r="J247" s="14" t="s">
        <v>19</v>
      </c>
      <c r="K247" s="15">
        <v>7350</v>
      </c>
      <c r="L247" s="13" t="s">
        <v>13</v>
      </c>
      <c r="M247" s="16"/>
      <c r="N247" s="15">
        <v>7350</v>
      </c>
      <c r="O247" s="13" t="s">
        <v>20</v>
      </c>
      <c r="P247" s="16"/>
      <c r="Q247" s="15"/>
    </row>
    <row r="248" spans="1:17" x14ac:dyDescent="0.25">
      <c r="A248" s="10" t="s">
        <v>21</v>
      </c>
      <c r="B248" s="2">
        <v>7000</v>
      </c>
      <c r="C248" s="9" t="s">
        <v>22</v>
      </c>
      <c r="D248" s="4">
        <f>H248/B248</f>
        <v>1.4</v>
      </c>
      <c r="E248" s="2">
        <v>7000</v>
      </c>
      <c r="F248" s="9" t="s">
        <v>20</v>
      </c>
      <c r="G248" s="4">
        <v>1.4</v>
      </c>
      <c r="H248" s="2">
        <f>E248*G248</f>
        <v>9800</v>
      </c>
      <c r="J248" s="14" t="s">
        <v>21</v>
      </c>
      <c r="K248" s="15">
        <v>7000</v>
      </c>
      <c r="L248" s="13" t="s">
        <v>22</v>
      </c>
      <c r="M248" s="16">
        <f>Q248/K248</f>
        <v>1.5</v>
      </c>
      <c r="N248" s="15">
        <v>7000</v>
      </c>
      <c r="O248" s="13" t="s">
        <v>20</v>
      </c>
      <c r="P248" s="16">
        <v>1.5</v>
      </c>
      <c r="Q248" s="15">
        <f>N248*P248</f>
        <v>10500</v>
      </c>
    </row>
    <row r="249" spans="1:17" x14ac:dyDescent="0.25">
      <c r="A249" s="7" t="s">
        <v>23</v>
      </c>
      <c r="B249" s="8"/>
      <c r="C249" s="9" t="s">
        <v>13</v>
      </c>
      <c r="D249" s="8"/>
      <c r="E249" s="8"/>
      <c r="F249" s="9" t="s">
        <v>13</v>
      </c>
      <c r="G249" s="8"/>
      <c r="H249" s="8">
        <f>SUM(H247:H248)</f>
        <v>9800</v>
      </c>
      <c r="J249" s="12" t="s">
        <v>23</v>
      </c>
      <c r="K249" s="8"/>
      <c r="L249" s="13" t="s">
        <v>13</v>
      </c>
      <c r="M249" s="8"/>
      <c r="N249" s="8"/>
      <c r="O249" s="13" t="s">
        <v>13</v>
      </c>
      <c r="P249" s="8"/>
      <c r="Q249" s="8">
        <f>SUM(Q247:Q248)</f>
        <v>10500</v>
      </c>
    </row>
    <row r="250" spans="1:17" x14ac:dyDescent="0.25">
      <c r="A250" s="10" t="s">
        <v>13</v>
      </c>
      <c r="B250" s="2"/>
      <c r="C250" s="9" t="s">
        <v>13</v>
      </c>
      <c r="D250" s="2"/>
      <c r="E250" s="2"/>
      <c r="F250" s="9" t="s">
        <v>13</v>
      </c>
      <c r="G250" s="2"/>
      <c r="H250" s="2"/>
      <c r="J250" s="14" t="s">
        <v>13</v>
      </c>
      <c r="K250" s="15"/>
      <c r="L250" s="13" t="s">
        <v>13</v>
      </c>
      <c r="M250" s="15"/>
      <c r="N250" s="15"/>
      <c r="O250" s="13" t="s">
        <v>13</v>
      </c>
      <c r="P250" s="15"/>
      <c r="Q250" s="15"/>
    </row>
    <row r="251" spans="1:17" x14ac:dyDescent="0.25">
      <c r="A251" s="7" t="s">
        <v>24</v>
      </c>
      <c r="B251" s="8"/>
      <c r="C251" s="9" t="s">
        <v>13</v>
      </c>
      <c r="D251" s="8"/>
      <c r="E251" s="8"/>
      <c r="F251" s="9" t="s">
        <v>13</v>
      </c>
      <c r="G251" s="8"/>
      <c r="H251" s="8"/>
      <c r="J251" s="12" t="s">
        <v>24</v>
      </c>
      <c r="K251" s="8"/>
      <c r="L251" s="13" t="s">
        <v>13</v>
      </c>
      <c r="M251" s="8"/>
      <c r="N251" s="8"/>
      <c r="O251" s="13" t="s">
        <v>13</v>
      </c>
      <c r="P251" s="8"/>
      <c r="Q251" s="8"/>
    </row>
    <row r="252" spans="1:17" x14ac:dyDescent="0.25">
      <c r="A252" s="10" t="s">
        <v>53</v>
      </c>
      <c r="B252" s="2"/>
      <c r="C252" s="9" t="s">
        <v>13</v>
      </c>
      <c r="D252" s="2"/>
      <c r="E252" s="2">
        <v>-9</v>
      </c>
      <c r="F252" s="9" t="s">
        <v>27</v>
      </c>
      <c r="G252" s="4">
        <v>34</v>
      </c>
      <c r="H252" s="2">
        <f>E252*G252</f>
        <v>-306</v>
      </c>
      <c r="J252" s="14" t="s">
        <v>53</v>
      </c>
      <c r="K252" s="15"/>
      <c r="L252" s="13" t="s">
        <v>13</v>
      </c>
      <c r="M252" s="15"/>
      <c r="N252" s="15">
        <v>-9</v>
      </c>
      <c r="O252" s="13" t="s">
        <v>27</v>
      </c>
      <c r="P252" s="16">
        <v>35</v>
      </c>
      <c r="Q252" s="15">
        <f>N252*P252</f>
        <v>-315</v>
      </c>
    </row>
    <row r="253" spans="1:17" x14ac:dyDescent="0.25">
      <c r="A253" s="10" t="s">
        <v>26</v>
      </c>
      <c r="B253" s="2">
        <v>-284</v>
      </c>
      <c r="C253" s="9" t="s">
        <v>13</v>
      </c>
      <c r="D253" s="4">
        <f>H253/B253</f>
        <v>15.75</v>
      </c>
      <c r="E253" s="2">
        <v>-284</v>
      </c>
      <c r="F253" s="9" t="s">
        <v>27</v>
      </c>
      <c r="G253" s="4">
        <v>15.75</v>
      </c>
      <c r="H253" s="2">
        <f>E253*G253</f>
        <v>-4473</v>
      </c>
      <c r="J253" s="14" t="s">
        <v>26</v>
      </c>
      <c r="K253" s="15">
        <v>-284</v>
      </c>
      <c r="L253" s="13" t="s">
        <v>13</v>
      </c>
      <c r="M253" s="16">
        <f>Q253/K253</f>
        <v>23</v>
      </c>
      <c r="N253" s="15">
        <v>-284</v>
      </c>
      <c r="O253" s="13" t="s">
        <v>27</v>
      </c>
      <c r="P253" s="16">
        <v>23</v>
      </c>
      <c r="Q253" s="15">
        <f>N253*P253</f>
        <v>-6532</v>
      </c>
    </row>
    <row r="254" spans="1:17" x14ac:dyDescent="0.25">
      <c r="A254" s="10" t="s">
        <v>28</v>
      </c>
      <c r="B254" s="2">
        <v>-18</v>
      </c>
      <c r="C254" s="9" t="s">
        <v>13</v>
      </c>
      <c r="D254" s="4">
        <f>H254/B254</f>
        <v>16</v>
      </c>
      <c r="E254" s="2">
        <v>-18</v>
      </c>
      <c r="F254" s="9" t="s">
        <v>27</v>
      </c>
      <c r="G254" s="4">
        <v>16</v>
      </c>
      <c r="H254" s="2">
        <f>E254*G254</f>
        <v>-288</v>
      </c>
      <c r="J254" s="14" t="s">
        <v>28</v>
      </c>
      <c r="K254" s="15">
        <v>-18</v>
      </c>
      <c r="L254" s="13" t="s">
        <v>13</v>
      </c>
      <c r="M254" s="16">
        <f>Q254/K254</f>
        <v>23</v>
      </c>
      <c r="N254" s="15">
        <v>-18</v>
      </c>
      <c r="O254" s="13" t="s">
        <v>27</v>
      </c>
      <c r="P254" s="16">
        <v>23</v>
      </c>
      <c r="Q254" s="15">
        <f>N254*P254</f>
        <v>-414</v>
      </c>
    </row>
    <row r="255" spans="1:17" x14ac:dyDescent="0.25">
      <c r="A255" s="10" t="s">
        <v>29</v>
      </c>
      <c r="B255" s="2">
        <v>-202</v>
      </c>
      <c r="C255" s="9" t="s">
        <v>13</v>
      </c>
      <c r="D255" s="4">
        <f>H255/B255</f>
        <v>8.5</v>
      </c>
      <c r="E255" s="2">
        <v>-202</v>
      </c>
      <c r="F255" s="9" t="s">
        <v>27</v>
      </c>
      <c r="G255" s="4">
        <v>8.5</v>
      </c>
      <c r="H255" s="2">
        <f>E255*G255</f>
        <v>-1717</v>
      </c>
      <c r="J255" s="14" t="s">
        <v>29</v>
      </c>
      <c r="K255" s="15">
        <v>-202</v>
      </c>
      <c r="L255" s="13" t="s">
        <v>13</v>
      </c>
      <c r="M255" s="16">
        <f>Q255/K255</f>
        <v>14</v>
      </c>
      <c r="N255" s="15">
        <v>-202</v>
      </c>
      <c r="O255" s="13" t="s">
        <v>27</v>
      </c>
      <c r="P255" s="16">
        <v>14</v>
      </c>
      <c r="Q255" s="15">
        <f>N255*P255</f>
        <v>-2828</v>
      </c>
    </row>
    <row r="256" spans="1:17" x14ac:dyDescent="0.25">
      <c r="A256" s="10" t="s">
        <v>32</v>
      </c>
      <c r="B256" s="2"/>
      <c r="C256" s="9" t="s">
        <v>13</v>
      </c>
      <c r="D256" s="2"/>
      <c r="E256" s="2">
        <v>-127</v>
      </c>
      <c r="F256" s="9" t="s">
        <v>22</v>
      </c>
      <c r="G256" s="4">
        <v>2.7</v>
      </c>
      <c r="H256" s="2">
        <f>E256*G256</f>
        <v>-342.90000000000003</v>
      </c>
      <c r="J256" s="14" t="s">
        <v>32</v>
      </c>
      <c r="K256" s="15"/>
      <c r="L256" s="13" t="s">
        <v>13</v>
      </c>
      <c r="M256" s="15"/>
      <c r="N256" s="15">
        <v>-127</v>
      </c>
      <c r="O256" s="13" t="s">
        <v>22</v>
      </c>
      <c r="P256" s="16">
        <v>2.8</v>
      </c>
      <c r="Q256" s="15">
        <f>N256*P256</f>
        <v>-355.59999999999997</v>
      </c>
    </row>
    <row r="257" spans="1:17" x14ac:dyDescent="0.25">
      <c r="A257" s="7" t="s">
        <v>33</v>
      </c>
      <c r="B257" s="8"/>
      <c r="C257" s="9" t="s">
        <v>13</v>
      </c>
      <c r="D257" s="8"/>
      <c r="E257" s="8"/>
      <c r="F257" s="9" t="s">
        <v>13</v>
      </c>
      <c r="G257" s="8"/>
      <c r="H257" s="8">
        <f>SUM(H251:H256)</f>
        <v>-7126.9</v>
      </c>
      <c r="J257" s="12" t="s">
        <v>33</v>
      </c>
      <c r="K257" s="8"/>
      <c r="L257" s="13" t="s">
        <v>13</v>
      </c>
      <c r="M257" s="8"/>
      <c r="N257" s="8"/>
      <c r="O257" s="13" t="s">
        <v>13</v>
      </c>
      <c r="P257" s="8"/>
      <c r="Q257" s="8">
        <f>SUM(Q251:Q256)</f>
        <v>-10444.6</v>
      </c>
    </row>
    <row r="258" spans="1:17" x14ac:dyDescent="0.25">
      <c r="A258" s="7" t="s">
        <v>34</v>
      </c>
      <c r="B258" s="8"/>
      <c r="C258" s="9" t="s">
        <v>13</v>
      </c>
      <c r="D258" s="8"/>
      <c r="E258" s="8"/>
      <c r="F258" s="9" t="s">
        <v>13</v>
      </c>
      <c r="G258" s="8"/>
      <c r="H258" s="8">
        <f>SUM(H249,H257)</f>
        <v>2673.1000000000004</v>
      </c>
      <c r="J258" s="12" t="s">
        <v>34</v>
      </c>
      <c r="K258" s="8"/>
      <c r="L258" s="13" t="s">
        <v>13</v>
      </c>
      <c r="M258" s="8"/>
      <c r="N258" s="8"/>
      <c r="O258" s="13" t="s">
        <v>13</v>
      </c>
      <c r="P258" s="8"/>
      <c r="Q258" s="8">
        <f>SUM(Q249,Q257)</f>
        <v>55.399999999999636</v>
      </c>
    </row>
    <row r="259" spans="1:17" x14ac:dyDescent="0.25">
      <c r="A259" s="10" t="s">
        <v>13</v>
      </c>
      <c r="B259" s="2"/>
      <c r="C259" s="9" t="s">
        <v>13</v>
      </c>
      <c r="D259" s="2"/>
      <c r="E259" s="2"/>
      <c r="F259" s="9" t="s">
        <v>13</v>
      </c>
      <c r="G259" s="2"/>
      <c r="H259" s="2"/>
      <c r="J259" s="14" t="s">
        <v>13</v>
      </c>
      <c r="K259" s="15"/>
      <c r="L259" s="13" t="s">
        <v>13</v>
      </c>
      <c r="M259" s="15"/>
      <c r="N259" s="15"/>
      <c r="O259" s="13" t="s">
        <v>13</v>
      </c>
      <c r="P259" s="15"/>
      <c r="Q259" s="15"/>
    </row>
    <row r="260" spans="1:17" x14ac:dyDescent="0.25">
      <c r="A260" s="7" t="s">
        <v>35</v>
      </c>
      <c r="B260" s="8"/>
      <c r="C260" s="9" t="s">
        <v>13</v>
      </c>
      <c r="D260" s="8"/>
      <c r="E260" s="8"/>
      <c r="F260" s="9" t="s">
        <v>13</v>
      </c>
      <c r="G260" s="8"/>
      <c r="H260" s="8"/>
      <c r="J260" s="12" t="s">
        <v>35</v>
      </c>
      <c r="K260" s="8"/>
      <c r="L260" s="13" t="s">
        <v>13</v>
      </c>
      <c r="M260" s="8"/>
      <c r="N260" s="8"/>
      <c r="O260" s="13" t="s">
        <v>13</v>
      </c>
      <c r="P260" s="8"/>
      <c r="Q260" s="8"/>
    </row>
    <row r="261" spans="1:17" x14ac:dyDescent="0.25">
      <c r="A261" s="10" t="s">
        <v>36</v>
      </c>
      <c r="B261" s="2"/>
      <c r="C261" s="9" t="s">
        <v>13</v>
      </c>
      <c r="D261" s="2"/>
      <c r="E261" s="3">
        <v>-0.33</v>
      </c>
      <c r="F261" s="9" t="s">
        <v>13</v>
      </c>
      <c r="G261" s="2">
        <v>652.5</v>
      </c>
      <c r="H261" s="2">
        <f t="shared" ref="H261:H267" si="8">E261*G261</f>
        <v>-215.32500000000002</v>
      </c>
      <c r="J261" s="14" t="s">
        <v>36</v>
      </c>
      <c r="K261" s="15"/>
      <c r="L261" s="13" t="s">
        <v>13</v>
      </c>
      <c r="M261" s="15"/>
      <c r="N261" s="17">
        <v>-0.33</v>
      </c>
      <c r="O261" s="13" t="s">
        <v>13</v>
      </c>
      <c r="P261" s="15">
        <v>653</v>
      </c>
      <c r="Q261" s="15">
        <f t="shared" ref="Q261:Q267" si="9">N261*P261</f>
        <v>-215.49</v>
      </c>
    </row>
    <row r="262" spans="1:17" x14ac:dyDescent="0.25">
      <c r="A262" s="10" t="s">
        <v>37</v>
      </c>
      <c r="B262" s="2"/>
      <c r="C262" s="9" t="s">
        <v>13</v>
      </c>
      <c r="D262" s="2"/>
      <c r="E262" s="2">
        <v>-3</v>
      </c>
      <c r="F262" s="9" t="s">
        <v>13</v>
      </c>
      <c r="G262" s="2">
        <v>142.5</v>
      </c>
      <c r="H262" s="2">
        <f t="shared" si="8"/>
        <v>-427.5</v>
      </c>
      <c r="J262" s="14" t="s">
        <v>37</v>
      </c>
      <c r="K262" s="15"/>
      <c r="L262" s="13" t="s">
        <v>13</v>
      </c>
      <c r="M262" s="15"/>
      <c r="N262" s="15">
        <v>-3</v>
      </c>
      <c r="O262" s="13" t="s">
        <v>13</v>
      </c>
      <c r="P262" s="15">
        <v>95</v>
      </c>
      <c r="Q262" s="15">
        <f t="shared" si="9"/>
        <v>-285</v>
      </c>
    </row>
    <row r="263" spans="1:17" x14ac:dyDescent="0.25">
      <c r="A263" s="10" t="s">
        <v>74</v>
      </c>
      <c r="B263" s="2"/>
      <c r="C263" s="9" t="s">
        <v>13</v>
      </c>
      <c r="D263" s="2"/>
      <c r="E263" s="3">
        <v>-0.33</v>
      </c>
      <c r="F263" s="9" t="s">
        <v>13</v>
      </c>
      <c r="G263" s="2">
        <v>380</v>
      </c>
      <c r="H263" s="2">
        <f t="shared" si="8"/>
        <v>-125.4</v>
      </c>
      <c r="J263" s="14" t="s">
        <v>74</v>
      </c>
      <c r="K263" s="15"/>
      <c r="L263" s="13" t="s">
        <v>13</v>
      </c>
      <c r="M263" s="15"/>
      <c r="N263" s="17">
        <v>-0.33</v>
      </c>
      <c r="O263" s="13" t="s">
        <v>13</v>
      </c>
      <c r="P263" s="15">
        <v>380</v>
      </c>
      <c r="Q263" s="15">
        <f t="shared" si="9"/>
        <v>-125.4</v>
      </c>
    </row>
    <row r="264" spans="1:17" x14ac:dyDescent="0.25">
      <c r="A264" s="10" t="s">
        <v>40</v>
      </c>
      <c r="B264" s="2"/>
      <c r="C264" s="9" t="s">
        <v>13</v>
      </c>
      <c r="D264" s="2"/>
      <c r="E264" s="2">
        <v>-1</v>
      </c>
      <c r="F264" s="9" t="s">
        <v>13</v>
      </c>
      <c r="G264" s="2">
        <v>165</v>
      </c>
      <c r="H264" s="2">
        <f t="shared" si="8"/>
        <v>-165</v>
      </c>
      <c r="J264" s="14" t="s">
        <v>40</v>
      </c>
      <c r="K264" s="15"/>
      <c r="L264" s="13" t="s">
        <v>13</v>
      </c>
      <c r="M264" s="15"/>
      <c r="N264" s="15">
        <v>-1</v>
      </c>
      <c r="O264" s="13" t="s">
        <v>13</v>
      </c>
      <c r="P264" s="15">
        <v>175</v>
      </c>
      <c r="Q264" s="15">
        <f t="shared" si="9"/>
        <v>-175</v>
      </c>
    </row>
    <row r="265" spans="1:17" x14ac:dyDescent="0.25">
      <c r="A265" s="10" t="s">
        <v>54</v>
      </c>
      <c r="B265" s="2"/>
      <c r="C265" s="9" t="s">
        <v>13</v>
      </c>
      <c r="D265" s="2"/>
      <c r="E265" s="2">
        <v>-3</v>
      </c>
      <c r="F265" s="9" t="s">
        <v>13</v>
      </c>
      <c r="G265" s="2">
        <v>250</v>
      </c>
      <c r="H265" s="2">
        <f t="shared" si="8"/>
        <v>-750</v>
      </c>
      <c r="J265" s="14" t="s">
        <v>54</v>
      </c>
      <c r="K265" s="15"/>
      <c r="L265" s="13" t="s">
        <v>13</v>
      </c>
      <c r="M265" s="15"/>
      <c r="N265" s="15">
        <v>-3</v>
      </c>
      <c r="O265" s="13" t="s">
        <v>13</v>
      </c>
      <c r="P265" s="15">
        <v>225</v>
      </c>
      <c r="Q265" s="15">
        <f t="shared" si="9"/>
        <v>-675</v>
      </c>
    </row>
    <row r="266" spans="1:17" x14ac:dyDescent="0.25">
      <c r="A266" s="10" t="s">
        <v>55</v>
      </c>
      <c r="B266" s="2"/>
      <c r="C266" s="9" t="s">
        <v>13</v>
      </c>
      <c r="D266" s="2"/>
      <c r="E266" s="2">
        <v>-3</v>
      </c>
      <c r="F266" s="9" t="s">
        <v>13</v>
      </c>
      <c r="G266" s="2">
        <v>170</v>
      </c>
      <c r="H266" s="2">
        <f t="shared" si="8"/>
        <v>-510</v>
      </c>
      <c r="J266" s="14" t="s">
        <v>55</v>
      </c>
      <c r="K266" s="15"/>
      <c r="L266" s="13" t="s">
        <v>13</v>
      </c>
      <c r="M266" s="15"/>
      <c r="N266" s="15">
        <v>-3</v>
      </c>
      <c r="O266" s="13" t="s">
        <v>13</v>
      </c>
      <c r="P266" s="15">
        <v>170</v>
      </c>
      <c r="Q266" s="15">
        <f t="shared" si="9"/>
        <v>-510</v>
      </c>
    </row>
    <row r="267" spans="1:17" x14ac:dyDescent="0.25">
      <c r="A267" s="10" t="s">
        <v>56</v>
      </c>
      <c r="B267" s="2"/>
      <c r="C267" s="9" t="s">
        <v>13</v>
      </c>
      <c r="D267" s="2"/>
      <c r="E267" s="2">
        <v>-3</v>
      </c>
      <c r="F267" s="9" t="s">
        <v>13</v>
      </c>
      <c r="G267" s="2">
        <v>677</v>
      </c>
      <c r="H267" s="2">
        <f t="shared" si="8"/>
        <v>-2031</v>
      </c>
      <c r="J267" s="14" t="s">
        <v>56</v>
      </c>
      <c r="K267" s="15"/>
      <c r="L267" s="13" t="s">
        <v>13</v>
      </c>
      <c r="M267" s="15"/>
      <c r="N267" s="15">
        <v>-3</v>
      </c>
      <c r="O267" s="13" t="s">
        <v>13</v>
      </c>
      <c r="P267" s="15">
        <v>672</v>
      </c>
      <c r="Q267" s="15">
        <f t="shared" si="9"/>
        <v>-2016</v>
      </c>
    </row>
    <row r="268" spans="1:17" x14ac:dyDescent="0.25">
      <c r="A268" s="10" t="s">
        <v>44</v>
      </c>
      <c r="B268" s="2"/>
      <c r="C268" s="9" t="s">
        <v>13</v>
      </c>
      <c r="D268" s="2"/>
      <c r="E268" s="2"/>
      <c r="F268" s="9" t="s">
        <v>13</v>
      </c>
      <c r="G268" s="2"/>
      <c r="H268" s="2">
        <v>-500</v>
      </c>
      <c r="J268" s="14" t="s">
        <v>44</v>
      </c>
      <c r="K268" s="15"/>
      <c r="L268" s="13" t="s">
        <v>13</v>
      </c>
      <c r="M268" s="15"/>
      <c r="N268" s="15"/>
      <c r="O268" s="13" t="s">
        <v>13</v>
      </c>
      <c r="P268" s="15"/>
      <c r="Q268" s="15">
        <v>-800</v>
      </c>
    </row>
    <row r="269" spans="1:17" x14ac:dyDescent="0.25">
      <c r="A269" s="7" t="s">
        <v>45</v>
      </c>
      <c r="B269" s="8"/>
      <c r="C269" s="9" t="s">
        <v>13</v>
      </c>
      <c r="D269" s="8"/>
      <c r="E269" s="8"/>
      <c r="F269" s="9" t="s">
        <v>13</v>
      </c>
      <c r="G269" s="8"/>
      <c r="H269" s="8">
        <f>SUM(H261:H268)</f>
        <v>-4724.2250000000004</v>
      </c>
      <c r="J269" s="12" t="s">
        <v>45</v>
      </c>
      <c r="K269" s="8"/>
      <c r="L269" s="13" t="s">
        <v>13</v>
      </c>
      <c r="M269" s="8"/>
      <c r="N269" s="8"/>
      <c r="O269" s="13" t="s">
        <v>13</v>
      </c>
      <c r="P269" s="8"/>
      <c r="Q269" s="8">
        <f>SUM(Q261:Q268)</f>
        <v>-4801.8899999999994</v>
      </c>
    </row>
    <row r="270" spans="1:17" x14ac:dyDescent="0.25">
      <c r="A270" s="10" t="s">
        <v>46</v>
      </c>
      <c r="B270" s="2"/>
      <c r="C270" s="9" t="s">
        <v>13</v>
      </c>
      <c r="D270" s="2"/>
      <c r="E270" s="2"/>
      <c r="F270" s="9" t="s">
        <v>13</v>
      </c>
      <c r="G270" s="2"/>
      <c r="H270" s="2">
        <f>SUM(H258,H269)</f>
        <v>-2051.125</v>
      </c>
      <c r="J270" s="14" t="s">
        <v>46</v>
      </c>
      <c r="K270" s="15"/>
      <c r="L270" s="13" t="s">
        <v>13</v>
      </c>
      <c r="M270" s="15"/>
      <c r="N270" s="15"/>
      <c r="O270" s="13" t="s">
        <v>13</v>
      </c>
      <c r="P270" s="15"/>
      <c r="Q270" s="15">
        <f>SUM(Q258,Q269)</f>
        <v>-4746.49</v>
      </c>
    </row>
    <row r="272" spans="1:17" x14ac:dyDescent="0.25">
      <c r="A272" s="1" t="s">
        <v>75</v>
      </c>
      <c r="J272" s="11" t="s">
        <v>75</v>
      </c>
    </row>
    <row r="273" spans="1:17" x14ac:dyDescent="0.25">
      <c r="A273" s="1" t="s">
        <v>63</v>
      </c>
      <c r="J273" s="11" t="s">
        <v>63</v>
      </c>
    </row>
    <row r="275" spans="1:17" x14ac:dyDescent="0.25">
      <c r="A275" s="1" t="s">
        <v>49</v>
      </c>
      <c r="J275" s="11" t="s">
        <v>49</v>
      </c>
    </row>
    <row r="277" spans="1:17" x14ac:dyDescent="0.25">
      <c r="A277" t="s">
        <v>76</v>
      </c>
      <c r="J277" t="s">
        <v>76</v>
      </c>
    </row>
    <row r="278" spans="1:17" x14ac:dyDescent="0.25">
      <c r="A278" s="1" t="s">
        <v>1</v>
      </c>
      <c r="B278" s="1" t="s">
        <v>2</v>
      </c>
      <c r="J278" s="11" t="s">
        <v>1</v>
      </c>
      <c r="K278" s="11" t="s">
        <v>2</v>
      </c>
    </row>
    <row r="279" spans="1:17" x14ac:dyDescent="0.25">
      <c r="A279" s="1" t="s">
        <v>3</v>
      </c>
      <c r="B279" s="1" t="s">
        <v>4</v>
      </c>
      <c r="J279" s="11" t="s">
        <v>3</v>
      </c>
      <c r="K279" s="11" t="s">
        <v>157</v>
      </c>
    </row>
    <row r="280" spans="1:17" x14ac:dyDescent="0.25">
      <c r="A280" s="1" t="s">
        <v>5</v>
      </c>
      <c r="B280" s="1" t="s">
        <v>6</v>
      </c>
      <c r="J280" s="11" t="s">
        <v>5</v>
      </c>
      <c r="K280" s="11" t="s">
        <v>6</v>
      </c>
    </row>
    <row r="281" spans="1:17" x14ac:dyDescent="0.25">
      <c r="A281" s="1" t="s">
        <v>7</v>
      </c>
      <c r="B281" s="1" t="s">
        <v>8</v>
      </c>
      <c r="J281" s="11" t="s">
        <v>7</v>
      </c>
      <c r="K281" s="11" t="s">
        <v>8</v>
      </c>
    </row>
    <row r="282" spans="1:17" x14ac:dyDescent="0.25">
      <c r="A282" s="1" t="s">
        <v>9</v>
      </c>
      <c r="B282" s="1" t="s">
        <v>10</v>
      </c>
      <c r="J282" s="11" t="s">
        <v>9</v>
      </c>
      <c r="K282" s="11" t="s">
        <v>10</v>
      </c>
    </row>
    <row r="284" spans="1:17" x14ac:dyDescent="0.25">
      <c r="A284" s="5" t="s">
        <v>11</v>
      </c>
      <c r="B284" s="6" t="s">
        <v>12</v>
      </c>
      <c r="C284" s="6" t="s">
        <v>13</v>
      </c>
      <c r="D284" s="6" t="s">
        <v>14</v>
      </c>
      <c r="E284" s="6" t="s">
        <v>15</v>
      </c>
      <c r="F284" s="6" t="s">
        <v>13</v>
      </c>
      <c r="G284" s="6" t="s">
        <v>16</v>
      </c>
      <c r="H284" s="6" t="s">
        <v>17</v>
      </c>
      <c r="J284" s="5" t="s">
        <v>11</v>
      </c>
      <c r="K284" s="6" t="s">
        <v>12</v>
      </c>
      <c r="L284" s="6" t="s">
        <v>13</v>
      </c>
      <c r="M284" s="6" t="s">
        <v>14</v>
      </c>
      <c r="N284" s="6" t="s">
        <v>15</v>
      </c>
      <c r="O284" s="6" t="s">
        <v>13</v>
      </c>
      <c r="P284" s="6" t="s">
        <v>16</v>
      </c>
      <c r="Q284" s="6" t="s">
        <v>17</v>
      </c>
    </row>
    <row r="285" spans="1:17" x14ac:dyDescent="0.25">
      <c r="A285" s="7" t="s">
        <v>18</v>
      </c>
      <c r="B285" s="8"/>
      <c r="C285" s="9" t="s">
        <v>13</v>
      </c>
      <c r="D285" s="8"/>
      <c r="E285" s="8"/>
      <c r="F285" s="9" t="s">
        <v>13</v>
      </c>
      <c r="G285" s="8"/>
      <c r="H285" s="8"/>
      <c r="J285" s="12" t="s">
        <v>18</v>
      </c>
      <c r="K285" s="8"/>
      <c r="L285" s="13" t="s">
        <v>13</v>
      </c>
      <c r="M285" s="8"/>
      <c r="N285" s="8"/>
      <c r="O285" s="13" t="s">
        <v>13</v>
      </c>
      <c r="P285" s="8"/>
      <c r="Q285" s="8"/>
    </row>
    <row r="286" spans="1:17" x14ac:dyDescent="0.25">
      <c r="A286" s="10" t="s">
        <v>52</v>
      </c>
      <c r="B286" s="2">
        <v>3100</v>
      </c>
      <c r="C286" s="9" t="s">
        <v>22</v>
      </c>
      <c r="D286" s="4">
        <f>H286/B286</f>
        <v>1.3</v>
      </c>
      <c r="E286" s="2">
        <v>3100</v>
      </c>
      <c r="F286" s="9" t="s">
        <v>20</v>
      </c>
      <c r="G286" s="4">
        <v>1.3</v>
      </c>
      <c r="H286" s="2">
        <f>E286*G286</f>
        <v>4030</v>
      </c>
      <c r="J286" s="14" t="s">
        <v>52</v>
      </c>
      <c r="K286" s="15">
        <v>3100</v>
      </c>
      <c r="L286" s="13" t="s">
        <v>22</v>
      </c>
      <c r="M286" s="16">
        <f>Q286/K286</f>
        <v>1.58</v>
      </c>
      <c r="N286" s="15">
        <v>3100</v>
      </c>
      <c r="O286" s="13" t="s">
        <v>20</v>
      </c>
      <c r="P286" s="16">
        <v>1.58</v>
      </c>
      <c r="Q286" s="15">
        <f>N286*P286</f>
        <v>4898</v>
      </c>
    </row>
    <row r="287" spans="1:17" x14ac:dyDescent="0.25">
      <c r="A287" s="7" t="s">
        <v>23</v>
      </c>
      <c r="B287" s="8"/>
      <c r="C287" s="9" t="s">
        <v>13</v>
      </c>
      <c r="D287" s="8"/>
      <c r="E287" s="8"/>
      <c r="F287" s="9" t="s">
        <v>13</v>
      </c>
      <c r="G287" s="8"/>
      <c r="H287" s="8">
        <f>SUM(H286:H286)</f>
        <v>4030</v>
      </c>
      <c r="J287" s="12" t="s">
        <v>23</v>
      </c>
      <c r="K287" s="8"/>
      <c r="L287" s="13" t="s">
        <v>13</v>
      </c>
      <c r="M287" s="8"/>
      <c r="N287" s="8"/>
      <c r="O287" s="13" t="s">
        <v>13</v>
      </c>
      <c r="P287" s="8"/>
      <c r="Q287" s="8">
        <f>SUM(Q286:Q286)</f>
        <v>4898</v>
      </c>
    </row>
    <row r="288" spans="1:17" x14ac:dyDescent="0.25">
      <c r="A288" s="10" t="s">
        <v>13</v>
      </c>
      <c r="B288" s="2"/>
      <c r="C288" s="9" t="s">
        <v>13</v>
      </c>
      <c r="D288" s="2"/>
      <c r="E288" s="2"/>
      <c r="F288" s="9" t="s">
        <v>13</v>
      </c>
      <c r="G288" s="2"/>
      <c r="H288" s="2"/>
      <c r="J288" s="14" t="s">
        <v>13</v>
      </c>
      <c r="K288" s="15"/>
      <c r="L288" s="13" t="s">
        <v>13</v>
      </c>
      <c r="M288" s="15"/>
      <c r="N288" s="15"/>
      <c r="O288" s="13" t="s">
        <v>13</v>
      </c>
      <c r="P288" s="15"/>
      <c r="Q288" s="15"/>
    </row>
    <row r="289" spans="1:17" x14ac:dyDescent="0.25">
      <c r="A289" s="7" t="s">
        <v>24</v>
      </c>
      <c r="B289" s="8"/>
      <c r="C289" s="9" t="s">
        <v>13</v>
      </c>
      <c r="D289" s="8"/>
      <c r="E289" s="8"/>
      <c r="F289" s="9" t="s">
        <v>13</v>
      </c>
      <c r="G289" s="8"/>
      <c r="H289" s="8"/>
      <c r="J289" s="12" t="s">
        <v>24</v>
      </c>
      <c r="K289" s="8"/>
      <c r="L289" s="13" t="s">
        <v>13</v>
      </c>
      <c r="M289" s="8"/>
      <c r="N289" s="8"/>
      <c r="O289" s="13" t="s">
        <v>13</v>
      </c>
      <c r="P289" s="8"/>
      <c r="Q289" s="8"/>
    </row>
    <row r="290" spans="1:17" x14ac:dyDescent="0.25">
      <c r="A290" s="10" t="s">
        <v>26</v>
      </c>
      <c r="B290" s="2">
        <v>-157</v>
      </c>
      <c r="C290" s="9" t="s">
        <v>13</v>
      </c>
      <c r="D290" s="4">
        <f>H290/B290</f>
        <v>23</v>
      </c>
      <c r="E290" s="2">
        <v>-157</v>
      </c>
      <c r="F290" s="9" t="s">
        <v>27</v>
      </c>
      <c r="G290" s="4">
        <v>23</v>
      </c>
      <c r="H290" s="2">
        <f>E290*G290</f>
        <v>-3611</v>
      </c>
      <c r="J290" s="14" t="s">
        <v>26</v>
      </c>
      <c r="K290" s="15">
        <v>-157</v>
      </c>
      <c r="L290" s="13" t="s">
        <v>13</v>
      </c>
      <c r="M290" s="16">
        <f>Q290/K290</f>
        <v>23</v>
      </c>
      <c r="N290" s="15">
        <v>-157</v>
      </c>
      <c r="O290" s="13" t="s">
        <v>27</v>
      </c>
      <c r="P290" s="16">
        <v>23</v>
      </c>
      <c r="Q290" s="15">
        <f>N290*P290</f>
        <v>-3611</v>
      </c>
    </row>
    <row r="291" spans="1:17" x14ac:dyDescent="0.25">
      <c r="A291" s="10" t="s">
        <v>28</v>
      </c>
      <c r="B291" s="2">
        <v>-5</v>
      </c>
      <c r="C291" s="9" t="s">
        <v>13</v>
      </c>
      <c r="D291" s="4">
        <f>H291/B291</f>
        <v>23</v>
      </c>
      <c r="E291" s="2">
        <v>-5</v>
      </c>
      <c r="F291" s="9" t="s">
        <v>27</v>
      </c>
      <c r="G291" s="4">
        <v>23</v>
      </c>
      <c r="H291" s="2">
        <f>E291*G291</f>
        <v>-115</v>
      </c>
      <c r="J291" s="14" t="s">
        <v>28</v>
      </c>
      <c r="K291" s="15">
        <v>-5</v>
      </c>
      <c r="L291" s="13" t="s">
        <v>13</v>
      </c>
      <c r="M291" s="16">
        <f>Q291/K291</f>
        <v>23</v>
      </c>
      <c r="N291" s="15">
        <v>-5</v>
      </c>
      <c r="O291" s="13" t="s">
        <v>27</v>
      </c>
      <c r="P291" s="16">
        <v>23</v>
      </c>
      <c r="Q291" s="15">
        <f>N291*P291</f>
        <v>-115</v>
      </c>
    </row>
    <row r="292" spans="1:17" x14ac:dyDescent="0.25">
      <c r="A292" s="10" t="s">
        <v>29</v>
      </c>
      <c r="B292" s="2">
        <v>-97</v>
      </c>
      <c r="C292" s="9" t="s">
        <v>13</v>
      </c>
      <c r="D292" s="4">
        <f>H292/B292</f>
        <v>14</v>
      </c>
      <c r="E292" s="2">
        <v>-97</v>
      </c>
      <c r="F292" s="9" t="s">
        <v>27</v>
      </c>
      <c r="G292" s="4">
        <v>14</v>
      </c>
      <c r="H292" s="2">
        <f>E292*G292</f>
        <v>-1358</v>
      </c>
      <c r="J292" s="14" t="s">
        <v>29</v>
      </c>
      <c r="K292" s="15">
        <v>-97</v>
      </c>
      <c r="L292" s="13" t="s">
        <v>13</v>
      </c>
      <c r="M292" s="16">
        <f>Q292/K292</f>
        <v>14</v>
      </c>
      <c r="N292" s="15">
        <v>-97</v>
      </c>
      <c r="O292" s="13" t="s">
        <v>27</v>
      </c>
      <c r="P292" s="16">
        <v>14</v>
      </c>
      <c r="Q292" s="15">
        <f>N292*P292</f>
        <v>-1358</v>
      </c>
    </row>
    <row r="293" spans="1:17" x14ac:dyDescent="0.25">
      <c r="A293" s="7" t="s">
        <v>33</v>
      </c>
      <c r="B293" s="8"/>
      <c r="C293" s="9" t="s">
        <v>13</v>
      </c>
      <c r="D293" s="8"/>
      <c r="E293" s="8"/>
      <c r="F293" s="9" t="s">
        <v>13</v>
      </c>
      <c r="G293" s="8"/>
      <c r="H293" s="8">
        <f>SUM(H289:H292)</f>
        <v>-5084</v>
      </c>
      <c r="J293" s="12" t="s">
        <v>33</v>
      </c>
      <c r="K293" s="8"/>
      <c r="L293" s="13" t="s">
        <v>13</v>
      </c>
      <c r="M293" s="8"/>
      <c r="N293" s="8"/>
      <c r="O293" s="13" t="s">
        <v>13</v>
      </c>
      <c r="P293" s="8"/>
      <c r="Q293" s="8">
        <f>SUM(Q289:Q292)</f>
        <v>-5084</v>
      </c>
    </row>
    <row r="294" spans="1:17" x14ac:dyDescent="0.25">
      <c r="A294" s="7" t="s">
        <v>34</v>
      </c>
      <c r="B294" s="8"/>
      <c r="C294" s="9" t="s">
        <v>13</v>
      </c>
      <c r="D294" s="8"/>
      <c r="E294" s="8"/>
      <c r="F294" s="9" t="s">
        <v>13</v>
      </c>
      <c r="G294" s="8"/>
      <c r="H294" s="8">
        <f>SUM(H287,H293)</f>
        <v>-1054</v>
      </c>
      <c r="J294" s="12" t="s">
        <v>34</v>
      </c>
      <c r="K294" s="8"/>
      <c r="L294" s="13" t="s">
        <v>13</v>
      </c>
      <c r="M294" s="8"/>
      <c r="N294" s="8"/>
      <c r="O294" s="13" t="s">
        <v>13</v>
      </c>
      <c r="P294" s="8"/>
      <c r="Q294" s="8">
        <f>SUM(Q287,Q293)</f>
        <v>-186</v>
      </c>
    </row>
    <row r="295" spans="1:17" x14ac:dyDescent="0.25">
      <c r="A295" s="10" t="s">
        <v>13</v>
      </c>
      <c r="B295" s="2"/>
      <c r="C295" s="9" t="s">
        <v>13</v>
      </c>
      <c r="D295" s="2"/>
      <c r="E295" s="2"/>
      <c r="F295" s="9" t="s">
        <v>13</v>
      </c>
      <c r="G295" s="2"/>
      <c r="H295" s="2"/>
      <c r="J295" s="14" t="s">
        <v>13</v>
      </c>
      <c r="K295" s="15"/>
      <c r="L295" s="13" t="s">
        <v>13</v>
      </c>
      <c r="M295" s="15"/>
      <c r="N295" s="15"/>
      <c r="O295" s="13" t="s">
        <v>13</v>
      </c>
      <c r="P295" s="15"/>
      <c r="Q295" s="15"/>
    </row>
    <row r="296" spans="1:17" x14ac:dyDescent="0.25">
      <c r="A296" s="7" t="s">
        <v>35</v>
      </c>
      <c r="B296" s="8"/>
      <c r="C296" s="9" t="s">
        <v>13</v>
      </c>
      <c r="D296" s="8"/>
      <c r="E296" s="8"/>
      <c r="F296" s="9" t="s">
        <v>13</v>
      </c>
      <c r="G296" s="8"/>
      <c r="H296" s="8"/>
      <c r="J296" s="12" t="s">
        <v>35</v>
      </c>
      <c r="K296" s="8"/>
      <c r="L296" s="13" t="s">
        <v>13</v>
      </c>
      <c r="M296" s="8"/>
      <c r="N296" s="8"/>
      <c r="O296" s="13" t="s">
        <v>13</v>
      </c>
      <c r="P296" s="8"/>
      <c r="Q296" s="8"/>
    </row>
    <row r="297" spans="1:17" x14ac:dyDescent="0.25">
      <c r="A297" s="10" t="s">
        <v>37</v>
      </c>
      <c r="B297" s="2"/>
      <c r="C297" s="9" t="s">
        <v>13</v>
      </c>
      <c r="D297" s="2"/>
      <c r="E297" s="2">
        <v>-2</v>
      </c>
      <c r="F297" s="9" t="s">
        <v>13</v>
      </c>
      <c r="G297" s="2">
        <v>142.5</v>
      </c>
      <c r="H297" s="2">
        <f>E297*G297</f>
        <v>-285</v>
      </c>
      <c r="J297" s="14" t="s">
        <v>37</v>
      </c>
      <c r="K297" s="15"/>
      <c r="L297" s="13" t="s">
        <v>13</v>
      </c>
      <c r="M297" s="15"/>
      <c r="N297" s="15">
        <v>-2</v>
      </c>
      <c r="O297" s="13" t="s">
        <v>13</v>
      </c>
      <c r="P297" s="15">
        <v>95</v>
      </c>
      <c r="Q297" s="15">
        <f>N297*P297</f>
        <v>-190</v>
      </c>
    </row>
    <row r="298" spans="1:17" x14ac:dyDescent="0.25">
      <c r="A298" s="10" t="s">
        <v>57</v>
      </c>
      <c r="B298" s="2"/>
      <c r="C298" s="9" t="s">
        <v>13</v>
      </c>
      <c r="D298" s="2"/>
      <c r="E298" s="2">
        <v>-1</v>
      </c>
      <c r="F298" s="9" t="s">
        <v>13</v>
      </c>
      <c r="G298" s="2">
        <v>200</v>
      </c>
      <c r="H298" s="2">
        <f>E298*G298</f>
        <v>-200</v>
      </c>
      <c r="J298" s="14" t="s">
        <v>57</v>
      </c>
      <c r="K298" s="15"/>
      <c r="L298" s="13" t="s">
        <v>13</v>
      </c>
      <c r="M298" s="15"/>
      <c r="N298" s="15">
        <v>-1</v>
      </c>
      <c r="O298" s="13" t="s">
        <v>13</v>
      </c>
      <c r="P298" s="15">
        <v>250</v>
      </c>
      <c r="Q298" s="15">
        <f>N298*P298</f>
        <v>-250</v>
      </c>
    </row>
    <row r="299" spans="1:17" x14ac:dyDescent="0.25">
      <c r="A299" s="10" t="s">
        <v>58</v>
      </c>
      <c r="B299" s="2"/>
      <c r="C299" s="9" t="s">
        <v>13</v>
      </c>
      <c r="D299" s="2"/>
      <c r="E299" s="3">
        <v>-0.2</v>
      </c>
      <c r="F299" s="9" t="s">
        <v>13</v>
      </c>
      <c r="G299" s="2">
        <v>450</v>
      </c>
      <c r="H299" s="2">
        <f>E299*G299</f>
        <v>-90</v>
      </c>
      <c r="J299" s="14" t="s">
        <v>58</v>
      </c>
      <c r="K299" s="15"/>
      <c r="L299" s="13" t="s">
        <v>13</v>
      </c>
      <c r="M299" s="15"/>
      <c r="N299" s="17">
        <v>-0.2</v>
      </c>
      <c r="O299" s="13" t="s">
        <v>13</v>
      </c>
      <c r="P299" s="15">
        <v>500</v>
      </c>
      <c r="Q299" s="15">
        <f>N299*P299</f>
        <v>-100</v>
      </c>
    </row>
    <row r="300" spans="1:17" x14ac:dyDescent="0.25">
      <c r="A300" s="10" t="s">
        <v>44</v>
      </c>
      <c r="B300" s="2"/>
      <c r="C300" s="9" t="s">
        <v>13</v>
      </c>
      <c r="D300" s="2"/>
      <c r="E300" s="2"/>
      <c r="F300" s="9" t="s">
        <v>13</v>
      </c>
      <c r="G300" s="2"/>
      <c r="H300" s="2">
        <v>-500</v>
      </c>
      <c r="J300" s="14" t="s">
        <v>44</v>
      </c>
      <c r="K300" s="15"/>
      <c r="L300" s="13" t="s">
        <v>13</v>
      </c>
      <c r="M300" s="15"/>
      <c r="N300" s="15"/>
      <c r="O300" s="13" t="s">
        <v>13</v>
      </c>
      <c r="P300" s="15"/>
      <c r="Q300" s="15">
        <v>-500</v>
      </c>
    </row>
    <row r="301" spans="1:17" x14ac:dyDescent="0.25">
      <c r="A301" s="7" t="s">
        <v>45</v>
      </c>
      <c r="B301" s="8"/>
      <c r="C301" s="9" t="s">
        <v>13</v>
      </c>
      <c r="D301" s="8"/>
      <c r="E301" s="8"/>
      <c r="F301" s="9" t="s">
        <v>13</v>
      </c>
      <c r="G301" s="8"/>
      <c r="H301" s="8">
        <f>SUM(H297:H300)</f>
        <v>-1075</v>
      </c>
      <c r="J301" s="12" t="s">
        <v>45</v>
      </c>
      <c r="K301" s="8"/>
      <c r="L301" s="13" t="s">
        <v>13</v>
      </c>
      <c r="M301" s="8"/>
      <c r="N301" s="8"/>
      <c r="O301" s="13" t="s">
        <v>13</v>
      </c>
      <c r="P301" s="8"/>
      <c r="Q301" s="8">
        <f>SUM(Q297:Q300)</f>
        <v>-1040</v>
      </c>
    </row>
    <row r="302" spans="1:17" x14ac:dyDescent="0.25">
      <c r="A302" s="10" t="s">
        <v>46</v>
      </c>
      <c r="B302" s="2"/>
      <c r="C302" s="9" t="s">
        <v>13</v>
      </c>
      <c r="D302" s="2"/>
      <c r="E302" s="2"/>
      <c r="F302" s="9" t="s">
        <v>13</v>
      </c>
      <c r="G302" s="2"/>
      <c r="H302" s="2">
        <f>SUM(H294,H301)</f>
        <v>-2129</v>
      </c>
      <c r="J302" s="14" t="s">
        <v>46</v>
      </c>
      <c r="K302" s="15"/>
      <c r="L302" s="13" t="s">
        <v>13</v>
      </c>
      <c r="M302" s="15"/>
      <c r="N302" s="15"/>
      <c r="O302" s="13" t="s">
        <v>13</v>
      </c>
      <c r="P302" s="15"/>
      <c r="Q302" s="15">
        <f>SUM(Q294,Q301)</f>
        <v>-1226</v>
      </c>
    </row>
    <row r="304" spans="1:17" x14ac:dyDescent="0.25">
      <c r="A304" s="1" t="s">
        <v>77</v>
      </c>
      <c r="J304" s="11" t="s">
        <v>77</v>
      </c>
    </row>
    <row r="306" spans="1:17" x14ac:dyDescent="0.25">
      <c r="A306" s="1" t="s">
        <v>49</v>
      </c>
      <c r="J306" s="11" t="s">
        <v>49</v>
      </c>
    </row>
    <row r="308" spans="1:17" x14ac:dyDescent="0.25">
      <c r="A308" t="s">
        <v>78</v>
      </c>
      <c r="J308" t="s">
        <v>78</v>
      </c>
    </row>
    <row r="309" spans="1:17" x14ac:dyDescent="0.25">
      <c r="A309" s="1" t="s">
        <v>1</v>
      </c>
      <c r="B309" s="1" t="s">
        <v>2</v>
      </c>
      <c r="J309" s="11" t="s">
        <v>1</v>
      </c>
      <c r="K309" s="11" t="s">
        <v>2</v>
      </c>
    </row>
    <row r="310" spans="1:17" x14ac:dyDescent="0.25">
      <c r="A310" s="1" t="s">
        <v>3</v>
      </c>
      <c r="B310" s="1" t="s">
        <v>4</v>
      </c>
      <c r="J310" s="11" t="s">
        <v>3</v>
      </c>
      <c r="K310" s="11" t="s">
        <v>157</v>
      </c>
    </row>
    <row r="311" spans="1:17" x14ac:dyDescent="0.25">
      <c r="A311" s="1" t="s">
        <v>5</v>
      </c>
      <c r="B311" s="1" t="s">
        <v>6</v>
      </c>
      <c r="J311" s="11" t="s">
        <v>5</v>
      </c>
      <c r="K311" s="11" t="s">
        <v>6</v>
      </c>
    </row>
    <row r="312" spans="1:17" x14ac:dyDescent="0.25">
      <c r="A312" s="1" t="s">
        <v>7</v>
      </c>
      <c r="B312" s="1" t="s">
        <v>8</v>
      </c>
      <c r="J312" s="11" t="s">
        <v>7</v>
      </c>
      <c r="K312" s="11" t="s">
        <v>8</v>
      </c>
    </row>
    <row r="313" spans="1:17" x14ac:dyDescent="0.25">
      <c r="A313" s="1" t="s">
        <v>9</v>
      </c>
      <c r="B313" s="1" t="s">
        <v>10</v>
      </c>
      <c r="J313" s="11" t="s">
        <v>9</v>
      </c>
      <c r="K313" s="11" t="s">
        <v>10</v>
      </c>
    </row>
    <row r="315" spans="1:17" x14ac:dyDescent="0.25">
      <c r="A315" s="5" t="s">
        <v>11</v>
      </c>
      <c r="B315" s="6" t="s">
        <v>12</v>
      </c>
      <c r="C315" s="6" t="s">
        <v>13</v>
      </c>
      <c r="D315" s="6" t="s">
        <v>14</v>
      </c>
      <c r="E315" s="6" t="s">
        <v>15</v>
      </c>
      <c r="F315" s="6" t="s">
        <v>13</v>
      </c>
      <c r="G315" s="6" t="s">
        <v>16</v>
      </c>
      <c r="H315" s="6" t="s">
        <v>17</v>
      </c>
      <c r="J315" s="5" t="s">
        <v>11</v>
      </c>
      <c r="K315" s="6" t="s">
        <v>12</v>
      </c>
      <c r="L315" s="6" t="s">
        <v>13</v>
      </c>
      <c r="M315" s="6" t="s">
        <v>14</v>
      </c>
      <c r="N315" s="6" t="s">
        <v>15</v>
      </c>
      <c r="O315" s="6" t="s">
        <v>13</v>
      </c>
      <c r="P315" s="6" t="s">
        <v>16</v>
      </c>
      <c r="Q315" s="6" t="s">
        <v>17</v>
      </c>
    </row>
    <row r="316" spans="1:17" x14ac:dyDescent="0.25">
      <c r="A316" s="7" t="s">
        <v>18</v>
      </c>
      <c r="B316" s="8"/>
      <c r="C316" s="9" t="s">
        <v>13</v>
      </c>
      <c r="D316" s="8"/>
      <c r="E316" s="8"/>
      <c r="F316" s="9" t="s">
        <v>13</v>
      </c>
      <c r="G316" s="8"/>
      <c r="H316" s="8"/>
      <c r="J316" s="12" t="s">
        <v>18</v>
      </c>
      <c r="K316" s="8"/>
      <c r="L316" s="13" t="s">
        <v>13</v>
      </c>
      <c r="M316" s="8"/>
      <c r="N316" s="8"/>
      <c r="O316" s="13" t="s">
        <v>13</v>
      </c>
      <c r="P316" s="8"/>
      <c r="Q316" s="8"/>
    </row>
    <row r="317" spans="1:17" x14ac:dyDescent="0.25">
      <c r="A317" s="10" t="s">
        <v>52</v>
      </c>
      <c r="B317" s="2">
        <v>800</v>
      </c>
      <c r="C317" s="9" t="s">
        <v>22</v>
      </c>
      <c r="D317" s="4">
        <f>H317/B317</f>
        <v>1.3</v>
      </c>
      <c r="E317" s="2">
        <v>800</v>
      </c>
      <c r="F317" s="9" t="s">
        <v>20</v>
      </c>
      <c r="G317" s="4">
        <v>1.3</v>
      </c>
      <c r="H317" s="2">
        <f>E317*G317</f>
        <v>1040</v>
      </c>
      <c r="J317" s="14" t="s">
        <v>52</v>
      </c>
      <c r="K317" s="15">
        <v>800</v>
      </c>
      <c r="L317" s="13" t="s">
        <v>22</v>
      </c>
      <c r="M317" s="16">
        <f>Q317/K317</f>
        <v>1.58</v>
      </c>
      <c r="N317" s="15">
        <v>800</v>
      </c>
      <c r="O317" s="13" t="s">
        <v>20</v>
      </c>
      <c r="P317" s="16">
        <v>1.58</v>
      </c>
      <c r="Q317" s="15">
        <f>N317*P317</f>
        <v>1264</v>
      </c>
    </row>
    <row r="318" spans="1:17" x14ac:dyDescent="0.25">
      <c r="A318" s="7" t="s">
        <v>23</v>
      </c>
      <c r="B318" s="8"/>
      <c r="C318" s="9" t="s">
        <v>13</v>
      </c>
      <c r="D318" s="8"/>
      <c r="E318" s="8"/>
      <c r="F318" s="9" t="s">
        <v>13</v>
      </c>
      <c r="G318" s="8"/>
      <c r="H318" s="8">
        <f>SUM(H317:H317)</f>
        <v>1040</v>
      </c>
      <c r="J318" s="12" t="s">
        <v>23</v>
      </c>
      <c r="K318" s="8"/>
      <c r="L318" s="13" t="s">
        <v>13</v>
      </c>
      <c r="M318" s="8"/>
      <c r="N318" s="8"/>
      <c r="O318" s="13" t="s">
        <v>13</v>
      </c>
      <c r="P318" s="8"/>
      <c r="Q318" s="8">
        <f>SUM(Q317:Q317)</f>
        <v>1264</v>
      </c>
    </row>
    <row r="319" spans="1:17" x14ac:dyDescent="0.25">
      <c r="A319" s="10" t="s">
        <v>13</v>
      </c>
      <c r="B319" s="2"/>
      <c r="C319" s="9" t="s">
        <v>13</v>
      </c>
      <c r="D319" s="2"/>
      <c r="E319" s="2"/>
      <c r="F319" s="9" t="s">
        <v>13</v>
      </c>
      <c r="G319" s="2"/>
      <c r="H319" s="2"/>
      <c r="J319" s="14" t="s">
        <v>13</v>
      </c>
      <c r="K319" s="15"/>
      <c r="L319" s="13" t="s">
        <v>13</v>
      </c>
      <c r="M319" s="15"/>
      <c r="N319" s="15"/>
      <c r="O319" s="13" t="s">
        <v>13</v>
      </c>
      <c r="P319" s="15"/>
      <c r="Q319" s="15"/>
    </row>
    <row r="320" spans="1:17" x14ac:dyDescent="0.25">
      <c r="A320" s="7" t="s">
        <v>24</v>
      </c>
      <c r="B320" s="8"/>
      <c r="C320" s="9" t="s">
        <v>13</v>
      </c>
      <c r="D320" s="8"/>
      <c r="E320" s="8"/>
      <c r="F320" s="9" t="s">
        <v>13</v>
      </c>
      <c r="G320" s="8"/>
      <c r="H320" s="8"/>
      <c r="J320" s="12" t="s">
        <v>24</v>
      </c>
      <c r="K320" s="8"/>
      <c r="L320" s="13" t="s">
        <v>13</v>
      </c>
      <c r="M320" s="8"/>
      <c r="N320" s="8"/>
      <c r="O320" s="13" t="s">
        <v>13</v>
      </c>
      <c r="P320" s="8"/>
      <c r="Q320" s="8"/>
    </row>
    <row r="321" spans="1:17" x14ac:dyDescent="0.25">
      <c r="A321" s="7" t="s">
        <v>33</v>
      </c>
      <c r="B321" s="8"/>
      <c r="C321" s="9" t="s">
        <v>13</v>
      </c>
      <c r="D321" s="8"/>
      <c r="E321" s="8"/>
      <c r="F321" s="9" t="s">
        <v>13</v>
      </c>
      <c r="G321" s="8"/>
      <c r="H321" s="8"/>
      <c r="J321" s="12" t="s">
        <v>33</v>
      </c>
      <c r="K321" s="8"/>
      <c r="L321" s="13" t="s">
        <v>13</v>
      </c>
      <c r="M321" s="8"/>
      <c r="N321" s="8"/>
      <c r="O321" s="13" t="s">
        <v>13</v>
      </c>
      <c r="P321" s="8"/>
      <c r="Q321" s="8"/>
    </row>
    <row r="322" spans="1:17" x14ac:dyDescent="0.25">
      <c r="A322" s="7" t="s">
        <v>34</v>
      </c>
      <c r="B322" s="8"/>
      <c r="C322" s="9" t="s">
        <v>13</v>
      </c>
      <c r="D322" s="8"/>
      <c r="E322" s="8"/>
      <c r="F322" s="9" t="s">
        <v>13</v>
      </c>
      <c r="G322" s="8"/>
      <c r="H322" s="8">
        <f>SUM(H318,H321)</f>
        <v>1040</v>
      </c>
      <c r="J322" s="12" t="s">
        <v>34</v>
      </c>
      <c r="K322" s="8"/>
      <c r="L322" s="13" t="s">
        <v>13</v>
      </c>
      <c r="M322" s="8"/>
      <c r="N322" s="8"/>
      <c r="O322" s="13" t="s">
        <v>13</v>
      </c>
      <c r="P322" s="8"/>
      <c r="Q322" s="8">
        <f>SUM(Q318,Q321)</f>
        <v>1264</v>
      </c>
    </row>
    <row r="323" spans="1:17" x14ac:dyDescent="0.25">
      <c r="A323" s="10" t="s">
        <v>13</v>
      </c>
      <c r="B323" s="2"/>
      <c r="C323" s="9" t="s">
        <v>13</v>
      </c>
      <c r="D323" s="2"/>
      <c r="E323" s="2"/>
      <c r="F323" s="9" t="s">
        <v>13</v>
      </c>
      <c r="G323" s="2"/>
      <c r="H323" s="2"/>
      <c r="J323" s="14" t="s">
        <v>13</v>
      </c>
      <c r="K323" s="15"/>
      <c r="L323" s="13" t="s">
        <v>13</v>
      </c>
      <c r="M323" s="15"/>
      <c r="N323" s="15"/>
      <c r="O323" s="13" t="s">
        <v>13</v>
      </c>
      <c r="P323" s="15"/>
      <c r="Q323" s="15"/>
    </row>
    <row r="324" spans="1:17" x14ac:dyDescent="0.25">
      <c r="A324" s="7" t="s">
        <v>35</v>
      </c>
      <c r="B324" s="8"/>
      <c r="C324" s="9" t="s">
        <v>13</v>
      </c>
      <c r="D324" s="8"/>
      <c r="E324" s="8"/>
      <c r="F324" s="9" t="s">
        <v>13</v>
      </c>
      <c r="G324" s="8"/>
      <c r="H324" s="8"/>
      <c r="J324" s="12" t="s">
        <v>35</v>
      </c>
      <c r="K324" s="8"/>
      <c r="L324" s="13" t="s">
        <v>13</v>
      </c>
      <c r="M324" s="8"/>
      <c r="N324" s="8"/>
      <c r="O324" s="13" t="s">
        <v>13</v>
      </c>
      <c r="P324" s="8"/>
      <c r="Q324" s="8"/>
    </row>
    <row r="325" spans="1:17" x14ac:dyDescent="0.25">
      <c r="A325" s="10" t="s">
        <v>40</v>
      </c>
      <c r="B325" s="2"/>
      <c r="C325" s="9" t="s">
        <v>13</v>
      </c>
      <c r="D325" s="2"/>
      <c r="E325" s="3">
        <v>-0.2</v>
      </c>
      <c r="F325" s="9" t="s">
        <v>13</v>
      </c>
      <c r="G325" s="2">
        <v>165</v>
      </c>
      <c r="H325" s="2">
        <f>E325*G325</f>
        <v>-33</v>
      </c>
      <c r="J325" s="14" t="s">
        <v>40</v>
      </c>
      <c r="K325" s="15"/>
      <c r="L325" s="13" t="s">
        <v>13</v>
      </c>
      <c r="M325" s="15"/>
      <c r="N325" s="17">
        <v>-0.2</v>
      </c>
      <c r="O325" s="13" t="s">
        <v>13</v>
      </c>
      <c r="P325" s="15">
        <v>175</v>
      </c>
      <c r="Q325" s="15">
        <f>N325*P325</f>
        <v>-35</v>
      </c>
    </row>
    <row r="326" spans="1:17" x14ac:dyDescent="0.25">
      <c r="A326" s="10" t="s">
        <v>57</v>
      </c>
      <c r="B326" s="2"/>
      <c r="C326" s="9" t="s">
        <v>13</v>
      </c>
      <c r="D326" s="2"/>
      <c r="E326" s="2">
        <v>-1</v>
      </c>
      <c r="F326" s="9" t="s">
        <v>13</v>
      </c>
      <c r="G326" s="2">
        <v>200</v>
      </c>
      <c r="H326" s="2">
        <f>E326*G326</f>
        <v>-200</v>
      </c>
      <c r="J326" s="14" t="s">
        <v>57</v>
      </c>
      <c r="K326" s="15"/>
      <c r="L326" s="13" t="s">
        <v>13</v>
      </c>
      <c r="M326" s="15"/>
      <c r="N326" s="15">
        <v>-1</v>
      </c>
      <c r="O326" s="13" t="s">
        <v>13</v>
      </c>
      <c r="P326" s="15">
        <v>250</v>
      </c>
      <c r="Q326" s="15">
        <f>N326*P326</f>
        <v>-250</v>
      </c>
    </row>
    <row r="327" spans="1:17" x14ac:dyDescent="0.25">
      <c r="A327" s="10" t="s">
        <v>58</v>
      </c>
      <c r="B327" s="2"/>
      <c r="C327" s="9" t="s">
        <v>13</v>
      </c>
      <c r="D327" s="2"/>
      <c r="E327" s="3">
        <v>-0.2</v>
      </c>
      <c r="F327" s="9" t="s">
        <v>13</v>
      </c>
      <c r="G327" s="2">
        <v>450</v>
      </c>
      <c r="H327" s="2">
        <f>E327*G327</f>
        <v>-90</v>
      </c>
      <c r="J327" s="14" t="s">
        <v>58</v>
      </c>
      <c r="K327" s="15"/>
      <c r="L327" s="13" t="s">
        <v>13</v>
      </c>
      <c r="M327" s="15"/>
      <c r="N327" s="17">
        <v>-0.2</v>
      </c>
      <c r="O327" s="13" t="s">
        <v>13</v>
      </c>
      <c r="P327" s="15">
        <v>500</v>
      </c>
      <c r="Q327" s="15">
        <f>N327*P327</f>
        <v>-100</v>
      </c>
    </row>
    <row r="328" spans="1:17" x14ac:dyDescent="0.25">
      <c r="A328" s="7" t="s">
        <v>45</v>
      </c>
      <c r="B328" s="8"/>
      <c r="C328" s="9" t="s">
        <v>13</v>
      </c>
      <c r="D328" s="8"/>
      <c r="E328" s="8"/>
      <c r="F328" s="9" t="s">
        <v>13</v>
      </c>
      <c r="G328" s="8"/>
      <c r="H328" s="8">
        <f>SUM(H325:H327)</f>
        <v>-323</v>
      </c>
      <c r="J328" s="14" t="s">
        <v>44</v>
      </c>
      <c r="K328" s="15"/>
      <c r="L328" s="13" t="s">
        <v>13</v>
      </c>
      <c r="M328" s="15"/>
      <c r="N328" s="15"/>
      <c r="O328" s="13" t="s">
        <v>13</v>
      </c>
      <c r="P328" s="15"/>
      <c r="Q328" s="15">
        <v>-500</v>
      </c>
    </row>
    <row r="329" spans="1:17" x14ac:dyDescent="0.25">
      <c r="A329" s="10" t="s">
        <v>46</v>
      </c>
      <c r="B329" s="2"/>
      <c r="C329" s="9" t="s">
        <v>13</v>
      </c>
      <c r="D329" s="2"/>
      <c r="E329" s="2"/>
      <c r="F329" s="9" t="s">
        <v>13</v>
      </c>
      <c r="G329" s="2"/>
      <c r="H329" s="2">
        <f>SUM(H322,H328)</f>
        <v>717</v>
      </c>
      <c r="J329" s="12" t="s">
        <v>45</v>
      </c>
      <c r="K329" s="8"/>
      <c r="L329" s="13" t="s">
        <v>13</v>
      </c>
      <c r="M329" s="8"/>
      <c r="N329" s="8"/>
      <c r="O329" s="13" t="s">
        <v>13</v>
      </c>
      <c r="P329" s="8"/>
      <c r="Q329" s="8">
        <f>SUM(Q325:Q328)</f>
        <v>-885</v>
      </c>
    </row>
    <row r="330" spans="1:17" x14ac:dyDescent="0.25">
      <c r="J330" s="14" t="s">
        <v>46</v>
      </c>
      <c r="K330" s="15"/>
      <c r="L330" s="13" t="s">
        <v>13</v>
      </c>
      <c r="M330" s="15"/>
      <c r="N330" s="15"/>
      <c r="O330" s="13" t="s">
        <v>13</v>
      </c>
      <c r="P330" s="15"/>
      <c r="Q330" s="15">
        <f>SUM(Q322,Q329)</f>
        <v>379</v>
      </c>
    </row>
    <row r="331" spans="1:17" x14ac:dyDescent="0.25">
      <c r="A331" s="1" t="s">
        <v>79</v>
      </c>
    </row>
    <row r="332" spans="1:17" x14ac:dyDescent="0.25">
      <c r="J332" s="11" t="s">
        <v>79</v>
      </c>
    </row>
    <row r="333" spans="1:17" x14ac:dyDescent="0.25">
      <c r="A333" s="1" t="s">
        <v>49</v>
      </c>
    </row>
    <row r="334" spans="1:17" x14ac:dyDescent="0.25">
      <c r="J334" s="11" t="s">
        <v>49</v>
      </c>
    </row>
    <row r="335" spans="1:17" x14ac:dyDescent="0.25">
      <c r="A335" t="s">
        <v>80</v>
      </c>
    </row>
    <row r="336" spans="1:17" x14ac:dyDescent="0.25">
      <c r="A336" s="1" t="s">
        <v>1</v>
      </c>
      <c r="B336" s="1" t="s">
        <v>2</v>
      </c>
      <c r="J336" t="s">
        <v>80</v>
      </c>
    </row>
    <row r="337" spans="1:17" x14ac:dyDescent="0.25">
      <c r="A337" s="1" t="s">
        <v>3</v>
      </c>
      <c r="B337" s="1" t="s">
        <v>4</v>
      </c>
      <c r="J337" s="11" t="s">
        <v>1</v>
      </c>
      <c r="K337" s="11" t="s">
        <v>2</v>
      </c>
    </row>
    <row r="338" spans="1:17" x14ac:dyDescent="0.25">
      <c r="A338" s="1" t="s">
        <v>5</v>
      </c>
      <c r="B338" s="1" t="s">
        <v>6</v>
      </c>
      <c r="J338" s="11" t="s">
        <v>3</v>
      </c>
      <c r="K338" s="11" t="s">
        <v>157</v>
      </c>
    </row>
    <row r="339" spans="1:17" x14ac:dyDescent="0.25">
      <c r="A339" s="1" t="s">
        <v>7</v>
      </c>
      <c r="B339" s="1" t="s">
        <v>8</v>
      </c>
      <c r="J339" s="11" t="s">
        <v>5</v>
      </c>
      <c r="K339" s="11" t="s">
        <v>6</v>
      </c>
    </row>
    <row r="340" spans="1:17" x14ac:dyDescent="0.25">
      <c r="A340" s="1" t="s">
        <v>9</v>
      </c>
      <c r="B340" s="1" t="s">
        <v>10</v>
      </c>
      <c r="J340" s="11" t="s">
        <v>7</v>
      </c>
      <c r="K340" s="11" t="s">
        <v>8</v>
      </c>
    </row>
    <row r="341" spans="1:17" x14ac:dyDescent="0.25">
      <c r="J341" s="11" t="s">
        <v>9</v>
      </c>
      <c r="K341" s="11" t="s">
        <v>10</v>
      </c>
    </row>
    <row r="342" spans="1:17" x14ac:dyDescent="0.25">
      <c r="A342" s="5" t="s">
        <v>11</v>
      </c>
      <c r="B342" s="6" t="s">
        <v>12</v>
      </c>
      <c r="C342" s="6" t="s">
        <v>13</v>
      </c>
      <c r="D342" s="6" t="s">
        <v>14</v>
      </c>
      <c r="E342" s="6" t="s">
        <v>15</v>
      </c>
      <c r="F342" s="6" t="s">
        <v>13</v>
      </c>
      <c r="G342" s="6" t="s">
        <v>16</v>
      </c>
      <c r="H342" s="6" t="s">
        <v>17</v>
      </c>
    </row>
    <row r="343" spans="1:17" x14ac:dyDescent="0.25">
      <c r="J343" s="5" t="s">
        <v>11</v>
      </c>
      <c r="K343" s="6" t="s">
        <v>12</v>
      </c>
      <c r="L343" s="6" t="s">
        <v>13</v>
      </c>
      <c r="M343" s="6" t="s">
        <v>14</v>
      </c>
      <c r="N343" s="6" t="s">
        <v>15</v>
      </c>
      <c r="O343" s="6" t="s">
        <v>13</v>
      </c>
      <c r="P343" s="6" t="s">
        <v>16</v>
      </c>
      <c r="Q343" s="6" t="s">
        <v>17</v>
      </c>
    </row>
    <row r="344" spans="1:17" x14ac:dyDescent="0.25">
      <c r="A344" s="1" t="s">
        <v>81</v>
      </c>
    </row>
    <row r="345" spans="1:17" x14ac:dyDescent="0.25">
      <c r="J345" s="11" t="s">
        <v>81</v>
      </c>
    </row>
    <row r="346" spans="1:17" x14ac:dyDescent="0.25">
      <c r="A346" s="1" t="s">
        <v>49</v>
      </c>
    </row>
    <row r="347" spans="1:17" x14ac:dyDescent="0.25">
      <c r="J347" s="11" t="s">
        <v>49</v>
      </c>
    </row>
    <row r="348" spans="1:17" x14ac:dyDescent="0.25">
      <c r="A348" t="s">
        <v>82</v>
      </c>
    </row>
    <row r="349" spans="1:17" x14ac:dyDescent="0.25">
      <c r="A349" s="1" t="s">
        <v>1</v>
      </c>
      <c r="B349" s="1" t="s">
        <v>2</v>
      </c>
      <c r="J349" t="s">
        <v>82</v>
      </c>
    </row>
    <row r="350" spans="1:17" x14ac:dyDescent="0.25">
      <c r="A350" s="1" t="s">
        <v>3</v>
      </c>
      <c r="B350" s="1" t="s">
        <v>4</v>
      </c>
      <c r="J350" s="11" t="s">
        <v>1</v>
      </c>
      <c r="K350" s="11" t="s">
        <v>2</v>
      </c>
    </row>
    <row r="351" spans="1:17" x14ac:dyDescent="0.25">
      <c r="A351" s="1" t="s">
        <v>5</v>
      </c>
      <c r="B351" s="1" t="s">
        <v>6</v>
      </c>
      <c r="J351" s="11" t="s">
        <v>3</v>
      </c>
      <c r="K351" s="11" t="s">
        <v>157</v>
      </c>
    </row>
    <row r="352" spans="1:17" x14ac:dyDescent="0.25">
      <c r="A352" s="1" t="s">
        <v>7</v>
      </c>
      <c r="B352" s="1" t="s">
        <v>8</v>
      </c>
      <c r="J352" s="11" t="s">
        <v>5</v>
      </c>
      <c r="K352" s="11" t="s">
        <v>6</v>
      </c>
    </row>
    <row r="353" spans="1:17" x14ac:dyDescent="0.25">
      <c r="A353" s="1" t="s">
        <v>9</v>
      </c>
      <c r="B353" s="1" t="s">
        <v>10</v>
      </c>
      <c r="J353" s="11" t="s">
        <v>7</v>
      </c>
      <c r="K353" s="11" t="s">
        <v>8</v>
      </c>
    </row>
    <row r="354" spans="1:17" x14ac:dyDescent="0.25">
      <c r="J354" s="11" t="s">
        <v>9</v>
      </c>
      <c r="K354" s="11" t="s">
        <v>10</v>
      </c>
    </row>
    <row r="355" spans="1:17" x14ac:dyDescent="0.25">
      <c r="A355" s="5" t="s">
        <v>11</v>
      </c>
      <c r="B355" s="6" t="s">
        <v>12</v>
      </c>
      <c r="C355" s="6" t="s">
        <v>13</v>
      </c>
      <c r="D355" s="6" t="s">
        <v>14</v>
      </c>
      <c r="E355" s="6" t="s">
        <v>15</v>
      </c>
      <c r="F355" s="6" t="s">
        <v>13</v>
      </c>
      <c r="G355" s="6" t="s">
        <v>16</v>
      </c>
      <c r="H355" s="6" t="s">
        <v>17</v>
      </c>
    </row>
    <row r="356" spans="1:17" x14ac:dyDescent="0.25">
      <c r="A356" s="7" t="s">
        <v>18</v>
      </c>
      <c r="B356" s="8"/>
      <c r="C356" s="9" t="s">
        <v>13</v>
      </c>
      <c r="D356" s="8"/>
      <c r="E356" s="8"/>
      <c r="F356" s="9" t="s">
        <v>13</v>
      </c>
      <c r="G356" s="8"/>
      <c r="H356" s="8"/>
      <c r="J356" s="5" t="s">
        <v>11</v>
      </c>
      <c r="K356" s="6" t="s">
        <v>12</v>
      </c>
      <c r="L356" s="6" t="s">
        <v>13</v>
      </c>
      <c r="M356" s="6" t="s">
        <v>14</v>
      </c>
      <c r="N356" s="6" t="s">
        <v>15</v>
      </c>
      <c r="O356" s="6" t="s">
        <v>13</v>
      </c>
      <c r="P356" s="6" t="s">
        <v>16</v>
      </c>
      <c r="Q356" s="6" t="s">
        <v>17</v>
      </c>
    </row>
    <row r="357" spans="1:17" x14ac:dyDescent="0.25">
      <c r="A357" s="10" t="s">
        <v>19</v>
      </c>
      <c r="B357" s="2">
        <v>3250</v>
      </c>
      <c r="C357" s="9" t="s">
        <v>13</v>
      </c>
      <c r="D357" s="4"/>
      <c r="E357" s="2">
        <v>3250</v>
      </c>
      <c r="F357" s="9" t="s">
        <v>20</v>
      </c>
      <c r="G357" s="4"/>
      <c r="H357" s="2"/>
      <c r="J357" s="12" t="s">
        <v>18</v>
      </c>
      <c r="K357" s="8"/>
      <c r="L357" s="13" t="s">
        <v>13</v>
      </c>
      <c r="M357" s="8"/>
      <c r="N357" s="8"/>
      <c r="O357" s="13" t="s">
        <v>13</v>
      </c>
      <c r="P357" s="8"/>
      <c r="Q357" s="8"/>
    </row>
    <row r="358" spans="1:17" x14ac:dyDescent="0.25">
      <c r="A358" s="10" t="s">
        <v>21</v>
      </c>
      <c r="B358" s="2">
        <v>3100</v>
      </c>
      <c r="C358" s="9" t="s">
        <v>22</v>
      </c>
      <c r="D358" s="4">
        <f>H358/B358</f>
        <v>1.4</v>
      </c>
      <c r="E358" s="2">
        <v>3100</v>
      </c>
      <c r="F358" s="9" t="s">
        <v>20</v>
      </c>
      <c r="G358" s="4">
        <v>1.4</v>
      </c>
      <c r="H358" s="2">
        <f>E358*G358</f>
        <v>4340</v>
      </c>
      <c r="J358" s="14" t="s">
        <v>19</v>
      </c>
      <c r="K358" s="15">
        <v>3250</v>
      </c>
      <c r="L358" s="13" t="s">
        <v>13</v>
      </c>
      <c r="M358" s="16"/>
      <c r="N358" s="15">
        <v>3250</v>
      </c>
      <c r="O358" s="13" t="s">
        <v>20</v>
      </c>
      <c r="P358" s="16"/>
      <c r="Q358" s="15"/>
    </row>
    <row r="359" spans="1:17" x14ac:dyDescent="0.25">
      <c r="A359" s="7" t="s">
        <v>23</v>
      </c>
      <c r="B359" s="8"/>
      <c r="C359" s="9" t="s">
        <v>13</v>
      </c>
      <c r="D359" s="8"/>
      <c r="E359" s="8"/>
      <c r="F359" s="9" t="s">
        <v>13</v>
      </c>
      <c r="G359" s="8"/>
      <c r="H359" s="8">
        <f>SUM(H357:H358)</f>
        <v>4340</v>
      </c>
      <c r="J359" s="14" t="s">
        <v>21</v>
      </c>
      <c r="K359" s="15">
        <v>3100</v>
      </c>
      <c r="L359" s="13" t="s">
        <v>22</v>
      </c>
      <c r="M359" s="16">
        <f>Q359/K359</f>
        <v>1.5</v>
      </c>
      <c r="N359" s="15">
        <v>3100</v>
      </c>
      <c r="O359" s="13" t="s">
        <v>20</v>
      </c>
      <c r="P359" s="16">
        <v>1.5</v>
      </c>
      <c r="Q359" s="15">
        <f>N359*P359</f>
        <v>4650</v>
      </c>
    </row>
    <row r="360" spans="1:17" x14ac:dyDescent="0.25">
      <c r="A360" s="10" t="s">
        <v>13</v>
      </c>
      <c r="B360" s="2"/>
      <c r="C360" s="9" t="s">
        <v>13</v>
      </c>
      <c r="D360" s="2"/>
      <c r="E360" s="2"/>
      <c r="F360" s="9" t="s">
        <v>13</v>
      </c>
      <c r="G360" s="2"/>
      <c r="H360" s="2"/>
      <c r="J360" s="12" t="s">
        <v>23</v>
      </c>
      <c r="K360" s="8"/>
      <c r="L360" s="13" t="s">
        <v>13</v>
      </c>
      <c r="M360" s="8"/>
      <c r="N360" s="8"/>
      <c r="O360" s="13" t="s">
        <v>13</v>
      </c>
      <c r="P360" s="8"/>
      <c r="Q360" s="8">
        <f>SUM(Q358:Q359)</f>
        <v>4650</v>
      </c>
    </row>
    <row r="361" spans="1:17" x14ac:dyDescent="0.25">
      <c r="A361" s="7" t="s">
        <v>24</v>
      </c>
      <c r="B361" s="8"/>
      <c r="C361" s="9" t="s">
        <v>13</v>
      </c>
      <c r="D361" s="8"/>
      <c r="E361" s="8"/>
      <c r="F361" s="9" t="s">
        <v>13</v>
      </c>
      <c r="G361" s="8"/>
      <c r="H361" s="8"/>
      <c r="J361" s="14" t="s">
        <v>13</v>
      </c>
      <c r="K361" s="15"/>
      <c r="L361" s="13" t="s">
        <v>13</v>
      </c>
      <c r="M361" s="15"/>
      <c r="N361" s="15"/>
      <c r="O361" s="13" t="s">
        <v>13</v>
      </c>
      <c r="P361" s="15"/>
      <c r="Q361" s="15"/>
    </row>
    <row r="362" spans="1:17" x14ac:dyDescent="0.25">
      <c r="A362" s="10" t="s">
        <v>26</v>
      </c>
      <c r="B362" s="2">
        <v>-157</v>
      </c>
      <c r="C362" s="9" t="s">
        <v>13</v>
      </c>
      <c r="D362" s="4">
        <f>H362/B362</f>
        <v>20</v>
      </c>
      <c r="E362" s="2">
        <v>-157</v>
      </c>
      <c r="F362" s="9" t="s">
        <v>27</v>
      </c>
      <c r="G362" s="4">
        <v>20</v>
      </c>
      <c r="H362" s="2">
        <f>E362*G362</f>
        <v>-3140</v>
      </c>
      <c r="J362" s="12" t="s">
        <v>24</v>
      </c>
      <c r="K362" s="8"/>
      <c r="L362" s="13" t="s">
        <v>13</v>
      </c>
      <c r="M362" s="8"/>
      <c r="N362" s="8"/>
      <c r="O362" s="13" t="s">
        <v>13</v>
      </c>
      <c r="P362" s="8"/>
      <c r="Q362" s="8"/>
    </row>
    <row r="363" spans="1:17" x14ac:dyDescent="0.25">
      <c r="A363" s="10" t="s">
        <v>28</v>
      </c>
      <c r="B363" s="2">
        <v>-5</v>
      </c>
      <c r="C363" s="9" t="s">
        <v>13</v>
      </c>
      <c r="D363" s="4">
        <f>H363/B363</f>
        <v>23</v>
      </c>
      <c r="E363" s="2">
        <v>-5</v>
      </c>
      <c r="F363" s="9" t="s">
        <v>27</v>
      </c>
      <c r="G363" s="4">
        <v>23</v>
      </c>
      <c r="H363" s="2">
        <f>E363*G363</f>
        <v>-115</v>
      </c>
      <c r="J363" s="14" t="s">
        <v>26</v>
      </c>
      <c r="K363" s="15">
        <v>-157</v>
      </c>
      <c r="L363" s="13" t="s">
        <v>13</v>
      </c>
      <c r="M363" s="16">
        <f>Q363/K363</f>
        <v>23</v>
      </c>
      <c r="N363" s="15">
        <v>-157</v>
      </c>
      <c r="O363" s="13" t="s">
        <v>27</v>
      </c>
      <c r="P363" s="16">
        <v>23</v>
      </c>
      <c r="Q363" s="15">
        <f>N363*P363</f>
        <v>-3611</v>
      </c>
    </row>
    <row r="364" spans="1:17" x14ac:dyDescent="0.25">
      <c r="A364" s="10" t="s">
        <v>29</v>
      </c>
      <c r="B364" s="2">
        <v>-97</v>
      </c>
      <c r="C364" s="9" t="s">
        <v>13</v>
      </c>
      <c r="D364" s="4">
        <f>H364/B364</f>
        <v>14</v>
      </c>
      <c r="E364" s="2">
        <v>-97</v>
      </c>
      <c r="F364" s="9" t="s">
        <v>27</v>
      </c>
      <c r="G364" s="4">
        <v>14</v>
      </c>
      <c r="H364" s="2">
        <f>E364*G364</f>
        <v>-1358</v>
      </c>
      <c r="J364" s="14" t="s">
        <v>28</v>
      </c>
      <c r="K364" s="15">
        <v>-5</v>
      </c>
      <c r="L364" s="13" t="s">
        <v>13</v>
      </c>
      <c r="M364" s="16">
        <f>Q364/K364</f>
        <v>23</v>
      </c>
      <c r="N364" s="15">
        <v>-5</v>
      </c>
      <c r="O364" s="13" t="s">
        <v>27</v>
      </c>
      <c r="P364" s="16">
        <v>23</v>
      </c>
      <c r="Q364" s="15">
        <f>N364*P364</f>
        <v>-115</v>
      </c>
    </row>
    <row r="365" spans="1:17" x14ac:dyDescent="0.25">
      <c r="A365" s="10" t="s">
        <v>32</v>
      </c>
      <c r="B365" s="2"/>
      <c r="C365" s="9" t="s">
        <v>13</v>
      </c>
      <c r="D365" s="2"/>
      <c r="E365" s="2">
        <v>-65</v>
      </c>
      <c r="F365" s="9" t="s">
        <v>22</v>
      </c>
      <c r="G365" s="4">
        <v>2.7</v>
      </c>
      <c r="H365" s="2">
        <f>E365*G365</f>
        <v>-175.5</v>
      </c>
      <c r="J365" s="14" t="s">
        <v>29</v>
      </c>
      <c r="K365" s="15">
        <v>-97</v>
      </c>
      <c r="L365" s="13" t="s">
        <v>13</v>
      </c>
      <c r="M365" s="16">
        <f>Q365/K365</f>
        <v>14</v>
      </c>
      <c r="N365" s="15">
        <v>-97</v>
      </c>
      <c r="O365" s="13" t="s">
        <v>27</v>
      </c>
      <c r="P365" s="16">
        <v>14</v>
      </c>
      <c r="Q365" s="15">
        <f>N365*P365</f>
        <v>-1358</v>
      </c>
    </row>
    <row r="366" spans="1:17" x14ac:dyDescent="0.25">
      <c r="A366" s="7" t="s">
        <v>33</v>
      </c>
      <c r="B366" s="8"/>
      <c r="C366" s="9" t="s">
        <v>13</v>
      </c>
      <c r="D366" s="8"/>
      <c r="E366" s="8"/>
      <c r="F366" s="9" t="s">
        <v>13</v>
      </c>
      <c r="G366" s="8"/>
      <c r="H366" s="8">
        <f>SUM(H361:H365)</f>
        <v>-4788.5</v>
      </c>
      <c r="J366" s="14" t="s">
        <v>32</v>
      </c>
      <c r="K366" s="15"/>
      <c r="L366" s="13" t="s">
        <v>13</v>
      </c>
      <c r="M366" s="15"/>
      <c r="N366" s="15">
        <v>-65</v>
      </c>
      <c r="O366" s="13" t="s">
        <v>22</v>
      </c>
      <c r="P366" s="16">
        <v>2.8</v>
      </c>
      <c r="Q366" s="15">
        <f>N366*P366</f>
        <v>-182</v>
      </c>
    </row>
    <row r="367" spans="1:17" x14ac:dyDescent="0.25">
      <c r="A367" s="7" t="s">
        <v>34</v>
      </c>
      <c r="B367" s="8"/>
      <c r="C367" s="9" t="s">
        <v>13</v>
      </c>
      <c r="D367" s="8"/>
      <c r="E367" s="8"/>
      <c r="F367" s="9" t="s">
        <v>13</v>
      </c>
      <c r="G367" s="8"/>
      <c r="H367" s="8">
        <f>SUM(H359,H366)</f>
        <v>-448.5</v>
      </c>
      <c r="J367" s="12" t="s">
        <v>33</v>
      </c>
      <c r="K367" s="8"/>
      <c r="L367" s="13" t="s">
        <v>13</v>
      </c>
      <c r="M367" s="8"/>
      <c r="N367" s="8"/>
      <c r="O367" s="13" t="s">
        <v>13</v>
      </c>
      <c r="P367" s="8"/>
      <c r="Q367" s="8">
        <f>SUM(Q362:Q366)</f>
        <v>-5266</v>
      </c>
    </row>
    <row r="368" spans="1:17" x14ac:dyDescent="0.25">
      <c r="A368" s="10" t="s">
        <v>13</v>
      </c>
      <c r="B368" s="2"/>
      <c r="C368" s="9" t="s">
        <v>13</v>
      </c>
      <c r="D368" s="2"/>
      <c r="E368" s="2"/>
      <c r="F368" s="9" t="s">
        <v>13</v>
      </c>
      <c r="G368" s="2"/>
      <c r="H368" s="2"/>
      <c r="J368" s="12" t="s">
        <v>34</v>
      </c>
      <c r="K368" s="8"/>
      <c r="L368" s="13" t="s">
        <v>13</v>
      </c>
      <c r="M368" s="8"/>
      <c r="N368" s="8"/>
      <c r="O368" s="13" t="s">
        <v>13</v>
      </c>
      <c r="P368" s="8"/>
      <c r="Q368" s="8">
        <f>SUM(Q360,Q367)</f>
        <v>-616</v>
      </c>
    </row>
    <row r="369" spans="1:17" x14ac:dyDescent="0.25">
      <c r="A369" s="7" t="s">
        <v>35</v>
      </c>
      <c r="B369" s="8"/>
      <c r="C369" s="9" t="s">
        <v>13</v>
      </c>
      <c r="D369" s="8"/>
      <c r="E369" s="8"/>
      <c r="F369" s="9" t="s">
        <v>13</v>
      </c>
      <c r="G369" s="8"/>
      <c r="H369" s="8"/>
      <c r="J369" s="14" t="s">
        <v>13</v>
      </c>
      <c r="K369" s="15"/>
      <c r="L369" s="13" t="s">
        <v>13</v>
      </c>
      <c r="M369" s="15"/>
      <c r="N369" s="15"/>
      <c r="O369" s="13" t="s">
        <v>13</v>
      </c>
      <c r="P369" s="15"/>
      <c r="Q369" s="15"/>
    </row>
    <row r="370" spans="1:17" x14ac:dyDescent="0.25">
      <c r="A370" s="10" t="s">
        <v>37</v>
      </c>
      <c r="B370" s="2"/>
      <c r="C370" s="9" t="s">
        <v>13</v>
      </c>
      <c r="D370" s="2"/>
      <c r="E370" s="2">
        <v>-1</v>
      </c>
      <c r="F370" s="9" t="s">
        <v>13</v>
      </c>
      <c r="G370" s="2">
        <v>142.5</v>
      </c>
      <c r="H370" s="2">
        <f>E370*G370</f>
        <v>-142.5</v>
      </c>
      <c r="J370" s="12" t="s">
        <v>35</v>
      </c>
      <c r="K370" s="8"/>
      <c r="L370" s="13" t="s">
        <v>13</v>
      </c>
      <c r="M370" s="8"/>
      <c r="N370" s="8"/>
      <c r="O370" s="13" t="s">
        <v>13</v>
      </c>
      <c r="P370" s="8"/>
      <c r="Q370" s="8"/>
    </row>
    <row r="371" spans="1:17" x14ac:dyDescent="0.25">
      <c r="A371" s="10" t="s">
        <v>54</v>
      </c>
      <c r="B371" s="2"/>
      <c r="C371" s="9" t="s">
        <v>13</v>
      </c>
      <c r="D371" s="2"/>
      <c r="E371" s="2">
        <v>-2</v>
      </c>
      <c r="F371" s="9" t="s">
        <v>13</v>
      </c>
      <c r="G371" s="2">
        <v>250</v>
      </c>
      <c r="H371" s="2">
        <f>E371*G371</f>
        <v>-500</v>
      </c>
      <c r="J371" s="14" t="s">
        <v>37</v>
      </c>
      <c r="K371" s="15"/>
      <c r="L371" s="13" t="s">
        <v>13</v>
      </c>
      <c r="M371" s="15"/>
      <c r="N371" s="15">
        <v>-1</v>
      </c>
      <c r="O371" s="13" t="s">
        <v>13</v>
      </c>
      <c r="P371" s="15">
        <v>95</v>
      </c>
      <c r="Q371" s="15">
        <f>N371*P371</f>
        <v>-95</v>
      </c>
    </row>
    <row r="372" spans="1:17" x14ac:dyDescent="0.25">
      <c r="A372" s="10" t="s">
        <v>55</v>
      </c>
      <c r="B372" s="2"/>
      <c r="C372" s="9" t="s">
        <v>13</v>
      </c>
      <c r="D372" s="2"/>
      <c r="E372" s="2">
        <v>-2</v>
      </c>
      <c r="F372" s="9" t="s">
        <v>13</v>
      </c>
      <c r="G372" s="2">
        <v>170</v>
      </c>
      <c r="H372" s="2">
        <f>E372*G372</f>
        <v>-340</v>
      </c>
      <c r="J372" s="14" t="s">
        <v>54</v>
      </c>
      <c r="K372" s="15"/>
      <c r="L372" s="13" t="s">
        <v>13</v>
      </c>
      <c r="M372" s="15"/>
      <c r="N372" s="15">
        <v>-2</v>
      </c>
      <c r="O372" s="13" t="s">
        <v>13</v>
      </c>
      <c r="P372" s="15">
        <v>225</v>
      </c>
      <c r="Q372" s="15">
        <f>N372*P372</f>
        <v>-450</v>
      </c>
    </row>
    <row r="373" spans="1:17" x14ac:dyDescent="0.25">
      <c r="A373" s="10" t="s">
        <v>56</v>
      </c>
      <c r="B373" s="2"/>
      <c r="C373" s="9" t="s">
        <v>13</v>
      </c>
      <c r="D373" s="2"/>
      <c r="E373" s="2">
        <v>-2</v>
      </c>
      <c r="F373" s="9" t="s">
        <v>13</v>
      </c>
      <c r="G373" s="2">
        <v>493</v>
      </c>
      <c r="H373" s="2">
        <f>E373*G373</f>
        <v>-986</v>
      </c>
      <c r="J373" s="14" t="s">
        <v>55</v>
      </c>
      <c r="K373" s="15"/>
      <c r="L373" s="13" t="s">
        <v>13</v>
      </c>
      <c r="M373" s="15"/>
      <c r="N373" s="15">
        <v>-2</v>
      </c>
      <c r="O373" s="13" t="s">
        <v>13</v>
      </c>
      <c r="P373" s="15">
        <v>170</v>
      </c>
      <c r="Q373" s="15">
        <f>N373*P373</f>
        <v>-340</v>
      </c>
    </row>
    <row r="374" spans="1:17" x14ac:dyDescent="0.25">
      <c r="A374" s="10" t="s">
        <v>57</v>
      </c>
      <c r="B374" s="2"/>
      <c r="C374" s="9" t="s">
        <v>13</v>
      </c>
      <c r="D374" s="2"/>
      <c r="E374" s="2">
        <v>-1</v>
      </c>
      <c r="F374" s="9" t="s">
        <v>13</v>
      </c>
      <c r="G374" s="2">
        <v>200</v>
      </c>
      <c r="H374" s="2">
        <f>E374*G374</f>
        <v>-200</v>
      </c>
      <c r="J374" s="14" t="s">
        <v>56</v>
      </c>
      <c r="K374" s="15"/>
      <c r="L374" s="13" t="s">
        <v>13</v>
      </c>
      <c r="M374" s="15"/>
      <c r="N374" s="15">
        <v>-2</v>
      </c>
      <c r="O374" s="13" t="s">
        <v>13</v>
      </c>
      <c r="P374" s="15">
        <v>492</v>
      </c>
      <c r="Q374" s="15">
        <f>N374*P374</f>
        <v>-984</v>
      </c>
    </row>
    <row r="375" spans="1:17" x14ac:dyDescent="0.25">
      <c r="A375" s="10" t="s">
        <v>44</v>
      </c>
      <c r="B375" s="2"/>
      <c r="C375" s="9" t="s">
        <v>13</v>
      </c>
      <c r="D375" s="2"/>
      <c r="E375" s="2"/>
      <c r="F375" s="9" t="s">
        <v>13</v>
      </c>
      <c r="G375" s="2"/>
      <c r="H375" s="2">
        <v>-500</v>
      </c>
      <c r="J375" s="14" t="s">
        <v>57</v>
      </c>
      <c r="K375" s="15"/>
      <c r="L375" s="13" t="s">
        <v>13</v>
      </c>
      <c r="M375" s="15"/>
      <c r="N375" s="15">
        <v>-1</v>
      </c>
      <c r="O375" s="13" t="s">
        <v>13</v>
      </c>
      <c r="P375" s="15">
        <v>250</v>
      </c>
      <c r="Q375" s="15">
        <f>N375*P375</f>
        <v>-250</v>
      </c>
    </row>
    <row r="376" spans="1:17" x14ac:dyDescent="0.25">
      <c r="A376" s="7" t="s">
        <v>45</v>
      </c>
      <c r="B376" s="8"/>
      <c r="C376" s="9" t="s">
        <v>13</v>
      </c>
      <c r="D376" s="8"/>
      <c r="E376" s="8"/>
      <c r="F376" s="9" t="s">
        <v>13</v>
      </c>
      <c r="G376" s="8"/>
      <c r="H376" s="8">
        <f>SUM(H370:H375)</f>
        <v>-2668.5</v>
      </c>
      <c r="J376" s="14" t="s">
        <v>44</v>
      </c>
      <c r="K376" s="15"/>
      <c r="L376" s="13" t="s">
        <v>13</v>
      </c>
      <c r="M376" s="15"/>
      <c r="N376" s="15"/>
      <c r="O376" s="13" t="s">
        <v>13</v>
      </c>
      <c r="P376" s="15"/>
      <c r="Q376" s="15">
        <v>-800</v>
      </c>
    </row>
    <row r="377" spans="1:17" x14ac:dyDescent="0.25">
      <c r="A377" s="10" t="s">
        <v>46</v>
      </c>
      <c r="B377" s="2"/>
      <c r="C377" s="9" t="s">
        <v>13</v>
      </c>
      <c r="D377" s="2"/>
      <c r="E377" s="2"/>
      <c r="F377" s="9" t="s">
        <v>13</v>
      </c>
      <c r="G377" s="2"/>
      <c r="H377" s="2">
        <f>SUM(H367,H376)</f>
        <v>-3117</v>
      </c>
      <c r="J377" s="12" t="s">
        <v>45</v>
      </c>
      <c r="K377" s="8"/>
      <c r="L377" s="13" t="s">
        <v>13</v>
      </c>
      <c r="M377" s="8"/>
      <c r="N377" s="8"/>
      <c r="O377" s="13" t="s">
        <v>13</v>
      </c>
      <c r="P377" s="8"/>
      <c r="Q377" s="8">
        <f>SUM(Q371:Q376)</f>
        <v>-2919</v>
      </c>
    </row>
    <row r="378" spans="1:17" x14ac:dyDescent="0.25">
      <c r="J378" s="14" t="s">
        <v>46</v>
      </c>
      <c r="K378" s="15"/>
      <c r="L378" s="13" t="s">
        <v>13</v>
      </c>
      <c r="M378" s="15"/>
      <c r="N378" s="15"/>
      <c r="O378" s="13" t="s">
        <v>13</v>
      </c>
      <c r="P378" s="15"/>
      <c r="Q378" s="15">
        <f>SUM(Q368,Q377)</f>
        <v>-3535</v>
      </c>
    </row>
    <row r="379" spans="1:17" x14ac:dyDescent="0.25">
      <c r="A379" s="1" t="s">
        <v>77</v>
      </c>
    </row>
    <row r="380" spans="1:17" x14ac:dyDescent="0.25">
      <c r="J380" s="11" t="s">
        <v>77</v>
      </c>
    </row>
    <row r="381" spans="1:17" x14ac:dyDescent="0.25">
      <c r="A381" s="1" t="s">
        <v>49</v>
      </c>
    </row>
    <row r="382" spans="1:17" x14ac:dyDescent="0.25">
      <c r="J382" s="11" t="s">
        <v>49</v>
      </c>
    </row>
    <row r="383" spans="1:17" x14ac:dyDescent="0.25">
      <c r="A383" t="s">
        <v>83</v>
      </c>
    </row>
    <row r="384" spans="1:17" x14ac:dyDescent="0.25">
      <c r="A384" s="1" t="s">
        <v>1</v>
      </c>
      <c r="B384" s="1" t="s">
        <v>2</v>
      </c>
      <c r="J384" t="s">
        <v>83</v>
      </c>
    </row>
    <row r="385" spans="1:17" x14ac:dyDescent="0.25">
      <c r="A385" s="1" t="s">
        <v>3</v>
      </c>
      <c r="B385" s="1" t="s">
        <v>4</v>
      </c>
      <c r="J385" s="11" t="s">
        <v>1</v>
      </c>
      <c r="K385" s="11" t="s">
        <v>2</v>
      </c>
    </row>
    <row r="386" spans="1:17" x14ac:dyDescent="0.25">
      <c r="A386" s="1" t="s">
        <v>5</v>
      </c>
      <c r="B386" s="1" t="s">
        <v>6</v>
      </c>
      <c r="J386" s="11" t="s">
        <v>3</v>
      </c>
      <c r="K386" s="11" t="s">
        <v>157</v>
      </c>
    </row>
    <row r="387" spans="1:17" x14ac:dyDescent="0.25">
      <c r="A387" s="1" t="s">
        <v>7</v>
      </c>
      <c r="B387" s="1" t="s">
        <v>8</v>
      </c>
      <c r="J387" s="11" t="s">
        <v>5</v>
      </c>
      <c r="K387" s="11" t="s">
        <v>6</v>
      </c>
    </row>
    <row r="388" spans="1:17" x14ac:dyDescent="0.25">
      <c r="A388" s="1" t="s">
        <v>9</v>
      </c>
      <c r="B388" s="1" t="s">
        <v>10</v>
      </c>
      <c r="J388" s="11" t="s">
        <v>7</v>
      </c>
      <c r="K388" s="11" t="s">
        <v>8</v>
      </c>
    </row>
    <row r="389" spans="1:17" x14ac:dyDescent="0.25">
      <c r="J389" s="11" t="s">
        <v>9</v>
      </c>
      <c r="K389" s="11" t="s">
        <v>10</v>
      </c>
    </row>
    <row r="390" spans="1:17" x14ac:dyDescent="0.25">
      <c r="A390" s="5" t="s">
        <v>11</v>
      </c>
      <c r="B390" s="6" t="s">
        <v>12</v>
      </c>
      <c r="C390" s="6" t="s">
        <v>13</v>
      </c>
      <c r="D390" s="6" t="s">
        <v>14</v>
      </c>
      <c r="E390" s="6" t="s">
        <v>15</v>
      </c>
      <c r="F390" s="6" t="s">
        <v>13</v>
      </c>
      <c r="G390" s="6" t="s">
        <v>16</v>
      </c>
      <c r="H390" s="6" t="s">
        <v>17</v>
      </c>
    </row>
    <row r="391" spans="1:17" x14ac:dyDescent="0.25">
      <c r="A391" s="7" t="s">
        <v>18</v>
      </c>
      <c r="B391" s="8"/>
      <c r="C391" s="9" t="s">
        <v>13</v>
      </c>
      <c r="D391" s="8"/>
      <c r="E391" s="8"/>
      <c r="F391" s="9" t="s">
        <v>13</v>
      </c>
      <c r="G391" s="8"/>
      <c r="H391" s="8"/>
      <c r="J391" s="5" t="s">
        <v>11</v>
      </c>
      <c r="K391" s="6" t="s">
        <v>12</v>
      </c>
      <c r="L391" s="6" t="s">
        <v>13</v>
      </c>
      <c r="M391" s="6" t="s">
        <v>14</v>
      </c>
      <c r="N391" s="6" t="s">
        <v>15</v>
      </c>
      <c r="O391" s="6" t="s">
        <v>13</v>
      </c>
      <c r="P391" s="6" t="s">
        <v>16</v>
      </c>
      <c r="Q391" s="6" t="s">
        <v>17</v>
      </c>
    </row>
    <row r="392" spans="1:17" x14ac:dyDescent="0.25">
      <c r="A392" s="10" t="s">
        <v>19</v>
      </c>
      <c r="B392" s="2">
        <v>5250</v>
      </c>
      <c r="C392" s="9" t="s">
        <v>13</v>
      </c>
      <c r="D392" s="4"/>
      <c r="E392" s="2">
        <v>5250</v>
      </c>
      <c r="F392" s="9" t="s">
        <v>20</v>
      </c>
      <c r="G392" s="4"/>
      <c r="H392" s="2"/>
      <c r="J392" s="12" t="s">
        <v>18</v>
      </c>
      <c r="K392" s="8"/>
      <c r="L392" s="13" t="s">
        <v>13</v>
      </c>
      <c r="M392" s="8"/>
      <c r="N392" s="8"/>
      <c r="O392" s="13" t="s">
        <v>13</v>
      </c>
      <c r="P392" s="8"/>
      <c r="Q392" s="8"/>
    </row>
    <row r="393" spans="1:17" x14ac:dyDescent="0.25">
      <c r="A393" s="10" t="s">
        <v>21</v>
      </c>
      <c r="B393" s="2">
        <v>5000</v>
      </c>
      <c r="C393" s="9" t="s">
        <v>22</v>
      </c>
      <c r="D393" s="4">
        <f>H393/B393</f>
        <v>1.25</v>
      </c>
      <c r="E393" s="2">
        <v>5000</v>
      </c>
      <c r="F393" s="9" t="s">
        <v>20</v>
      </c>
      <c r="G393" s="4">
        <v>1.25</v>
      </c>
      <c r="H393" s="2">
        <f>E393*G393</f>
        <v>6250</v>
      </c>
      <c r="J393" s="14" t="s">
        <v>19</v>
      </c>
      <c r="K393" s="15">
        <v>5250</v>
      </c>
      <c r="L393" s="13" t="s">
        <v>13</v>
      </c>
      <c r="M393" s="16"/>
      <c r="N393" s="15">
        <v>5250</v>
      </c>
      <c r="O393" s="13" t="s">
        <v>20</v>
      </c>
      <c r="P393" s="16"/>
      <c r="Q393" s="15"/>
    </row>
    <row r="394" spans="1:17" x14ac:dyDescent="0.25">
      <c r="A394" s="7" t="s">
        <v>23</v>
      </c>
      <c r="B394" s="8"/>
      <c r="C394" s="9" t="s">
        <v>13</v>
      </c>
      <c r="D394" s="8"/>
      <c r="E394" s="8"/>
      <c r="F394" s="9" t="s">
        <v>13</v>
      </c>
      <c r="G394" s="8"/>
      <c r="H394" s="8">
        <f>SUM(H392:H393)</f>
        <v>6250</v>
      </c>
      <c r="J394" s="14" t="s">
        <v>21</v>
      </c>
      <c r="K394" s="15">
        <v>5000</v>
      </c>
      <c r="L394" s="13" t="s">
        <v>22</v>
      </c>
      <c r="M394" s="16">
        <f>Q394/K394</f>
        <v>1.34</v>
      </c>
      <c r="N394" s="15">
        <v>5000</v>
      </c>
      <c r="O394" s="13" t="s">
        <v>20</v>
      </c>
      <c r="P394" s="16">
        <v>1.34</v>
      </c>
      <c r="Q394" s="15">
        <f>N394*P394</f>
        <v>6700</v>
      </c>
    </row>
    <row r="395" spans="1:17" x14ac:dyDescent="0.25">
      <c r="A395" s="10" t="s">
        <v>13</v>
      </c>
      <c r="B395" s="2"/>
      <c r="C395" s="9" t="s">
        <v>13</v>
      </c>
      <c r="D395" s="2"/>
      <c r="E395" s="2"/>
      <c r="F395" s="9" t="s">
        <v>13</v>
      </c>
      <c r="G395" s="2"/>
      <c r="H395" s="2"/>
      <c r="J395" s="12" t="s">
        <v>23</v>
      </c>
      <c r="K395" s="8"/>
      <c r="L395" s="13" t="s">
        <v>13</v>
      </c>
      <c r="M395" s="8"/>
      <c r="N395" s="8"/>
      <c r="O395" s="13" t="s">
        <v>13</v>
      </c>
      <c r="P395" s="8"/>
      <c r="Q395" s="8">
        <f>SUM(Q393:Q394)</f>
        <v>6700</v>
      </c>
    </row>
    <row r="396" spans="1:17" x14ac:dyDescent="0.25">
      <c r="A396" s="7" t="s">
        <v>24</v>
      </c>
      <c r="B396" s="8"/>
      <c r="C396" s="9" t="s">
        <v>13</v>
      </c>
      <c r="D396" s="8"/>
      <c r="E396" s="8"/>
      <c r="F396" s="9" t="s">
        <v>13</v>
      </c>
      <c r="G396" s="8"/>
      <c r="H396" s="8"/>
      <c r="J396" s="14" t="s">
        <v>13</v>
      </c>
      <c r="K396" s="15"/>
      <c r="L396" s="13" t="s">
        <v>13</v>
      </c>
      <c r="M396" s="15"/>
      <c r="N396" s="15"/>
      <c r="O396" s="13" t="s">
        <v>13</v>
      </c>
      <c r="P396" s="15"/>
      <c r="Q396" s="15"/>
    </row>
    <row r="397" spans="1:17" x14ac:dyDescent="0.25">
      <c r="A397" s="10" t="s">
        <v>84</v>
      </c>
      <c r="B397" s="2"/>
      <c r="C397" s="9" t="s">
        <v>13</v>
      </c>
      <c r="D397" s="2"/>
      <c r="E397" s="2">
        <v>-100</v>
      </c>
      <c r="F397" s="9" t="s">
        <v>27</v>
      </c>
      <c r="G397" s="4">
        <v>3.65</v>
      </c>
      <c r="H397" s="2">
        <f>E397*G397</f>
        <v>-365</v>
      </c>
      <c r="J397" s="12" t="s">
        <v>24</v>
      </c>
      <c r="K397" s="8"/>
      <c r="L397" s="13" t="s">
        <v>13</v>
      </c>
      <c r="M397" s="8"/>
      <c r="N397" s="8"/>
      <c r="O397" s="13" t="s">
        <v>13</v>
      </c>
      <c r="P397" s="8"/>
      <c r="Q397" s="8"/>
    </row>
    <row r="398" spans="1:17" x14ac:dyDescent="0.25">
      <c r="A398" s="10" t="s">
        <v>26</v>
      </c>
      <c r="B398" s="2">
        <v>-127</v>
      </c>
      <c r="C398" s="9" t="s">
        <v>13</v>
      </c>
      <c r="D398" s="4">
        <f>H398/B398</f>
        <v>15.75</v>
      </c>
      <c r="E398" s="2">
        <v>-127</v>
      </c>
      <c r="F398" s="9" t="s">
        <v>27</v>
      </c>
      <c r="G398" s="4">
        <v>15.75</v>
      </c>
      <c r="H398" s="2">
        <f>E398*G398</f>
        <v>-2000.25</v>
      </c>
      <c r="J398" s="14" t="s">
        <v>84</v>
      </c>
      <c r="K398" s="15"/>
      <c r="L398" s="13" t="s">
        <v>13</v>
      </c>
      <c r="M398" s="15"/>
      <c r="N398" s="15">
        <v>-100</v>
      </c>
      <c r="O398" s="13" t="s">
        <v>27</v>
      </c>
      <c r="P398" s="16">
        <v>4</v>
      </c>
      <c r="Q398" s="15">
        <f>N398*P398</f>
        <v>-400</v>
      </c>
    </row>
    <row r="399" spans="1:17" x14ac:dyDescent="0.25">
      <c r="A399" s="10" t="s">
        <v>28</v>
      </c>
      <c r="B399" s="2">
        <v>-18</v>
      </c>
      <c r="C399" s="9" t="s">
        <v>13</v>
      </c>
      <c r="D399" s="4">
        <f>H399/B399</f>
        <v>16</v>
      </c>
      <c r="E399" s="2">
        <v>-18</v>
      </c>
      <c r="F399" s="9" t="s">
        <v>27</v>
      </c>
      <c r="G399" s="4">
        <v>16</v>
      </c>
      <c r="H399" s="2">
        <f>E399*G399</f>
        <v>-288</v>
      </c>
      <c r="J399" s="14" t="s">
        <v>26</v>
      </c>
      <c r="K399" s="15">
        <v>-141</v>
      </c>
      <c r="L399" s="13" t="s">
        <v>13</v>
      </c>
      <c r="M399" s="16">
        <f>Q399/K399</f>
        <v>23</v>
      </c>
      <c r="N399" s="15">
        <v>-141</v>
      </c>
      <c r="O399" s="13" t="s">
        <v>27</v>
      </c>
      <c r="P399" s="16">
        <v>23</v>
      </c>
      <c r="Q399" s="15">
        <f>N399*P399</f>
        <v>-3243</v>
      </c>
    </row>
    <row r="400" spans="1:17" x14ac:dyDescent="0.25">
      <c r="A400" s="10" t="s">
        <v>29</v>
      </c>
      <c r="B400" s="2">
        <v>-135</v>
      </c>
      <c r="C400" s="9" t="s">
        <v>13</v>
      </c>
      <c r="D400" s="4">
        <f>H400/B400</f>
        <v>8.5</v>
      </c>
      <c r="E400" s="2">
        <v>-135</v>
      </c>
      <c r="F400" s="9" t="s">
        <v>27</v>
      </c>
      <c r="G400" s="4">
        <v>8.5</v>
      </c>
      <c r="H400" s="2">
        <f>E400*G400</f>
        <v>-1147.5</v>
      </c>
      <c r="J400" s="14" t="s">
        <v>28</v>
      </c>
      <c r="K400" s="15">
        <v>-18</v>
      </c>
      <c r="L400" s="13" t="s">
        <v>13</v>
      </c>
      <c r="M400" s="16">
        <f>Q400/K400</f>
        <v>23</v>
      </c>
      <c r="N400" s="15">
        <v>-18</v>
      </c>
      <c r="O400" s="13" t="s">
        <v>27</v>
      </c>
      <c r="P400" s="16">
        <v>23</v>
      </c>
      <c r="Q400" s="15">
        <f>N400*P400</f>
        <v>-414</v>
      </c>
    </row>
    <row r="401" spans="1:17" x14ac:dyDescent="0.25">
      <c r="A401" s="10" t="s">
        <v>30</v>
      </c>
      <c r="B401" s="2"/>
      <c r="C401" s="9" t="s">
        <v>13</v>
      </c>
      <c r="D401" s="2"/>
      <c r="E401" s="2"/>
      <c r="F401" s="9" t="s">
        <v>22</v>
      </c>
      <c r="G401" s="2"/>
      <c r="H401" s="2">
        <v>-90</v>
      </c>
      <c r="J401" s="14" t="s">
        <v>29</v>
      </c>
      <c r="K401" s="15">
        <v>-135</v>
      </c>
      <c r="L401" s="13" t="s">
        <v>13</v>
      </c>
      <c r="M401" s="16">
        <f>Q401/K401</f>
        <v>14</v>
      </c>
      <c r="N401" s="15">
        <v>-135</v>
      </c>
      <c r="O401" s="13" t="s">
        <v>27</v>
      </c>
      <c r="P401" s="16">
        <v>14</v>
      </c>
      <c r="Q401" s="15">
        <f>N401*P401</f>
        <v>-1890</v>
      </c>
    </row>
    <row r="402" spans="1:17" x14ac:dyDescent="0.25">
      <c r="A402" s="10" t="s">
        <v>31</v>
      </c>
      <c r="B402" s="2"/>
      <c r="C402" s="9" t="s">
        <v>13</v>
      </c>
      <c r="D402" s="2"/>
      <c r="E402" s="2"/>
      <c r="F402" s="9" t="s">
        <v>22</v>
      </c>
      <c r="G402" s="2"/>
      <c r="H402" s="2">
        <v>-180</v>
      </c>
      <c r="J402" s="14" t="s">
        <v>30</v>
      </c>
      <c r="K402" s="15"/>
      <c r="L402" s="13" t="s">
        <v>13</v>
      </c>
      <c r="M402" s="15"/>
      <c r="N402" s="15"/>
      <c r="O402" s="13" t="s">
        <v>22</v>
      </c>
      <c r="P402" s="15"/>
      <c r="Q402" s="15">
        <v>-90</v>
      </c>
    </row>
    <row r="403" spans="1:17" x14ac:dyDescent="0.25">
      <c r="A403" s="10" t="s">
        <v>85</v>
      </c>
      <c r="B403" s="2"/>
      <c r="C403" s="9" t="s">
        <v>13</v>
      </c>
      <c r="D403" s="2"/>
      <c r="E403" s="2"/>
      <c r="F403" s="9" t="s">
        <v>22</v>
      </c>
      <c r="G403" s="2"/>
      <c r="H403" s="2">
        <v>-25</v>
      </c>
      <c r="J403" s="14" t="s">
        <v>31</v>
      </c>
      <c r="K403" s="15"/>
      <c r="L403" s="13" t="s">
        <v>13</v>
      </c>
      <c r="M403" s="15"/>
      <c r="N403" s="15"/>
      <c r="O403" s="13" t="s">
        <v>22</v>
      </c>
      <c r="P403" s="15"/>
      <c r="Q403" s="15">
        <v>-173</v>
      </c>
    </row>
    <row r="404" spans="1:17" x14ac:dyDescent="0.25">
      <c r="A404" s="10" t="s">
        <v>32</v>
      </c>
      <c r="B404" s="2"/>
      <c r="C404" s="9" t="s">
        <v>13</v>
      </c>
      <c r="D404" s="2"/>
      <c r="E404" s="2">
        <v>-111</v>
      </c>
      <c r="F404" s="9" t="s">
        <v>22</v>
      </c>
      <c r="G404" s="4">
        <v>2.7</v>
      </c>
      <c r="H404" s="2">
        <f>E404*G404</f>
        <v>-299.70000000000005</v>
      </c>
      <c r="J404" s="14" t="s">
        <v>85</v>
      </c>
      <c r="K404" s="15"/>
      <c r="L404" s="13" t="s">
        <v>13</v>
      </c>
      <c r="M404" s="15"/>
      <c r="N404" s="15"/>
      <c r="O404" s="13" t="s">
        <v>22</v>
      </c>
      <c r="P404" s="15"/>
      <c r="Q404" s="15">
        <v>-26</v>
      </c>
    </row>
    <row r="405" spans="1:17" x14ac:dyDescent="0.25">
      <c r="A405" s="7" t="s">
        <v>33</v>
      </c>
      <c r="B405" s="8"/>
      <c r="C405" s="9" t="s">
        <v>13</v>
      </c>
      <c r="D405" s="8"/>
      <c r="E405" s="8"/>
      <c r="F405" s="9" t="s">
        <v>13</v>
      </c>
      <c r="G405" s="8"/>
      <c r="H405" s="8">
        <f>SUM(H396:H404)</f>
        <v>-4395.45</v>
      </c>
      <c r="J405" s="14" t="s">
        <v>32</v>
      </c>
      <c r="K405" s="15"/>
      <c r="L405" s="13" t="s">
        <v>13</v>
      </c>
      <c r="M405" s="15"/>
      <c r="N405" s="15">
        <v>-111</v>
      </c>
      <c r="O405" s="13" t="s">
        <v>22</v>
      </c>
      <c r="P405" s="16">
        <v>2.8</v>
      </c>
      <c r="Q405" s="15">
        <f>N405*P405</f>
        <v>-310.79999999999995</v>
      </c>
    </row>
    <row r="406" spans="1:17" x14ac:dyDescent="0.25">
      <c r="A406" s="7" t="s">
        <v>34</v>
      </c>
      <c r="B406" s="8"/>
      <c r="C406" s="9" t="s">
        <v>13</v>
      </c>
      <c r="D406" s="8"/>
      <c r="E406" s="8"/>
      <c r="F406" s="9" t="s">
        <v>13</v>
      </c>
      <c r="G406" s="8"/>
      <c r="H406" s="8">
        <f>SUM(H394,H405)</f>
        <v>1854.5500000000002</v>
      </c>
      <c r="J406" s="12" t="s">
        <v>33</v>
      </c>
      <c r="K406" s="8"/>
      <c r="L406" s="13" t="s">
        <v>13</v>
      </c>
      <c r="M406" s="8"/>
      <c r="N406" s="8"/>
      <c r="O406" s="13" t="s">
        <v>13</v>
      </c>
      <c r="P406" s="8"/>
      <c r="Q406" s="8">
        <f>SUM(Q397:Q405)</f>
        <v>-6546.8</v>
      </c>
    </row>
    <row r="407" spans="1:17" x14ac:dyDescent="0.25">
      <c r="A407" s="10" t="s">
        <v>13</v>
      </c>
      <c r="B407" s="2"/>
      <c r="C407" s="9" t="s">
        <v>13</v>
      </c>
      <c r="D407" s="2"/>
      <c r="E407" s="2"/>
      <c r="F407" s="9" t="s">
        <v>13</v>
      </c>
      <c r="G407" s="2"/>
      <c r="H407" s="2"/>
      <c r="J407" s="12" t="s">
        <v>34</v>
      </c>
      <c r="K407" s="8"/>
      <c r="L407" s="13" t="s">
        <v>13</v>
      </c>
      <c r="M407" s="8"/>
      <c r="N407" s="8"/>
      <c r="O407" s="13" t="s">
        <v>13</v>
      </c>
      <c r="P407" s="8"/>
      <c r="Q407" s="8">
        <f>SUM(Q395,Q406)</f>
        <v>153.19999999999982</v>
      </c>
    </row>
    <row r="408" spans="1:17" x14ac:dyDescent="0.25">
      <c r="A408" s="7" t="s">
        <v>35</v>
      </c>
      <c r="B408" s="8"/>
      <c r="C408" s="9" t="s">
        <v>13</v>
      </c>
      <c r="D408" s="8"/>
      <c r="E408" s="8"/>
      <c r="F408" s="9" t="s">
        <v>13</v>
      </c>
      <c r="G408" s="8"/>
      <c r="H408" s="8"/>
      <c r="J408" s="14" t="s">
        <v>13</v>
      </c>
      <c r="K408" s="15"/>
      <c r="L408" s="13" t="s">
        <v>13</v>
      </c>
      <c r="M408" s="15"/>
      <c r="N408" s="15"/>
      <c r="O408" s="13" t="s">
        <v>13</v>
      </c>
      <c r="P408" s="15"/>
      <c r="Q408" s="15"/>
    </row>
    <row r="409" spans="1:17" x14ac:dyDescent="0.25">
      <c r="A409" s="10" t="s">
        <v>36</v>
      </c>
      <c r="B409" s="2"/>
      <c r="C409" s="9" t="s">
        <v>13</v>
      </c>
      <c r="D409" s="2"/>
      <c r="E409" s="2">
        <v>-1</v>
      </c>
      <c r="F409" s="9" t="s">
        <v>13</v>
      </c>
      <c r="G409" s="2">
        <v>652.5</v>
      </c>
      <c r="H409" s="2">
        <f t="shared" ref="H409:H414" si="10">E409*G409</f>
        <v>-652.5</v>
      </c>
      <c r="J409" s="12" t="s">
        <v>35</v>
      </c>
      <c r="K409" s="8"/>
      <c r="L409" s="13" t="s">
        <v>13</v>
      </c>
      <c r="M409" s="8"/>
      <c r="N409" s="8"/>
      <c r="O409" s="13" t="s">
        <v>13</v>
      </c>
      <c r="P409" s="8"/>
      <c r="Q409" s="8"/>
    </row>
    <row r="410" spans="1:17" x14ac:dyDescent="0.25">
      <c r="A410" s="10" t="s">
        <v>37</v>
      </c>
      <c r="B410" s="2"/>
      <c r="C410" s="9" t="s">
        <v>13</v>
      </c>
      <c r="D410" s="2"/>
      <c r="E410" s="2">
        <v>-1</v>
      </c>
      <c r="F410" s="9" t="s">
        <v>13</v>
      </c>
      <c r="G410" s="2">
        <v>142.5</v>
      </c>
      <c r="H410" s="2">
        <f t="shared" si="10"/>
        <v>-142.5</v>
      </c>
      <c r="J410" s="14" t="s">
        <v>36</v>
      </c>
      <c r="K410" s="15"/>
      <c r="L410" s="13" t="s">
        <v>13</v>
      </c>
      <c r="M410" s="15"/>
      <c r="N410" s="15">
        <v>-1</v>
      </c>
      <c r="O410" s="13" t="s">
        <v>13</v>
      </c>
      <c r="P410" s="15">
        <v>653</v>
      </c>
      <c r="Q410" s="15">
        <f t="shared" ref="Q410:Q415" si="11">N410*P410</f>
        <v>-653</v>
      </c>
    </row>
    <row r="411" spans="1:17" x14ac:dyDescent="0.25">
      <c r="A411" s="10" t="s">
        <v>74</v>
      </c>
      <c r="B411" s="2"/>
      <c r="C411" s="9" t="s">
        <v>13</v>
      </c>
      <c r="D411" s="2"/>
      <c r="E411" s="2">
        <v>-1</v>
      </c>
      <c r="F411" s="9" t="s">
        <v>13</v>
      </c>
      <c r="G411" s="2">
        <v>380</v>
      </c>
      <c r="H411" s="2">
        <f t="shared" si="10"/>
        <v>-380</v>
      </c>
      <c r="J411" s="14" t="s">
        <v>37</v>
      </c>
      <c r="K411" s="15"/>
      <c r="L411" s="13" t="s">
        <v>13</v>
      </c>
      <c r="M411" s="15"/>
      <c r="N411" s="15">
        <v>-1</v>
      </c>
      <c r="O411" s="13" t="s">
        <v>13</v>
      </c>
      <c r="P411" s="15">
        <v>95</v>
      </c>
      <c r="Q411" s="15">
        <f t="shared" si="11"/>
        <v>-95</v>
      </c>
    </row>
    <row r="412" spans="1:17" x14ac:dyDescent="0.25">
      <c r="A412" s="10" t="s">
        <v>40</v>
      </c>
      <c r="B412" s="2"/>
      <c r="C412" s="9" t="s">
        <v>13</v>
      </c>
      <c r="D412" s="2"/>
      <c r="E412" s="2">
        <v>-1</v>
      </c>
      <c r="F412" s="9" t="s">
        <v>13</v>
      </c>
      <c r="G412" s="2">
        <v>165</v>
      </c>
      <c r="H412" s="2">
        <f t="shared" si="10"/>
        <v>-165</v>
      </c>
      <c r="J412" s="14" t="s">
        <v>74</v>
      </c>
      <c r="K412" s="15"/>
      <c r="L412" s="13" t="s">
        <v>13</v>
      </c>
      <c r="M412" s="15"/>
      <c r="N412" s="15">
        <v>-1</v>
      </c>
      <c r="O412" s="13" t="s">
        <v>13</v>
      </c>
      <c r="P412" s="15">
        <v>380</v>
      </c>
      <c r="Q412" s="15">
        <f t="shared" si="11"/>
        <v>-380</v>
      </c>
    </row>
    <row r="413" spans="1:17" x14ac:dyDescent="0.25">
      <c r="A413" s="10" t="s">
        <v>86</v>
      </c>
      <c r="B413" s="2"/>
      <c r="C413" s="9" t="s">
        <v>13</v>
      </c>
      <c r="D413" s="2"/>
      <c r="E413" s="2">
        <v>-2</v>
      </c>
      <c r="F413" s="9" t="s">
        <v>13</v>
      </c>
      <c r="G413" s="2">
        <v>180</v>
      </c>
      <c r="H413" s="2">
        <f t="shared" si="10"/>
        <v>-360</v>
      </c>
      <c r="J413" s="14" t="s">
        <v>40</v>
      </c>
      <c r="K413" s="15"/>
      <c r="L413" s="13" t="s">
        <v>13</v>
      </c>
      <c r="M413" s="15"/>
      <c r="N413" s="15">
        <v>-1</v>
      </c>
      <c r="O413" s="13" t="s">
        <v>13</v>
      </c>
      <c r="P413" s="15">
        <v>175</v>
      </c>
      <c r="Q413" s="15">
        <f t="shared" si="11"/>
        <v>-175</v>
      </c>
    </row>
    <row r="414" spans="1:17" x14ac:dyDescent="0.25">
      <c r="A414" s="10" t="s">
        <v>87</v>
      </c>
      <c r="B414" s="2"/>
      <c r="C414" s="9" t="s">
        <v>13</v>
      </c>
      <c r="D414" s="2"/>
      <c r="E414" s="2">
        <v>-1</v>
      </c>
      <c r="F414" s="9" t="s">
        <v>13</v>
      </c>
      <c r="G414" s="2">
        <v>1315.5</v>
      </c>
      <c r="H414" s="2">
        <f t="shared" si="10"/>
        <v>-1315.5</v>
      </c>
      <c r="J414" s="14" t="s">
        <v>86</v>
      </c>
      <c r="K414" s="15"/>
      <c r="L414" s="13" t="s">
        <v>13</v>
      </c>
      <c r="M414" s="15"/>
      <c r="N414" s="15">
        <v>-2</v>
      </c>
      <c r="O414" s="13" t="s">
        <v>13</v>
      </c>
      <c r="P414" s="15">
        <v>140</v>
      </c>
      <c r="Q414" s="15">
        <f t="shared" si="11"/>
        <v>-280</v>
      </c>
    </row>
    <row r="415" spans="1:17" x14ac:dyDescent="0.25">
      <c r="A415" s="10" t="s">
        <v>44</v>
      </c>
      <c r="B415" s="2"/>
      <c r="C415" s="9" t="s">
        <v>13</v>
      </c>
      <c r="D415" s="2"/>
      <c r="E415" s="2"/>
      <c r="F415" s="9" t="s">
        <v>13</v>
      </c>
      <c r="G415" s="2"/>
      <c r="H415" s="2">
        <v>-500</v>
      </c>
      <c r="J415" s="14" t="s">
        <v>87</v>
      </c>
      <c r="K415" s="15"/>
      <c r="L415" s="13" t="s">
        <v>13</v>
      </c>
      <c r="M415" s="15"/>
      <c r="N415" s="15">
        <v>-1</v>
      </c>
      <c r="O415" s="13" t="s">
        <v>13</v>
      </c>
      <c r="P415" s="15">
        <v>1284</v>
      </c>
      <c r="Q415" s="15">
        <f t="shared" si="11"/>
        <v>-1284</v>
      </c>
    </row>
    <row r="416" spans="1:17" x14ac:dyDescent="0.25">
      <c r="A416" s="7" t="s">
        <v>45</v>
      </c>
      <c r="B416" s="8"/>
      <c r="C416" s="9" t="s">
        <v>13</v>
      </c>
      <c r="D416" s="8"/>
      <c r="E416" s="8"/>
      <c r="F416" s="9" t="s">
        <v>13</v>
      </c>
      <c r="G416" s="8"/>
      <c r="H416" s="8">
        <f>SUM(H409:H415)</f>
        <v>-3515.5</v>
      </c>
      <c r="J416" s="14" t="s">
        <v>44</v>
      </c>
      <c r="K416" s="15"/>
      <c r="L416" s="13" t="s">
        <v>13</v>
      </c>
      <c r="M416" s="15"/>
      <c r="N416" s="15"/>
      <c r="O416" s="13" t="s">
        <v>13</v>
      </c>
      <c r="P416" s="15"/>
      <c r="Q416" s="15">
        <v>-800</v>
      </c>
    </row>
    <row r="417" spans="1:17" x14ac:dyDescent="0.25">
      <c r="A417" s="10" t="s">
        <v>46</v>
      </c>
      <c r="B417" s="2"/>
      <c r="C417" s="9" t="s">
        <v>13</v>
      </c>
      <c r="D417" s="2"/>
      <c r="E417" s="2"/>
      <c r="F417" s="9" t="s">
        <v>13</v>
      </c>
      <c r="G417" s="2"/>
      <c r="H417" s="2">
        <f>SUM(H406,H416)</f>
        <v>-1660.9499999999998</v>
      </c>
      <c r="J417" s="12" t="s">
        <v>45</v>
      </c>
      <c r="K417" s="8"/>
      <c r="L417" s="13" t="s">
        <v>13</v>
      </c>
      <c r="M417" s="8"/>
      <c r="N417" s="8"/>
      <c r="O417" s="13" t="s">
        <v>13</v>
      </c>
      <c r="P417" s="8"/>
      <c r="Q417" s="8">
        <f>SUM(Q410:Q416)</f>
        <v>-3667</v>
      </c>
    </row>
    <row r="418" spans="1:17" x14ac:dyDescent="0.25">
      <c r="J418" s="14" t="s">
        <v>46</v>
      </c>
      <c r="K418" s="15"/>
      <c r="L418" s="13" t="s">
        <v>13</v>
      </c>
      <c r="M418" s="15"/>
      <c r="N418" s="15"/>
      <c r="O418" s="13" t="s">
        <v>13</v>
      </c>
      <c r="P418" s="15"/>
      <c r="Q418" s="15">
        <f>SUM(Q407,Q417)</f>
        <v>-3513.8</v>
      </c>
    </row>
    <row r="419" spans="1:17" x14ac:dyDescent="0.25">
      <c r="A419" s="1" t="s">
        <v>88</v>
      </c>
    </row>
    <row r="420" spans="1:17" x14ac:dyDescent="0.25">
      <c r="J420" s="11" t="s">
        <v>88</v>
      </c>
    </row>
    <row r="421" spans="1:17" x14ac:dyDescent="0.25">
      <c r="A421" s="1" t="s">
        <v>49</v>
      </c>
    </row>
    <row r="422" spans="1:17" x14ac:dyDescent="0.25">
      <c r="J422" s="11" t="s">
        <v>49</v>
      </c>
    </row>
    <row r="423" spans="1:17" x14ac:dyDescent="0.25">
      <c r="A423" t="s">
        <v>89</v>
      </c>
    </row>
    <row r="424" spans="1:17" x14ac:dyDescent="0.25">
      <c r="A424" s="1" t="s">
        <v>1</v>
      </c>
      <c r="B424" s="1" t="s">
        <v>2</v>
      </c>
      <c r="J424" t="s">
        <v>89</v>
      </c>
    </row>
    <row r="425" spans="1:17" x14ac:dyDescent="0.25">
      <c r="A425" s="1" t="s">
        <v>3</v>
      </c>
      <c r="B425" s="1" t="s">
        <v>4</v>
      </c>
      <c r="J425" s="11" t="s">
        <v>1</v>
      </c>
      <c r="K425" s="11" t="s">
        <v>2</v>
      </c>
    </row>
    <row r="426" spans="1:17" x14ac:dyDescent="0.25">
      <c r="A426" s="1" t="s">
        <v>5</v>
      </c>
      <c r="B426" s="1" t="s">
        <v>6</v>
      </c>
      <c r="J426" s="11" t="s">
        <v>3</v>
      </c>
      <c r="K426" s="11" t="s">
        <v>157</v>
      </c>
    </row>
    <row r="427" spans="1:17" x14ac:dyDescent="0.25">
      <c r="A427" s="1" t="s">
        <v>7</v>
      </c>
      <c r="B427" s="1" t="s">
        <v>8</v>
      </c>
      <c r="J427" s="11" t="s">
        <v>5</v>
      </c>
      <c r="K427" s="11" t="s">
        <v>6</v>
      </c>
    </row>
    <row r="428" spans="1:17" x14ac:dyDescent="0.25">
      <c r="A428" s="1" t="s">
        <v>9</v>
      </c>
      <c r="B428" s="1" t="s">
        <v>10</v>
      </c>
      <c r="J428" s="11" t="s">
        <v>7</v>
      </c>
      <c r="K428" s="11" t="s">
        <v>8</v>
      </c>
    </row>
    <row r="429" spans="1:17" x14ac:dyDescent="0.25">
      <c r="J429" s="11" t="s">
        <v>9</v>
      </c>
      <c r="K429" s="11" t="s">
        <v>10</v>
      </c>
    </row>
    <row r="430" spans="1:17" x14ac:dyDescent="0.25">
      <c r="A430" s="5" t="s">
        <v>11</v>
      </c>
      <c r="B430" s="6" t="s">
        <v>12</v>
      </c>
      <c r="C430" s="6" t="s">
        <v>13</v>
      </c>
      <c r="D430" s="6" t="s">
        <v>14</v>
      </c>
      <c r="E430" s="6" t="s">
        <v>15</v>
      </c>
      <c r="F430" s="6" t="s">
        <v>13</v>
      </c>
      <c r="G430" s="6" t="s">
        <v>16</v>
      </c>
      <c r="H430" s="6" t="s">
        <v>17</v>
      </c>
    </row>
    <row r="431" spans="1:17" x14ac:dyDescent="0.25">
      <c r="A431" s="7" t="s">
        <v>18</v>
      </c>
      <c r="B431" s="8"/>
      <c r="C431" s="9" t="s">
        <v>13</v>
      </c>
      <c r="D431" s="8"/>
      <c r="E431" s="8"/>
      <c r="F431" s="9" t="s">
        <v>13</v>
      </c>
      <c r="G431" s="8"/>
      <c r="H431" s="8"/>
      <c r="J431" s="5" t="s">
        <v>11</v>
      </c>
      <c r="K431" s="6" t="s">
        <v>12</v>
      </c>
      <c r="L431" s="6" t="s">
        <v>13</v>
      </c>
      <c r="M431" s="6" t="s">
        <v>14</v>
      </c>
      <c r="N431" s="6" t="s">
        <v>15</v>
      </c>
      <c r="O431" s="6" t="s">
        <v>13</v>
      </c>
      <c r="P431" s="6" t="s">
        <v>16</v>
      </c>
      <c r="Q431" s="6" t="s">
        <v>17</v>
      </c>
    </row>
    <row r="432" spans="1:17" x14ac:dyDescent="0.25">
      <c r="A432" s="10" t="s">
        <v>19</v>
      </c>
      <c r="B432" s="2">
        <v>7150</v>
      </c>
      <c r="C432" s="9" t="s">
        <v>13</v>
      </c>
      <c r="D432" s="4"/>
      <c r="E432" s="2">
        <v>7150</v>
      </c>
      <c r="F432" s="9" t="s">
        <v>20</v>
      </c>
      <c r="G432" s="4"/>
      <c r="H432" s="2"/>
      <c r="J432" s="12" t="s">
        <v>18</v>
      </c>
      <c r="K432" s="8"/>
      <c r="L432" s="13" t="s">
        <v>13</v>
      </c>
      <c r="M432" s="8"/>
      <c r="N432" s="8"/>
      <c r="O432" s="13" t="s">
        <v>13</v>
      </c>
      <c r="P432" s="8"/>
      <c r="Q432" s="8"/>
    </row>
    <row r="433" spans="1:17" x14ac:dyDescent="0.25">
      <c r="A433" s="10" t="s">
        <v>21</v>
      </c>
      <c r="B433" s="2">
        <v>6800</v>
      </c>
      <c r="C433" s="9" t="s">
        <v>22</v>
      </c>
      <c r="D433" s="4">
        <f>H433/B433</f>
        <v>1.25</v>
      </c>
      <c r="E433" s="2">
        <v>6800</v>
      </c>
      <c r="F433" s="9" t="s">
        <v>20</v>
      </c>
      <c r="G433" s="4">
        <v>1.25</v>
      </c>
      <c r="H433" s="2">
        <f>E433*G433</f>
        <v>8500</v>
      </c>
      <c r="J433" s="14" t="s">
        <v>19</v>
      </c>
      <c r="K433" s="15">
        <v>7150</v>
      </c>
      <c r="L433" s="13" t="s">
        <v>13</v>
      </c>
      <c r="M433" s="16"/>
      <c r="N433" s="15">
        <v>7150</v>
      </c>
      <c r="O433" s="13" t="s">
        <v>20</v>
      </c>
      <c r="P433" s="16"/>
      <c r="Q433" s="15"/>
    </row>
    <row r="434" spans="1:17" x14ac:dyDescent="0.25">
      <c r="A434" s="7" t="s">
        <v>23</v>
      </c>
      <c r="B434" s="8"/>
      <c r="C434" s="9" t="s">
        <v>13</v>
      </c>
      <c r="D434" s="8"/>
      <c r="E434" s="8"/>
      <c r="F434" s="9" t="s">
        <v>13</v>
      </c>
      <c r="G434" s="8"/>
      <c r="H434" s="8">
        <f>SUM(H432:H433)</f>
        <v>8500</v>
      </c>
      <c r="J434" s="14" t="s">
        <v>21</v>
      </c>
      <c r="K434" s="15">
        <v>6800</v>
      </c>
      <c r="L434" s="13" t="s">
        <v>22</v>
      </c>
      <c r="M434" s="16">
        <f>Q434/K434</f>
        <v>1.34</v>
      </c>
      <c r="N434" s="15">
        <v>6800</v>
      </c>
      <c r="O434" s="13" t="s">
        <v>20</v>
      </c>
      <c r="P434" s="16">
        <v>1.34</v>
      </c>
      <c r="Q434" s="15">
        <f>N434*P434</f>
        <v>9112</v>
      </c>
    </row>
    <row r="435" spans="1:17" x14ac:dyDescent="0.25">
      <c r="A435" s="10" t="s">
        <v>13</v>
      </c>
      <c r="B435" s="2"/>
      <c r="C435" s="9" t="s">
        <v>13</v>
      </c>
      <c r="D435" s="2"/>
      <c r="E435" s="2"/>
      <c r="F435" s="9" t="s">
        <v>13</v>
      </c>
      <c r="G435" s="2"/>
      <c r="H435" s="2"/>
      <c r="J435" s="12" t="s">
        <v>23</v>
      </c>
      <c r="K435" s="8"/>
      <c r="L435" s="13" t="s">
        <v>13</v>
      </c>
      <c r="M435" s="8"/>
      <c r="N435" s="8"/>
      <c r="O435" s="13" t="s">
        <v>13</v>
      </c>
      <c r="P435" s="8"/>
      <c r="Q435" s="8">
        <f>SUM(Q433:Q434)</f>
        <v>9112</v>
      </c>
    </row>
    <row r="436" spans="1:17" x14ac:dyDescent="0.25">
      <c r="A436" s="7" t="s">
        <v>24</v>
      </c>
      <c r="B436" s="8"/>
      <c r="C436" s="9" t="s">
        <v>13</v>
      </c>
      <c r="D436" s="8"/>
      <c r="E436" s="8"/>
      <c r="F436" s="9" t="s">
        <v>13</v>
      </c>
      <c r="G436" s="8"/>
      <c r="H436" s="8"/>
      <c r="J436" s="14" t="s">
        <v>13</v>
      </c>
      <c r="K436" s="15"/>
      <c r="L436" s="13" t="s">
        <v>13</v>
      </c>
      <c r="M436" s="15"/>
      <c r="N436" s="15"/>
      <c r="O436" s="13" t="s">
        <v>13</v>
      </c>
      <c r="P436" s="15"/>
      <c r="Q436" s="15"/>
    </row>
    <row r="437" spans="1:17" x14ac:dyDescent="0.25">
      <c r="A437" s="10" t="s">
        <v>84</v>
      </c>
      <c r="B437" s="2"/>
      <c r="C437" s="9" t="s">
        <v>13</v>
      </c>
      <c r="D437" s="2"/>
      <c r="E437" s="2">
        <v>-200</v>
      </c>
      <c r="F437" s="9" t="s">
        <v>27</v>
      </c>
      <c r="G437" s="4">
        <v>3.45</v>
      </c>
      <c r="H437" s="2">
        <f>E437*G437</f>
        <v>-690</v>
      </c>
      <c r="J437" s="12" t="s">
        <v>24</v>
      </c>
      <c r="K437" s="8"/>
      <c r="L437" s="13" t="s">
        <v>13</v>
      </c>
      <c r="M437" s="8"/>
      <c r="N437" s="8"/>
      <c r="O437" s="13" t="s">
        <v>13</v>
      </c>
      <c r="P437" s="8"/>
      <c r="Q437" s="8"/>
    </row>
    <row r="438" spans="1:17" x14ac:dyDescent="0.25">
      <c r="A438" s="10" t="s">
        <v>26</v>
      </c>
      <c r="B438" s="2">
        <v>-174</v>
      </c>
      <c r="C438" s="9" t="s">
        <v>13</v>
      </c>
      <c r="D438" s="4">
        <f>H438/B438</f>
        <v>15.75</v>
      </c>
      <c r="E438" s="2">
        <v>-174</v>
      </c>
      <c r="F438" s="9" t="s">
        <v>27</v>
      </c>
      <c r="G438" s="4">
        <v>15.75</v>
      </c>
      <c r="H438" s="2">
        <f>E438*G438</f>
        <v>-2740.5</v>
      </c>
      <c r="J438" s="14" t="s">
        <v>84</v>
      </c>
      <c r="K438" s="15"/>
      <c r="L438" s="13" t="s">
        <v>13</v>
      </c>
      <c r="M438" s="15"/>
      <c r="N438" s="15">
        <v>-200</v>
      </c>
      <c r="O438" s="13" t="s">
        <v>27</v>
      </c>
      <c r="P438" s="16">
        <v>4.2</v>
      </c>
      <c r="Q438" s="15">
        <f>N438*P438</f>
        <v>-840</v>
      </c>
    </row>
    <row r="439" spans="1:17" x14ac:dyDescent="0.25">
      <c r="A439" s="10" t="s">
        <v>28</v>
      </c>
      <c r="B439" s="2">
        <v>-18</v>
      </c>
      <c r="C439" s="9" t="s">
        <v>13</v>
      </c>
      <c r="D439" s="4">
        <f>H439/B439</f>
        <v>16</v>
      </c>
      <c r="E439" s="2">
        <v>-18</v>
      </c>
      <c r="F439" s="9" t="s">
        <v>27</v>
      </c>
      <c r="G439" s="4">
        <v>16</v>
      </c>
      <c r="H439" s="2">
        <f>E439*G439</f>
        <v>-288</v>
      </c>
      <c r="J439" s="14" t="s">
        <v>26</v>
      </c>
      <c r="K439" s="15">
        <v>-175</v>
      </c>
      <c r="L439" s="13" t="s">
        <v>13</v>
      </c>
      <c r="M439" s="16">
        <f>Q439/K439</f>
        <v>23</v>
      </c>
      <c r="N439" s="15">
        <v>-175</v>
      </c>
      <c r="O439" s="13" t="s">
        <v>27</v>
      </c>
      <c r="P439" s="16">
        <v>23</v>
      </c>
      <c r="Q439" s="15">
        <f>N439*P439</f>
        <v>-4025</v>
      </c>
    </row>
    <row r="440" spans="1:17" x14ac:dyDescent="0.25">
      <c r="A440" s="10" t="s">
        <v>29</v>
      </c>
      <c r="B440" s="2">
        <v>-116</v>
      </c>
      <c r="C440" s="9" t="s">
        <v>13</v>
      </c>
      <c r="D440" s="4">
        <f>H440/B440</f>
        <v>8.5</v>
      </c>
      <c r="E440" s="2">
        <v>-116</v>
      </c>
      <c r="F440" s="9" t="s">
        <v>27</v>
      </c>
      <c r="G440" s="4">
        <v>8.5</v>
      </c>
      <c r="H440" s="2">
        <f>E440*G440</f>
        <v>-986</v>
      </c>
      <c r="J440" s="14" t="s">
        <v>28</v>
      </c>
      <c r="K440" s="15">
        <v>-18</v>
      </c>
      <c r="L440" s="13" t="s">
        <v>13</v>
      </c>
      <c r="M440" s="16">
        <f>Q440/K440</f>
        <v>23</v>
      </c>
      <c r="N440" s="15">
        <v>-18</v>
      </c>
      <c r="O440" s="13" t="s">
        <v>27</v>
      </c>
      <c r="P440" s="16">
        <v>23</v>
      </c>
      <c r="Q440" s="15">
        <f>N440*P440</f>
        <v>-414</v>
      </c>
    </row>
    <row r="441" spans="1:17" x14ac:dyDescent="0.25">
      <c r="A441" s="10" t="s">
        <v>30</v>
      </c>
      <c r="B441" s="2"/>
      <c r="C441" s="9" t="s">
        <v>13</v>
      </c>
      <c r="D441" s="2"/>
      <c r="E441" s="2"/>
      <c r="F441" s="9" t="s">
        <v>22</v>
      </c>
      <c r="G441" s="2"/>
      <c r="H441" s="2">
        <v>-225</v>
      </c>
      <c r="J441" s="14" t="s">
        <v>29</v>
      </c>
      <c r="K441" s="15">
        <v>-116</v>
      </c>
      <c r="L441" s="13" t="s">
        <v>13</v>
      </c>
      <c r="M441" s="16">
        <f>Q441/K441</f>
        <v>14</v>
      </c>
      <c r="N441" s="15">
        <v>-116</v>
      </c>
      <c r="O441" s="13" t="s">
        <v>27</v>
      </c>
      <c r="P441" s="16">
        <v>14</v>
      </c>
      <c r="Q441" s="15">
        <f>N441*P441</f>
        <v>-1624</v>
      </c>
    </row>
    <row r="442" spans="1:17" x14ac:dyDescent="0.25">
      <c r="A442" s="10" t="s">
        <v>31</v>
      </c>
      <c r="B442" s="2"/>
      <c r="C442" s="9" t="s">
        <v>13</v>
      </c>
      <c r="D442" s="2"/>
      <c r="E442" s="2"/>
      <c r="F442" s="9" t="s">
        <v>22</v>
      </c>
      <c r="G442" s="2"/>
      <c r="H442" s="2">
        <v>-465</v>
      </c>
      <c r="J442" s="14" t="s">
        <v>30</v>
      </c>
      <c r="K442" s="15"/>
      <c r="L442" s="13" t="s">
        <v>13</v>
      </c>
      <c r="M442" s="15"/>
      <c r="N442" s="15"/>
      <c r="O442" s="13" t="s">
        <v>22</v>
      </c>
      <c r="P442" s="15"/>
      <c r="Q442" s="15">
        <v>-231</v>
      </c>
    </row>
    <row r="443" spans="1:17" x14ac:dyDescent="0.25">
      <c r="A443" s="10" t="s">
        <v>85</v>
      </c>
      <c r="B443" s="2"/>
      <c r="C443" s="9" t="s">
        <v>13</v>
      </c>
      <c r="D443" s="2"/>
      <c r="E443" s="2"/>
      <c r="F443" s="9" t="s">
        <v>22</v>
      </c>
      <c r="G443" s="2"/>
      <c r="H443" s="2">
        <v>-90</v>
      </c>
      <c r="J443" s="14" t="s">
        <v>31</v>
      </c>
      <c r="K443" s="15"/>
      <c r="L443" s="13" t="s">
        <v>13</v>
      </c>
      <c r="M443" s="15"/>
      <c r="N443" s="15"/>
      <c r="O443" s="13" t="s">
        <v>22</v>
      </c>
      <c r="P443" s="15"/>
      <c r="Q443" s="15">
        <v>-465</v>
      </c>
    </row>
    <row r="444" spans="1:17" x14ac:dyDescent="0.25">
      <c r="A444" s="10" t="s">
        <v>90</v>
      </c>
      <c r="B444" s="2"/>
      <c r="C444" s="9" t="s">
        <v>13</v>
      </c>
      <c r="D444" s="2"/>
      <c r="E444" s="2"/>
      <c r="F444" s="9" t="s">
        <v>22</v>
      </c>
      <c r="G444" s="2"/>
      <c r="H444" s="2">
        <v>-50</v>
      </c>
      <c r="J444" s="14" t="s">
        <v>85</v>
      </c>
      <c r="K444" s="15"/>
      <c r="L444" s="13" t="s">
        <v>13</v>
      </c>
      <c r="M444" s="15"/>
      <c r="N444" s="15"/>
      <c r="O444" s="13" t="s">
        <v>22</v>
      </c>
      <c r="P444" s="15"/>
      <c r="Q444" s="15">
        <v>-92</v>
      </c>
    </row>
    <row r="445" spans="1:17" x14ac:dyDescent="0.25">
      <c r="A445" s="10" t="s">
        <v>32</v>
      </c>
      <c r="B445" s="2"/>
      <c r="C445" s="9" t="s">
        <v>13</v>
      </c>
      <c r="D445" s="2"/>
      <c r="E445" s="2">
        <v>-123</v>
      </c>
      <c r="F445" s="9" t="s">
        <v>22</v>
      </c>
      <c r="G445" s="4">
        <v>2.7</v>
      </c>
      <c r="H445" s="2">
        <f>E445*G445</f>
        <v>-332.1</v>
      </c>
      <c r="J445" s="14" t="s">
        <v>90</v>
      </c>
      <c r="K445" s="15"/>
      <c r="L445" s="13" t="s">
        <v>13</v>
      </c>
      <c r="M445" s="15"/>
      <c r="N445" s="15"/>
      <c r="O445" s="13" t="s">
        <v>22</v>
      </c>
      <c r="P445" s="15"/>
      <c r="Q445" s="15">
        <v>-51</v>
      </c>
    </row>
    <row r="446" spans="1:17" x14ac:dyDescent="0.25">
      <c r="A446" s="7" t="s">
        <v>33</v>
      </c>
      <c r="B446" s="8"/>
      <c r="C446" s="9" t="s">
        <v>13</v>
      </c>
      <c r="D446" s="8"/>
      <c r="E446" s="8"/>
      <c r="F446" s="9" t="s">
        <v>13</v>
      </c>
      <c r="G446" s="8"/>
      <c r="H446" s="8">
        <f>SUM(H436:H445)</f>
        <v>-5866.6</v>
      </c>
      <c r="J446" s="14" t="s">
        <v>32</v>
      </c>
      <c r="K446" s="15"/>
      <c r="L446" s="13" t="s">
        <v>13</v>
      </c>
      <c r="M446" s="15"/>
      <c r="N446" s="15">
        <v>-123</v>
      </c>
      <c r="O446" s="13" t="s">
        <v>22</v>
      </c>
      <c r="P446" s="16">
        <v>2.8</v>
      </c>
      <c r="Q446" s="15">
        <f>N446*P446</f>
        <v>-344.4</v>
      </c>
    </row>
    <row r="447" spans="1:17" x14ac:dyDescent="0.25">
      <c r="A447" s="7" t="s">
        <v>34</v>
      </c>
      <c r="B447" s="8"/>
      <c r="C447" s="9" t="s">
        <v>13</v>
      </c>
      <c r="D447" s="8"/>
      <c r="E447" s="8"/>
      <c r="F447" s="9" t="s">
        <v>13</v>
      </c>
      <c r="G447" s="8"/>
      <c r="H447" s="8">
        <f>SUM(H434,H446)</f>
        <v>2633.3999999999996</v>
      </c>
      <c r="J447" s="12" t="s">
        <v>33</v>
      </c>
      <c r="K447" s="8"/>
      <c r="L447" s="13" t="s">
        <v>13</v>
      </c>
      <c r="M447" s="8"/>
      <c r="N447" s="8"/>
      <c r="O447" s="13" t="s">
        <v>13</v>
      </c>
      <c r="P447" s="8"/>
      <c r="Q447" s="8">
        <f>SUM(Q437:Q446)</f>
        <v>-8086.4</v>
      </c>
    </row>
    <row r="448" spans="1:17" x14ac:dyDescent="0.25">
      <c r="A448" s="10" t="s">
        <v>13</v>
      </c>
      <c r="B448" s="2"/>
      <c r="C448" s="9" t="s">
        <v>13</v>
      </c>
      <c r="D448" s="2"/>
      <c r="E448" s="2"/>
      <c r="F448" s="9" t="s">
        <v>13</v>
      </c>
      <c r="G448" s="2"/>
      <c r="H448" s="2"/>
      <c r="J448" s="12" t="s">
        <v>34</v>
      </c>
      <c r="K448" s="8"/>
      <c r="L448" s="13" t="s">
        <v>13</v>
      </c>
      <c r="M448" s="8"/>
      <c r="N448" s="8"/>
      <c r="O448" s="13" t="s">
        <v>13</v>
      </c>
      <c r="P448" s="8"/>
      <c r="Q448" s="8">
        <f>SUM(Q435,Q447)</f>
        <v>1025.6000000000004</v>
      </c>
    </row>
    <row r="449" spans="1:17" x14ac:dyDescent="0.25">
      <c r="A449" s="7" t="s">
        <v>35</v>
      </c>
      <c r="B449" s="8"/>
      <c r="C449" s="9" t="s">
        <v>13</v>
      </c>
      <c r="D449" s="8"/>
      <c r="E449" s="8"/>
      <c r="F449" s="9" t="s">
        <v>13</v>
      </c>
      <c r="G449" s="8"/>
      <c r="H449" s="8"/>
      <c r="J449" s="14" t="s">
        <v>13</v>
      </c>
      <c r="K449" s="15"/>
      <c r="L449" s="13" t="s">
        <v>13</v>
      </c>
      <c r="M449" s="15"/>
      <c r="N449" s="15"/>
      <c r="O449" s="13" t="s">
        <v>13</v>
      </c>
      <c r="P449" s="15"/>
      <c r="Q449" s="15"/>
    </row>
    <row r="450" spans="1:17" x14ac:dyDescent="0.25">
      <c r="A450" s="10" t="s">
        <v>36</v>
      </c>
      <c r="B450" s="2"/>
      <c r="C450" s="9" t="s">
        <v>13</v>
      </c>
      <c r="D450" s="2"/>
      <c r="E450" s="2">
        <v>-1</v>
      </c>
      <c r="F450" s="9" t="s">
        <v>13</v>
      </c>
      <c r="G450" s="2">
        <v>652.5</v>
      </c>
      <c r="H450" s="2">
        <f t="shared" ref="H450:H455" si="12">E450*G450</f>
        <v>-652.5</v>
      </c>
      <c r="J450" s="12" t="s">
        <v>35</v>
      </c>
      <c r="K450" s="8"/>
      <c r="L450" s="13" t="s">
        <v>13</v>
      </c>
      <c r="M450" s="8"/>
      <c r="N450" s="8"/>
      <c r="O450" s="13" t="s">
        <v>13</v>
      </c>
      <c r="P450" s="8"/>
      <c r="Q450" s="8"/>
    </row>
    <row r="451" spans="1:17" x14ac:dyDescent="0.25">
      <c r="A451" s="10" t="s">
        <v>37</v>
      </c>
      <c r="B451" s="2"/>
      <c r="C451" s="9" t="s">
        <v>13</v>
      </c>
      <c r="D451" s="2"/>
      <c r="E451" s="2">
        <v>-2</v>
      </c>
      <c r="F451" s="9" t="s">
        <v>13</v>
      </c>
      <c r="G451" s="2">
        <v>142.5</v>
      </c>
      <c r="H451" s="2">
        <f t="shared" si="12"/>
        <v>-285</v>
      </c>
      <c r="J451" s="14" t="s">
        <v>36</v>
      </c>
      <c r="K451" s="15"/>
      <c r="L451" s="13" t="s">
        <v>13</v>
      </c>
      <c r="M451" s="15"/>
      <c r="N451" s="15">
        <v>-1</v>
      </c>
      <c r="O451" s="13" t="s">
        <v>13</v>
      </c>
      <c r="P451" s="15">
        <v>652.5</v>
      </c>
      <c r="Q451" s="15">
        <f t="shared" ref="Q451:Q456" si="13">N451*P451</f>
        <v>-652.5</v>
      </c>
    </row>
    <row r="452" spans="1:17" x14ac:dyDescent="0.25">
      <c r="A452" s="10" t="s">
        <v>74</v>
      </c>
      <c r="B452" s="2"/>
      <c r="C452" s="9" t="s">
        <v>13</v>
      </c>
      <c r="D452" s="2"/>
      <c r="E452" s="2">
        <v>-1</v>
      </c>
      <c r="F452" s="9" t="s">
        <v>13</v>
      </c>
      <c r="G452" s="2">
        <v>380</v>
      </c>
      <c r="H452" s="2">
        <f t="shared" si="12"/>
        <v>-380</v>
      </c>
      <c r="J452" s="14" t="s">
        <v>37</v>
      </c>
      <c r="K452" s="15"/>
      <c r="L452" s="13" t="s">
        <v>13</v>
      </c>
      <c r="M452" s="15"/>
      <c r="N452" s="15">
        <v>-2</v>
      </c>
      <c r="O452" s="13" t="s">
        <v>13</v>
      </c>
      <c r="P452" s="15">
        <v>95</v>
      </c>
      <c r="Q452" s="15">
        <f t="shared" si="13"/>
        <v>-190</v>
      </c>
    </row>
    <row r="453" spans="1:17" x14ac:dyDescent="0.25">
      <c r="A453" s="10" t="s">
        <v>40</v>
      </c>
      <c r="B453" s="2"/>
      <c r="C453" s="9" t="s">
        <v>13</v>
      </c>
      <c r="D453" s="2"/>
      <c r="E453" s="2">
        <v>-1</v>
      </c>
      <c r="F453" s="9" t="s">
        <v>13</v>
      </c>
      <c r="G453" s="2">
        <v>165</v>
      </c>
      <c r="H453" s="2">
        <f t="shared" si="12"/>
        <v>-165</v>
      </c>
      <c r="J453" s="14" t="s">
        <v>74</v>
      </c>
      <c r="K453" s="15"/>
      <c r="L453" s="13" t="s">
        <v>13</v>
      </c>
      <c r="M453" s="15"/>
      <c r="N453" s="15">
        <v>-1</v>
      </c>
      <c r="O453" s="13" t="s">
        <v>13</v>
      </c>
      <c r="P453" s="15">
        <v>380</v>
      </c>
      <c r="Q453" s="15">
        <f t="shared" si="13"/>
        <v>-380</v>
      </c>
    </row>
    <row r="454" spans="1:17" x14ac:dyDescent="0.25">
      <c r="A454" s="10" t="s">
        <v>86</v>
      </c>
      <c r="B454" s="2"/>
      <c r="C454" s="9" t="s">
        <v>13</v>
      </c>
      <c r="D454" s="2"/>
      <c r="E454" s="2">
        <v>-3</v>
      </c>
      <c r="F454" s="9" t="s">
        <v>13</v>
      </c>
      <c r="G454" s="2">
        <v>180</v>
      </c>
      <c r="H454" s="2">
        <f t="shared" si="12"/>
        <v>-540</v>
      </c>
      <c r="J454" s="14" t="s">
        <v>40</v>
      </c>
      <c r="K454" s="15"/>
      <c r="L454" s="13" t="s">
        <v>13</v>
      </c>
      <c r="M454" s="15"/>
      <c r="N454" s="15">
        <v>-1</v>
      </c>
      <c r="O454" s="13" t="s">
        <v>13</v>
      </c>
      <c r="P454" s="15">
        <v>165</v>
      </c>
      <c r="Q454" s="15">
        <f t="shared" si="13"/>
        <v>-165</v>
      </c>
    </row>
    <row r="455" spans="1:17" x14ac:dyDescent="0.25">
      <c r="A455" s="10" t="s">
        <v>87</v>
      </c>
      <c r="B455" s="2"/>
      <c r="C455" s="9" t="s">
        <v>13</v>
      </c>
      <c r="D455" s="2"/>
      <c r="E455" s="2">
        <v>-1</v>
      </c>
      <c r="F455" s="9" t="s">
        <v>13</v>
      </c>
      <c r="G455" s="2">
        <v>1495</v>
      </c>
      <c r="H455" s="2">
        <f t="shared" si="12"/>
        <v>-1495</v>
      </c>
      <c r="J455" s="14" t="s">
        <v>86</v>
      </c>
      <c r="K455" s="15"/>
      <c r="L455" s="13" t="s">
        <v>13</v>
      </c>
      <c r="M455" s="15"/>
      <c r="N455" s="15">
        <v>-3</v>
      </c>
      <c r="O455" s="13" t="s">
        <v>13</v>
      </c>
      <c r="P455" s="15">
        <v>140</v>
      </c>
      <c r="Q455" s="15">
        <f t="shared" si="13"/>
        <v>-420</v>
      </c>
    </row>
    <row r="456" spans="1:17" x14ac:dyDescent="0.25">
      <c r="A456" s="10" t="s">
        <v>44</v>
      </c>
      <c r="B456" s="2"/>
      <c r="C456" s="9" t="s">
        <v>13</v>
      </c>
      <c r="D456" s="2"/>
      <c r="E456" s="2"/>
      <c r="F456" s="9" t="s">
        <v>13</v>
      </c>
      <c r="G456" s="2"/>
      <c r="H456" s="2">
        <v>-500</v>
      </c>
      <c r="J456" s="14" t="s">
        <v>87</v>
      </c>
      <c r="K456" s="15"/>
      <c r="L456" s="13" t="s">
        <v>13</v>
      </c>
      <c r="M456" s="15"/>
      <c r="N456" s="15">
        <v>-1</v>
      </c>
      <c r="O456" s="13" t="s">
        <v>13</v>
      </c>
      <c r="P456" s="15">
        <v>1468</v>
      </c>
      <c r="Q456" s="15">
        <f t="shared" si="13"/>
        <v>-1468</v>
      </c>
    </row>
    <row r="457" spans="1:17" x14ac:dyDescent="0.25">
      <c r="A457" s="7" t="s">
        <v>45</v>
      </c>
      <c r="B457" s="8"/>
      <c r="C457" s="9" t="s">
        <v>13</v>
      </c>
      <c r="D457" s="8"/>
      <c r="E457" s="8"/>
      <c r="F457" s="9" t="s">
        <v>13</v>
      </c>
      <c r="G457" s="8"/>
      <c r="H457" s="8">
        <f>SUM(H450:H456)</f>
        <v>-4017.5</v>
      </c>
      <c r="J457" s="14" t="s">
        <v>44</v>
      </c>
      <c r="K457" s="15"/>
      <c r="L457" s="13" t="s">
        <v>13</v>
      </c>
      <c r="M457" s="15"/>
      <c r="N457" s="15"/>
      <c r="O457" s="13" t="s">
        <v>13</v>
      </c>
      <c r="P457" s="15"/>
      <c r="Q457" s="15">
        <v>-800</v>
      </c>
    </row>
    <row r="458" spans="1:17" x14ac:dyDescent="0.25">
      <c r="A458" s="10" t="s">
        <v>46</v>
      </c>
      <c r="B458" s="2"/>
      <c r="C458" s="9" t="s">
        <v>13</v>
      </c>
      <c r="D458" s="2"/>
      <c r="E458" s="2"/>
      <c r="F458" s="9" t="s">
        <v>13</v>
      </c>
      <c r="G458" s="2"/>
      <c r="H458" s="2">
        <f>SUM(H447,H457)</f>
        <v>-1384.1000000000004</v>
      </c>
      <c r="J458" s="12" t="s">
        <v>45</v>
      </c>
      <c r="K458" s="8"/>
      <c r="L458" s="13" t="s">
        <v>13</v>
      </c>
      <c r="M458" s="8"/>
      <c r="N458" s="8"/>
      <c r="O458" s="13" t="s">
        <v>13</v>
      </c>
      <c r="P458" s="8"/>
      <c r="Q458" s="8">
        <f>SUM(Q451:Q457)</f>
        <v>-4075.5</v>
      </c>
    </row>
    <row r="459" spans="1:17" x14ac:dyDescent="0.25">
      <c r="J459" s="14" t="s">
        <v>46</v>
      </c>
      <c r="K459" s="15"/>
      <c r="L459" s="13" t="s">
        <v>13</v>
      </c>
      <c r="M459" s="15"/>
      <c r="N459" s="15"/>
      <c r="O459" s="13" t="s">
        <v>13</v>
      </c>
      <c r="P459" s="15"/>
      <c r="Q459" s="15">
        <f>SUM(Q448,Q458)</f>
        <v>-3049.8999999999996</v>
      </c>
    </row>
    <row r="462" spans="1:17" x14ac:dyDescent="0.25">
      <c r="A462" s="1" t="s">
        <v>49</v>
      </c>
    </row>
    <row r="463" spans="1:17" x14ac:dyDescent="0.25">
      <c r="J463" s="11" t="s">
        <v>49</v>
      </c>
    </row>
    <row r="464" spans="1:17" x14ac:dyDescent="0.25">
      <c r="A464" t="s">
        <v>91</v>
      </c>
    </row>
    <row r="465" spans="1:17" x14ac:dyDescent="0.25">
      <c r="A465" s="1" t="s">
        <v>1</v>
      </c>
      <c r="B465" s="1" t="s">
        <v>2</v>
      </c>
      <c r="J465" t="s">
        <v>91</v>
      </c>
    </row>
    <row r="466" spans="1:17" x14ac:dyDescent="0.25">
      <c r="A466" s="1" t="s">
        <v>3</v>
      </c>
      <c r="B466" s="1" t="s">
        <v>4</v>
      </c>
      <c r="J466" s="11" t="s">
        <v>1</v>
      </c>
      <c r="K466" s="11" t="s">
        <v>2</v>
      </c>
    </row>
    <row r="467" spans="1:17" x14ac:dyDescent="0.25">
      <c r="A467" s="1" t="s">
        <v>5</v>
      </c>
      <c r="B467" s="1" t="s">
        <v>6</v>
      </c>
      <c r="J467" s="11" t="s">
        <v>3</v>
      </c>
      <c r="K467" s="11" t="s">
        <v>157</v>
      </c>
    </row>
    <row r="468" spans="1:17" x14ac:dyDescent="0.25">
      <c r="A468" s="1" t="s">
        <v>7</v>
      </c>
      <c r="B468" s="1" t="s">
        <v>8</v>
      </c>
      <c r="J468" s="11" t="s">
        <v>5</v>
      </c>
      <c r="K468" s="11" t="s">
        <v>6</v>
      </c>
    </row>
    <row r="469" spans="1:17" x14ac:dyDescent="0.25">
      <c r="A469" s="1" t="s">
        <v>9</v>
      </c>
      <c r="B469" s="1" t="s">
        <v>10</v>
      </c>
      <c r="J469" s="11" t="s">
        <v>7</v>
      </c>
      <c r="K469" s="11" t="s">
        <v>8</v>
      </c>
    </row>
    <row r="470" spans="1:17" x14ac:dyDescent="0.25">
      <c r="J470" s="11" t="s">
        <v>9</v>
      </c>
      <c r="K470" s="11" t="s">
        <v>10</v>
      </c>
    </row>
    <row r="471" spans="1:17" x14ac:dyDescent="0.25">
      <c r="A471" s="5" t="s">
        <v>11</v>
      </c>
      <c r="B471" s="6" t="s">
        <v>12</v>
      </c>
      <c r="C471" s="6" t="s">
        <v>13</v>
      </c>
      <c r="D471" s="6" t="s">
        <v>14</v>
      </c>
      <c r="E471" s="6" t="s">
        <v>15</v>
      </c>
      <c r="F471" s="6" t="s">
        <v>13</v>
      </c>
      <c r="G471" s="6" t="s">
        <v>16</v>
      </c>
      <c r="H471" s="6" t="s">
        <v>17</v>
      </c>
    </row>
    <row r="472" spans="1:17" x14ac:dyDescent="0.25">
      <c r="A472" s="7" t="s">
        <v>18</v>
      </c>
      <c r="B472" s="8"/>
      <c r="C472" s="9" t="s">
        <v>13</v>
      </c>
      <c r="D472" s="8"/>
      <c r="E472" s="8"/>
      <c r="F472" s="9" t="s">
        <v>13</v>
      </c>
      <c r="G472" s="8"/>
      <c r="H472" s="8"/>
      <c r="J472" s="5" t="s">
        <v>11</v>
      </c>
      <c r="K472" s="6" t="s">
        <v>12</v>
      </c>
      <c r="L472" s="6" t="s">
        <v>13</v>
      </c>
      <c r="M472" s="6" t="s">
        <v>14</v>
      </c>
      <c r="N472" s="6" t="s">
        <v>15</v>
      </c>
      <c r="O472" s="6" t="s">
        <v>13</v>
      </c>
      <c r="P472" s="6" t="s">
        <v>16</v>
      </c>
      <c r="Q472" s="6" t="s">
        <v>17</v>
      </c>
    </row>
    <row r="473" spans="1:17" x14ac:dyDescent="0.25">
      <c r="A473" s="10" t="s">
        <v>19</v>
      </c>
      <c r="B473" s="2">
        <v>3150</v>
      </c>
      <c r="C473" s="9" t="s">
        <v>13</v>
      </c>
      <c r="D473" s="4"/>
      <c r="E473" s="2">
        <v>3150</v>
      </c>
      <c r="F473" s="9" t="s">
        <v>20</v>
      </c>
      <c r="G473" s="4"/>
      <c r="H473" s="2"/>
      <c r="J473" s="12" t="s">
        <v>18</v>
      </c>
      <c r="K473" s="8"/>
      <c r="L473" s="13" t="s">
        <v>13</v>
      </c>
      <c r="M473" s="8"/>
      <c r="N473" s="8"/>
      <c r="O473" s="13" t="s">
        <v>13</v>
      </c>
      <c r="P473" s="8"/>
      <c r="Q473" s="8"/>
    </row>
    <row r="474" spans="1:17" x14ac:dyDescent="0.25">
      <c r="A474" s="10" t="s">
        <v>21</v>
      </c>
      <c r="B474" s="2">
        <v>3000</v>
      </c>
      <c r="C474" s="9" t="s">
        <v>22</v>
      </c>
      <c r="D474" s="4">
        <f>H474/B474</f>
        <v>1.25</v>
      </c>
      <c r="E474" s="2">
        <v>3000</v>
      </c>
      <c r="F474" s="9" t="s">
        <v>20</v>
      </c>
      <c r="G474" s="4">
        <v>1.25</v>
      </c>
      <c r="H474" s="2">
        <f>E474*G474</f>
        <v>3750</v>
      </c>
      <c r="J474" s="14" t="s">
        <v>19</v>
      </c>
      <c r="K474" s="15">
        <v>3150</v>
      </c>
      <c r="L474" s="13" t="s">
        <v>13</v>
      </c>
      <c r="M474" s="16"/>
      <c r="N474" s="15">
        <v>3150</v>
      </c>
      <c r="O474" s="13" t="s">
        <v>20</v>
      </c>
      <c r="P474" s="16"/>
      <c r="Q474" s="15"/>
    </row>
    <row r="475" spans="1:17" x14ac:dyDescent="0.25">
      <c r="A475" s="7" t="s">
        <v>23</v>
      </c>
      <c r="B475" s="8"/>
      <c r="C475" s="9" t="s">
        <v>13</v>
      </c>
      <c r="D475" s="8"/>
      <c r="E475" s="8"/>
      <c r="F475" s="9" t="s">
        <v>13</v>
      </c>
      <c r="G475" s="8"/>
      <c r="H475" s="8">
        <f>SUM(H473:H474)</f>
        <v>3750</v>
      </c>
      <c r="J475" s="14" t="s">
        <v>21</v>
      </c>
      <c r="K475" s="15">
        <v>3000</v>
      </c>
      <c r="L475" s="13" t="s">
        <v>22</v>
      </c>
      <c r="M475" s="16">
        <f>Q475/K475</f>
        <v>1.34</v>
      </c>
      <c r="N475" s="15">
        <v>3000</v>
      </c>
      <c r="O475" s="13" t="s">
        <v>20</v>
      </c>
      <c r="P475" s="16">
        <v>1.34</v>
      </c>
      <c r="Q475" s="15">
        <f>N475*P475</f>
        <v>4020.0000000000005</v>
      </c>
    </row>
    <row r="476" spans="1:17" x14ac:dyDescent="0.25">
      <c r="A476" s="10" t="s">
        <v>13</v>
      </c>
      <c r="B476" s="2"/>
      <c r="C476" s="9" t="s">
        <v>13</v>
      </c>
      <c r="D476" s="2"/>
      <c r="E476" s="2"/>
      <c r="F476" s="9" t="s">
        <v>13</v>
      </c>
      <c r="G476" s="2"/>
      <c r="H476" s="2"/>
      <c r="J476" s="12" t="s">
        <v>23</v>
      </c>
      <c r="K476" s="8"/>
      <c r="L476" s="13" t="s">
        <v>13</v>
      </c>
      <c r="M476" s="8"/>
      <c r="N476" s="8"/>
      <c r="O476" s="13" t="s">
        <v>13</v>
      </c>
      <c r="P476" s="8"/>
      <c r="Q476" s="8">
        <f>SUM(Q474:Q475)</f>
        <v>4020.0000000000005</v>
      </c>
    </row>
    <row r="477" spans="1:17" x14ac:dyDescent="0.25">
      <c r="A477" s="7" t="s">
        <v>24</v>
      </c>
      <c r="B477" s="8"/>
      <c r="C477" s="9" t="s">
        <v>13</v>
      </c>
      <c r="D477" s="8"/>
      <c r="E477" s="8"/>
      <c r="F477" s="9" t="s">
        <v>13</v>
      </c>
      <c r="G477" s="8"/>
      <c r="H477" s="8"/>
      <c r="J477" s="14" t="s">
        <v>13</v>
      </c>
      <c r="K477" s="15"/>
      <c r="L477" s="13" t="s">
        <v>13</v>
      </c>
      <c r="M477" s="15"/>
      <c r="N477" s="15"/>
      <c r="O477" s="13" t="s">
        <v>13</v>
      </c>
      <c r="P477" s="15"/>
      <c r="Q477" s="15"/>
    </row>
    <row r="478" spans="1:17" x14ac:dyDescent="0.25">
      <c r="A478" s="10" t="s">
        <v>84</v>
      </c>
      <c r="B478" s="2"/>
      <c r="C478" s="9" t="s">
        <v>13</v>
      </c>
      <c r="D478" s="2"/>
      <c r="E478" s="2">
        <v>-60</v>
      </c>
      <c r="F478" s="9" t="s">
        <v>27</v>
      </c>
      <c r="G478" s="4">
        <v>3.65</v>
      </c>
      <c r="H478" s="2">
        <f>E478*G478</f>
        <v>-219</v>
      </c>
      <c r="J478" s="12" t="s">
        <v>24</v>
      </c>
      <c r="K478" s="8"/>
      <c r="L478" s="13" t="s">
        <v>13</v>
      </c>
      <c r="M478" s="8"/>
      <c r="N478" s="8"/>
      <c r="O478" s="13" t="s">
        <v>13</v>
      </c>
      <c r="P478" s="8"/>
      <c r="Q478" s="8"/>
    </row>
    <row r="479" spans="1:17" x14ac:dyDescent="0.25">
      <c r="A479" s="10" t="s">
        <v>26</v>
      </c>
      <c r="B479" s="2"/>
      <c r="C479" s="9" t="s">
        <v>13</v>
      </c>
      <c r="D479" s="2"/>
      <c r="E479" s="2">
        <v>-124</v>
      </c>
      <c r="F479" s="9" t="s">
        <v>27</v>
      </c>
      <c r="G479" s="4">
        <v>15.75</v>
      </c>
      <c r="H479" s="2">
        <f>E479*G479</f>
        <v>-1953</v>
      </c>
      <c r="J479" s="14" t="s">
        <v>84</v>
      </c>
      <c r="K479" s="15"/>
      <c r="L479" s="13" t="s">
        <v>13</v>
      </c>
      <c r="M479" s="15"/>
      <c r="N479" s="15">
        <v>-60</v>
      </c>
      <c r="O479" s="13" t="s">
        <v>27</v>
      </c>
      <c r="P479" s="16">
        <v>4</v>
      </c>
      <c r="Q479" s="15">
        <f>N479*P479</f>
        <v>-240</v>
      </c>
    </row>
    <row r="480" spans="1:17" x14ac:dyDescent="0.25">
      <c r="A480" s="10" t="s">
        <v>28</v>
      </c>
      <c r="B480" s="2"/>
      <c r="C480" s="9" t="s">
        <v>13</v>
      </c>
      <c r="D480" s="2"/>
      <c r="E480" s="2">
        <v>-13</v>
      </c>
      <c r="F480" s="9" t="s">
        <v>27</v>
      </c>
      <c r="G480" s="4">
        <v>16</v>
      </c>
      <c r="H480" s="2">
        <f>E480*G480</f>
        <v>-208</v>
      </c>
      <c r="J480" s="14" t="s">
        <v>26</v>
      </c>
      <c r="K480" s="15"/>
      <c r="L480" s="13" t="s">
        <v>13</v>
      </c>
      <c r="M480" s="15"/>
      <c r="N480" s="15">
        <v>-120</v>
      </c>
      <c r="O480" s="13" t="s">
        <v>27</v>
      </c>
      <c r="P480" s="16">
        <v>23</v>
      </c>
      <c r="Q480" s="15">
        <f>N480*P480</f>
        <v>-2760</v>
      </c>
    </row>
    <row r="481" spans="1:17" x14ac:dyDescent="0.25">
      <c r="A481" s="10" t="s">
        <v>29</v>
      </c>
      <c r="B481" s="2"/>
      <c r="C481" s="9" t="s">
        <v>13</v>
      </c>
      <c r="D481" s="2"/>
      <c r="E481" s="2">
        <v>-85</v>
      </c>
      <c r="F481" s="9" t="s">
        <v>27</v>
      </c>
      <c r="G481" s="4">
        <v>8.5</v>
      </c>
      <c r="H481" s="2">
        <f>E481*G481</f>
        <v>-722.5</v>
      </c>
      <c r="J481" s="14" t="s">
        <v>28</v>
      </c>
      <c r="K481" s="15"/>
      <c r="L481" s="13" t="s">
        <v>13</v>
      </c>
      <c r="M481" s="15"/>
      <c r="N481" s="15">
        <v>-13</v>
      </c>
      <c r="O481" s="13" t="s">
        <v>27</v>
      </c>
      <c r="P481" s="16">
        <v>23</v>
      </c>
      <c r="Q481" s="15">
        <f>N481*P481</f>
        <v>-299</v>
      </c>
    </row>
    <row r="482" spans="1:17" x14ac:dyDescent="0.25">
      <c r="A482" s="10" t="s">
        <v>30</v>
      </c>
      <c r="B482" s="2"/>
      <c r="C482" s="9" t="s">
        <v>13</v>
      </c>
      <c r="D482" s="2"/>
      <c r="E482" s="2"/>
      <c r="F482" s="9" t="s">
        <v>22</v>
      </c>
      <c r="G482" s="2"/>
      <c r="H482" s="2">
        <v>-90</v>
      </c>
      <c r="J482" s="14" t="s">
        <v>29</v>
      </c>
      <c r="K482" s="15"/>
      <c r="L482" s="13" t="s">
        <v>13</v>
      </c>
      <c r="M482" s="15"/>
      <c r="N482" s="15">
        <v>-85</v>
      </c>
      <c r="O482" s="13" t="s">
        <v>27</v>
      </c>
      <c r="P482" s="16">
        <v>14</v>
      </c>
      <c r="Q482" s="15">
        <f>N482*P482</f>
        <v>-1190</v>
      </c>
    </row>
    <row r="483" spans="1:17" x14ac:dyDescent="0.25">
      <c r="A483" s="10" t="s">
        <v>32</v>
      </c>
      <c r="B483" s="2"/>
      <c r="C483" s="9" t="s">
        <v>13</v>
      </c>
      <c r="D483" s="2"/>
      <c r="E483" s="2">
        <v>-60</v>
      </c>
      <c r="F483" s="9" t="s">
        <v>22</v>
      </c>
      <c r="G483" s="4">
        <v>2.7</v>
      </c>
      <c r="H483" s="2">
        <f>E483*G483</f>
        <v>-162</v>
      </c>
      <c r="J483" s="14" t="s">
        <v>30</v>
      </c>
      <c r="K483" s="15"/>
      <c r="L483" s="13" t="s">
        <v>13</v>
      </c>
      <c r="M483" s="15"/>
      <c r="N483" s="15"/>
      <c r="O483" s="13" t="s">
        <v>22</v>
      </c>
      <c r="P483" s="15"/>
      <c r="Q483" s="15">
        <v>-90</v>
      </c>
    </row>
    <row r="484" spans="1:17" x14ac:dyDescent="0.25">
      <c r="A484" s="7" t="s">
        <v>33</v>
      </c>
      <c r="B484" s="8"/>
      <c r="C484" s="9" t="s">
        <v>13</v>
      </c>
      <c r="D484" s="8"/>
      <c r="E484" s="8"/>
      <c r="F484" s="9" t="s">
        <v>13</v>
      </c>
      <c r="G484" s="8"/>
      <c r="H484" s="8">
        <f>SUM(H477:H483)</f>
        <v>-3354.5</v>
      </c>
      <c r="J484" s="14" t="s">
        <v>32</v>
      </c>
      <c r="K484" s="15"/>
      <c r="L484" s="13" t="s">
        <v>13</v>
      </c>
      <c r="M484" s="15"/>
      <c r="N484" s="15">
        <v>-60</v>
      </c>
      <c r="O484" s="13" t="s">
        <v>22</v>
      </c>
      <c r="P484" s="16">
        <v>2.8</v>
      </c>
      <c r="Q484" s="15">
        <f>N484*P484</f>
        <v>-168</v>
      </c>
    </row>
    <row r="485" spans="1:17" x14ac:dyDescent="0.25">
      <c r="A485" s="7" t="s">
        <v>34</v>
      </c>
      <c r="B485" s="8"/>
      <c r="C485" s="9" t="s">
        <v>13</v>
      </c>
      <c r="D485" s="8"/>
      <c r="E485" s="8"/>
      <c r="F485" s="9" t="s">
        <v>13</v>
      </c>
      <c r="G485" s="8"/>
      <c r="H485" s="8">
        <f>SUM(H475,H484)</f>
        <v>395.5</v>
      </c>
      <c r="J485" s="12" t="s">
        <v>33</v>
      </c>
      <c r="K485" s="8"/>
      <c r="L485" s="13" t="s">
        <v>13</v>
      </c>
      <c r="M485" s="8"/>
      <c r="N485" s="8"/>
      <c r="O485" s="13" t="s">
        <v>13</v>
      </c>
      <c r="P485" s="8"/>
      <c r="Q485" s="8">
        <f>SUM(Q478:Q484)</f>
        <v>-4747</v>
      </c>
    </row>
    <row r="486" spans="1:17" x14ac:dyDescent="0.25">
      <c r="A486" s="10" t="s">
        <v>13</v>
      </c>
      <c r="B486" s="2"/>
      <c r="C486" s="9" t="s">
        <v>13</v>
      </c>
      <c r="D486" s="2"/>
      <c r="E486" s="2"/>
      <c r="F486" s="9" t="s">
        <v>13</v>
      </c>
      <c r="G486" s="2"/>
      <c r="H486" s="2"/>
      <c r="J486" s="12" t="s">
        <v>34</v>
      </c>
      <c r="K486" s="8"/>
      <c r="L486" s="13" t="s">
        <v>13</v>
      </c>
      <c r="M486" s="8"/>
      <c r="N486" s="8"/>
      <c r="O486" s="13" t="s">
        <v>13</v>
      </c>
      <c r="P486" s="8"/>
      <c r="Q486" s="8">
        <f>SUM(Q476,Q485)</f>
        <v>-726.99999999999955</v>
      </c>
    </row>
    <row r="487" spans="1:17" x14ac:dyDescent="0.25">
      <c r="A487" s="7" t="s">
        <v>35</v>
      </c>
      <c r="B487" s="8"/>
      <c r="C487" s="9" t="s">
        <v>13</v>
      </c>
      <c r="D487" s="8"/>
      <c r="E487" s="8"/>
      <c r="F487" s="9" t="s">
        <v>13</v>
      </c>
      <c r="G487" s="8"/>
      <c r="H487" s="8"/>
      <c r="J487" s="14" t="s">
        <v>13</v>
      </c>
      <c r="K487" s="15"/>
      <c r="L487" s="13" t="s">
        <v>13</v>
      </c>
      <c r="M487" s="15"/>
      <c r="N487" s="15"/>
      <c r="O487" s="13" t="s">
        <v>13</v>
      </c>
      <c r="P487" s="15"/>
      <c r="Q487" s="15"/>
    </row>
    <row r="488" spans="1:17" x14ac:dyDescent="0.25">
      <c r="A488" s="10" t="s">
        <v>36</v>
      </c>
      <c r="B488" s="2"/>
      <c r="C488" s="9" t="s">
        <v>13</v>
      </c>
      <c r="D488" s="2"/>
      <c r="E488" s="2">
        <v>-1</v>
      </c>
      <c r="F488" s="9" t="s">
        <v>13</v>
      </c>
      <c r="G488" s="2">
        <v>652.5</v>
      </c>
      <c r="H488" s="2">
        <f t="shared" ref="H488:H495" si="14">E488*G488</f>
        <v>-652.5</v>
      </c>
      <c r="J488" s="12" t="s">
        <v>35</v>
      </c>
      <c r="K488" s="8"/>
      <c r="L488" s="13" t="s">
        <v>13</v>
      </c>
      <c r="M488" s="8"/>
      <c r="N488" s="8"/>
      <c r="O488" s="13" t="s">
        <v>13</v>
      </c>
      <c r="P488" s="8"/>
      <c r="Q488" s="8"/>
    </row>
    <row r="489" spans="1:17" x14ac:dyDescent="0.25">
      <c r="A489" s="10" t="s">
        <v>37</v>
      </c>
      <c r="B489" s="2"/>
      <c r="C489" s="9" t="s">
        <v>13</v>
      </c>
      <c r="D489" s="2"/>
      <c r="E489" s="2">
        <v>-1</v>
      </c>
      <c r="F489" s="9" t="s">
        <v>13</v>
      </c>
      <c r="G489" s="2">
        <v>142.5</v>
      </c>
      <c r="H489" s="2">
        <f t="shared" si="14"/>
        <v>-142.5</v>
      </c>
      <c r="J489" s="14" t="s">
        <v>36</v>
      </c>
      <c r="K489" s="15"/>
      <c r="L489" s="13" t="s">
        <v>13</v>
      </c>
      <c r="M489" s="15"/>
      <c r="N489" s="15">
        <v>-1</v>
      </c>
      <c r="O489" s="13" t="s">
        <v>13</v>
      </c>
      <c r="P489" s="15">
        <v>653</v>
      </c>
      <c r="Q489" s="15">
        <f t="shared" ref="Q489:Q496" si="15">N489*P489</f>
        <v>-653</v>
      </c>
    </row>
    <row r="490" spans="1:17" x14ac:dyDescent="0.25">
      <c r="A490" s="10" t="s">
        <v>74</v>
      </c>
      <c r="B490" s="2"/>
      <c r="C490" s="9" t="s">
        <v>13</v>
      </c>
      <c r="D490" s="2"/>
      <c r="E490" s="2">
        <v>-1</v>
      </c>
      <c r="F490" s="9" t="s">
        <v>13</v>
      </c>
      <c r="G490" s="2">
        <v>380</v>
      </c>
      <c r="H490" s="2">
        <f t="shared" si="14"/>
        <v>-380</v>
      </c>
      <c r="J490" s="14" t="s">
        <v>37</v>
      </c>
      <c r="K490" s="15"/>
      <c r="L490" s="13" t="s">
        <v>13</v>
      </c>
      <c r="M490" s="15"/>
      <c r="N490" s="15">
        <v>-1</v>
      </c>
      <c r="O490" s="13" t="s">
        <v>13</v>
      </c>
      <c r="P490" s="15">
        <v>95</v>
      </c>
      <c r="Q490" s="15">
        <f t="shared" si="15"/>
        <v>-95</v>
      </c>
    </row>
    <row r="491" spans="1:17" x14ac:dyDescent="0.25">
      <c r="A491" s="10" t="s">
        <v>40</v>
      </c>
      <c r="B491" s="2"/>
      <c r="C491" s="9" t="s">
        <v>13</v>
      </c>
      <c r="D491" s="2"/>
      <c r="E491" s="2">
        <v>-1</v>
      </c>
      <c r="F491" s="9" t="s">
        <v>13</v>
      </c>
      <c r="G491" s="2">
        <v>165</v>
      </c>
      <c r="H491" s="2">
        <f t="shared" si="14"/>
        <v>-165</v>
      </c>
      <c r="J491" s="14" t="s">
        <v>74</v>
      </c>
      <c r="K491" s="15"/>
      <c r="L491" s="13" t="s">
        <v>13</v>
      </c>
      <c r="M491" s="15"/>
      <c r="N491" s="15">
        <v>-1</v>
      </c>
      <c r="O491" s="13" t="s">
        <v>13</v>
      </c>
      <c r="P491" s="15">
        <v>380</v>
      </c>
      <c r="Q491" s="15">
        <f t="shared" si="15"/>
        <v>-380</v>
      </c>
    </row>
    <row r="492" spans="1:17" x14ac:dyDescent="0.25">
      <c r="A492" s="10" t="s">
        <v>86</v>
      </c>
      <c r="B492" s="2"/>
      <c r="C492" s="9" t="s">
        <v>13</v>
      </c>
      <c r="D492" s="2"/>
      <c r="E492" s="2">
        <v>-1</v>
      </c>
      <c r="F492" s="9" t="s">
        <v>13</v>
      </c>
      <c r="G492" s="2">
        <v>180</v>
      </c>
      <c r="H492" s="2">
        <f t="shared" si="14"/>
        <v>-180</v>
      </c>
      <c r="J492" s="14" t="s">
        <v>40</v>
      </c>
      <c r="K492" s="15"/>
      <c r="L492" s="13" t="s">
        <v>13</v>
      </c>
      <c r="M492" s="15"/>
      <c r="N492" s="15">
        <v>-1</v>
      </c>
      <c r="O492" s="13" t="s">
        <v>13</v>
      </c>
      <c r="P492" s="15">
        <v>175</v>
      </c>
      <c r="Q492" s="15">
        <f t="shared" si="15"/>
        <v>-175</v>
      </c>
    </row>
    <row r="493" spans="1:17" x14ac:dyDescent="0.25">
      <c r="A493" s="10" t="s">
        <v>54</v>
      </c>
      <c r="B493" s="2"/>
      <c r="C493" s="9" t="s">
        <v>13</v>
      </c>
      <c r="D493" s="2"/>
      <c r="E493" s="2">
        <v>-1</v>
      </c>
      <c r="F493" s="9" t="s">
        <v>13</v>
      </c>
      <c r="G493" s="2">
        <v>250</v>
      </c>
      <c r="H493" s="2">
        <f t="shared" si="14"/>
        <v>-250</v>
      </c>
      <c r="J493" s="14" t="s">
        <v>86</v>
      </c>
      <c r="K493" s="15"/>
      <c r="L493" s="13" t="s">
        <v>13</v>
      </c>
      <c r="M493" s="15"/>
      <c r="N493" s="15">
        <v>-1</v>
      </c>
      <c r="O493" s="13" t="s">
        <v>13</v>
      </c>
      <c r="P493" s="15">
        <v>140</v>
      </c>
      <c r="Q493" s="15">
        <f t="shared" si="15"/>
        <v>-140</v>
      </c>
    </row>
    <row r="494" spans="1:17" x14ac:dyDescent="0.25">
      <c r="A494" s="10" t="s">
        <v>55</v>
      </c>
      <c r="B494" s="2"/>
      <c r="C494" s="9" t="s">
        <v>13</v>
      </c>
      <c r="D494" s="2"/>
      <c r="E494" s="2">
        <v>-1</v>
      </c>
      <c r="F494" s="9" t="s">
        <v>13</v>
      </c>
      <c r="G494" s="2">
        <v>170</v>
      </c>
      <c r="H494" s="2">
        <f t="shared" si="14"/>
        <v>-170</v>
      </c>
      <c r="J494" s="14" t="s">
        <v>54</v>
      </c>
      <c r="K494" s="15"/>
      <c r="L494" s="13" t="s">
        <v>13</v>
      </c>
      <c r="M494" s="15"/>
      <c r="N494" s="15">
        <v>-1</v>
      </c>
      <c r="O494" s="13" t="s">
        <v>13</v>
      </c>
      <c r="P494" s="15">
        <v>250</v>
      </c>
      <c r="Q494" s="15">
        <f t="shared" si="15"/>
        <v>-250</v>
      </c>
    </row>
    <row r="495" spans="1:17" x14ac:dyDescent="0.25">
      <c r="A495" s="10" t="s">
        <v>87</v>
      </c>
      <c r="B495" s="2"/>
      <c r="C495" s="9" t="s">
        <v>13</v>
      </c>
      <c r="D495" s="2"/>
      <c r="E495" s="2">
        <v>-1</v>
      </c>
      <c r="F495" s="9" t="s">
        <v>13</v>
      </c>
      <c r="G495" s="2">
        <v>1115.5</v>
      </c>
      <c r="H495" s="2">
        <f t="shared" si="14"/>
        <v>-1115.5</v>
      </c>
      <c r="J495" s="14" t="s">
        <v>55</v>
      </c>
      <c r="K495" s="15"/>
      <c r="L495" s="13" t="s">
        <v>13</v>
      </c>
      <c r="M495" s="15"/>
      <c r="N495" s="15">
        <v>-1</v>
      </c>
      <c r="O495" s="13" t="s">
        <v>13</v>
      </c>
      <c r="P495" s="15">
        <v>170</v>
      </c>
      <c r="Q495" s="15">
        <f t="shared" si="15"/>
        <v>-170</v>
      </c>
    </row>
    <row r="496" spans="1:17" x14ac:dyDescent="0.25">
      <c r="A496" s="10" t="s">
        <v>44</v>
      </c>
      <c r="B496" s="2"/>
      <c r="C496" s="9" t="s">
        <v>13</v>
      </c>
      <c r="D496" s="2"/>
      <c r="E496" s="2"/>
      <c r="F496" s="9" t="s">
        <v>13</v>
      </c>
      <c r="G496" s="2"/>
      <c r="H496" s="2">
        <v>-500</v>
      </c>
      <c r="J496" s="14" t="s">
        <v>87</v>
      </c>
      <c r="K496" s="15"/>
      <c r="L496" s="13" t="s">
        <v>13</v>
      </c>
      <c r="M496" s="15"/>
      <c r="N496" s="15">
        <v>-1</v>
      </c>
      <c r="O496" s="13" t="s">
        <v>13</v>
      </c>
      <c r="P496" s="15">
        <v>1080</v>
      </c>
      <c r="Q496" s="15">
        <f t="shared" si="15"/>
        <v>-1080</v>
      </c>
    </row>
    <row r="497" spans="1:17" x14ac:dyDescent="0.25">
      <c r="A497" s="7" t="s">
        <v>45</v>
      </c>
      <c r="B497" s="8"/>
      <c r="C497" s="9" t="s">
        <v>13</v>
      </c>
      <c r="D497" s="8"/>
      <c r="E497" s="8"/>
      <c r="F497" s="9" t="s">
        <v>13</v>
      </c>
      <c r="G497" s="8"/>
      <c r="H497" s="8">
        <f>SUM(H488:H496)</f>
        <v>-3555.5</v>
      </c>
      <c r="J497" s="14" t="s">
        <v>44</v>
      </c>
      <c r="K497" s="15"/>
      <c r="L497" s="13" t="s">
        <v>13</v>
      </c>
      <c r="M497" s="15"/>
      <c r="N497" s="15"/>
      <c r="O497" s="13" t="s">
        <v>13</v>
      </c>
      <c r="P497" s="15"/>
      <c r="Q497" s="15">
        <v>-800</v>
      </c>
    </row>
    <row r="498" spans="1:17" x14ac:dyDescent="0.25">
      <c r="A498" s="10" t="s">
        <v>46</v>
      </c>
      <c r="B498" s="2"/>
      <c r="C498" s="9" t="s">
        <v>13</v>
      </c>
      <c r="D498" s="2"/>
      <c r="E498" s="2"/>
      <c r="F498" s="9" t="s">
        <v>13</v>
      </c>
      <c r="G498" s="2"/>
      <c r="H498" s="2">
        <f>SUM(H485,H497)</f>
        <v>-3160</v>
      </c>
      <c r="J498" s="12" t="s">
        <v>45</v>
      </c>
      <c r="K498" s="8"/>
      <c r="L498" s="13" t="s">
        <v>13</v>
      </c>
      <c r="M498" s="8"/>
      <c r="N498" s="8"/>
      <c r="O498" s="13" t="s">
        <v>13</v>
      </c>
      <c r="P498" s="8"/>
      <c r="Q498" s="8">
        <f>SUM(Q489:Q497)</f>
        <v>-3743</v>
      </c>
    </row>
    <row r="499" spans="1:17" x14ac:dyDescent="0.25">
      <c r="J499" s="14" t="s">
        <v>46</v>
      </c>
      <c r="K499" s="15"/>
      <c r="L499" s="13" t="s">
        <v>13</v>
      </c>
      <c r="M499" s="15"/>
      <c r="N499" s="15"/>
      <c r="O499" s="13" t="s">
        <v>13</v>
      </c>
      <c r="P499" s="15"/>
      <c r="Q499" s="15">
        <f>SUM(Q486,Q498)</f>
        <v>-4470</v>
      </c>
    </row>
    <row r="500" spans="1:17" x14ac:dyDescent="0.25">
      <c r="A500" s="1" t="s">
        <v>92</v>
      </c>
    </row>
    <row r="501" spans="1:17" x14ac:dyDescent="0.25">
      <c r="A501" s="1" t="s">
        <v>93</v>
      </c>
      <c r="J501" s="11" t="s">
        <v>92</v>
      </c>
    </row>
    <row r="502" spans="1:17" x14ac:dyDescent="0.25">
      <c r="J502" s="11" t="s">
        <v>93</v>
      </c>
    </row>
    <row r="503" spans="1:17" x14ac:dyDescent="0.25">
      <c r="A503" s="1" t="s">
        <v>49</v>
      </c>
    </row>
    <row r="504" spans="1:17" x14ac:dyDescent="0.25">
      <c r="J504" s="11" t="s">
        <v>49</v>
      </c>
    </row>
    <row r="505" spans="1:17" x14ac:dyDescent="0.25">
      <c r="A505" t="s">
        <v>94</v>
      </c>
    </row>
    <row r="506" spans="1:17" x14ac:dyDescent="0.25">
      <c r="A506" s="1" t="s">
        <v>1</v>
      </c>
      <c r="B506" s="1" t="s">
        <v>2</v>
      </c>
      <c r="J506" t="s">
        <v>94</v>
      </c>
    </row>
    <row r="507" spans="1:17" x14ac:dyDescent="0.25">
      <c r="A507" s="1" t="s">
        <v>3</v>
      </c>
      <c r="B507" s="1" t="s">
        <v>4</v>
      </c>
      <c r="J507" s="11" t="s">
        <v>1</v>
      </c>
      <c r="K507" s="11" t="s">
        <v>2</v>
      </c>
    </row>
    <row r="508" spans="1:17" x14ac:dyDescent="0.25">
      <c r="A508" s="1" t="s">
        <v>5</v>
      </c>
      <c r="B508" s="1" t="s">
        <v>6</v>
      </c>
      <c r="J508" s="11" t="s">
        <v>3</v>
      </c>
      <c r="K508" s="11" t="s">
        <v>157</v>
      </c>
    </row>
    <row r="509" spans="1:17" x14ac:dyDescent="0.25">
      <c r="A509" s="1" t="s">
        <v>7</v>
      </c>
      <c r="B509" s="1" t="s">
        <v>8</v>
      </c>
      <c r="J509" s="11" t="s">
        <v>5</v>
      </c>
      <c r="K509" s="11" t="s">
        <v>6</v>
      </c>
    </row>
    <row r="510" spans="1:17" x14ac:dyDescent="0.25">
      <c r="A510" s="1" t="s">
        <v>9</v>
      </c>
      <c r="B510" s="1" t="s">
        <v>10</v>
      </c>
      <c r="J510" s="11" t="s">
        <v>7</v>
      </c>
      <c r="K510" s="11" t="s">
        <v>8</v>
      </c>
    </row>
    <row r="511" spans="1:17" x14ac:dyDescent="0.25">
      <c r="J511" s="11" t="s">
        <v>9</v>
      </c>
      <c r="K511" s="11" t="s">
        <v>10</v>
      </c>
    </row>
    <row r="512" spans="1:17" x14ac:dyDescent="0.25">
      <c r="A512" s="5" t="s">
        <v>11</v>
      </c>
      <c r="B512" s="6" t="s">
        <v>12</v>
      </c>
      <c r="C512" s="6" t="s">
        <v>13</v>
      </c>
      <c r="D512" s="6" t="s">
        <v>14</v>
      </c>
      <c r="E512" s="6" t="s">
        <v>15</v>
      </c>
      <c r="F512" s="6" t="s">
        <v>13</v>
      </c>
      <c r="G512" s="6" t="s">
        <v>16</v>
      </c>
      <c r="H512" s="6" t="s">
        <v>17</v>
      </c>
    </row>
    <row r="513" spans="1:17" x14ac:dyDescent="0.25">
      <c r="A513" s="7" t="s">
        <v>18</v>
      </c>
      <c r="B513" s="8"/>
      <c r="C513" s="9" t="s">
        <v>13</v>
      </c>
      <c r="D513" s="8"/>
      <c r="E513" s="8"/>
      <c r="F513" s="9" t="s">
        <v>13</v>
      </c>
      <c r="G513" s="8"/>
      <c r="H513" s="8"/>
      <c r="J513" s="5" t="s">
        <v>11</v>
      </c>
      <c r="K513" s="6" t="s">
        <v>12</v>
      </c>
      <c r="L513" s="6" t="s">
        <v>13</v>
      </c>
      <c r="M513" s="6" t="s">
        <v>14</v>
      </c>
      <c r="N513" s="6" t="s">
        <v>15</v>
      </c>
      <c r="O513" s="6" t="s">
        <v>13</v>
      </c>
      <c r="P513" s="6" t="s">
        <v>16</v>
      </c>
      <c r="Q513" s="6" t="s">
        <v>17</v>
      </c>
    </row>
    <row r="514" spans="1:17" x14ac:dyDescent="0.25">
      <c r="A514" s="10" t="s">
        <v>19</v>
      </c>
      <c r="B514" s="2">
        <v>4200</v>
      </c>
      <c r="C514" s="9" t="s">
        <v>13</v>
      </c>
      <c r="D514" s="4"/>
      <c r="E514" s="2">
        <v>4200</v>
      </c>
      <c r="F514" s="9" t="s">
        <v>20</v>
      </c>
      <c r="G514" s="4"/>
      <c r="H514" s="2"/>
      <c r="J514" s="12" t="s">
        <v>18</v>
      </c>
      <c r="K514" s="8"/>
      <c r="L514" s="13" t="s">
        <v>13</v>
      </c>
      <c r="M514" s="8"/>
      <c r="N514" s="8"/>
      <c r="O514" s="13" t="s">
        <v>13</v>
      </c>
      <c r="P514" s="8"/>
      <c r="Q514" s="8"/>
    </row>
    <row r="515" spans="1:17" x14ac:dyDescent="0.25">
      <c r="A515" s="10" t="s">
        <v>51</v>
      </c>
      <c r="B515" s="2">
        <v>4000</v>
      </c>
      <c r="C515" s="9" t="s">
        <v>22</v>
      </c>
      <c r="D515" s="4">
        <f>H515/B515</f>
        <v>1.25</v>
      </c>
      <c r="E515" s="2">
        <v>4000</v>
      </c>
      <c r="F515" s="9" t="s">
        <v>20</v>
      </c>
      <c r="G515" s="4">
        <v>1.25</v>
      </c>
      <c r="H515" s="2">
        <f>E515*G515</f>
        <v>5000</v>
      </c>
      <c r="J515" s="14" t="s">
        <v>19</v>
      </c>
      <c r="K515" s="15">
        <v>4200</v>
      </c>
      <c r="L515" s="13" t="s">
        <v>13</v>
      </c>
      <c r="M515" s="16"/>
      <c r="N515" s="15">
        <v>4200</v>
      </c>
      <c r="O515" s="13" t="s">
        <v>20</v>
      </c>
      <c r="P515" s="16"/>
      <c r="Q515" s="15"/>
    </row>
    <row r="516" spans="1:17" x14ac:dyDescent="0.25">
      <c r="A516" s="7" t="s">
        <v>23</v>
      </c>
      <c r="B516" s="8"/>
      <c r="C516" s="9" t="s">
        <v>13</v>
      </c>
      <c r="D516" s="8"/>
      <c r="E516" s="8"/>
      <c r="F516" s="9" t="s">
        <v>13</v>
      </c>
      <c r="G516" s="8"/>
      <c r="H516" s="8">
        <f>SUM(H514:H515)</f>
        <v>5000</v>
      </c>
      <c r="J516" s="14" t="s">
        <v>51</v>
      </c>
      <c r="K516" s="15">
        <v>4000</v>
      </c>
      <c r="L516" s="13" t="s">
        <v>22</v>
      </c>
      <c r="M516" s="16">
        <f>Q516/K516</f>
        <v>1.34</v>
      </c>
      <c r="N516" s="15">
        <v>4000</v>
      </c>
      <c r="O516" s="13" t="s">
        <v>20</v>
      </c>
      <c r="P516" s="16">
        <v>1.34</v>
      </c>
      <c r="Q516" s="15">
        <f>N516*P516</f>
        <v>5360</v>
      </c>
    </row>
    <row r="517" spans="1:17" x14ac:dyDescent="0.25">
      <c r="A517" s="10" t="s">
        <v>13</v>
      </c>
      <c r="B517" s="2"/>
      <c r="C517" s="9" t="s">
        <v>13</v>
      </c>
      <c r="D517" s="2"/>
      <c r="E517" s="2"/>
      <c r="F517" s="9" t="s">
        <v>13</v>
      </c>
      <c r="G517" s="2"/>
      <c r="H517" s="2"/>
      <c r="J517" s="12" t="s">
        <v>23</v>
      </c>
      <c r="K517" s="8"/>
      <c r="L517" s="13" t="s">
        <v>13</v>
      </c>
      <c r="M517" s="8"/>
      <c r="N517" s="8"/>
      <c r="O517" s="13" t="s">
        <v>13</v>
      </c>
      <c r="P517" s="8"/>
      <c r="Q517" s="8">
        <f>SUM(Q515:Q516)</f>
        <v>5360</v>
      </c>
    </row>
    <row r="518" spans="1:17" x14ac:dyDescent="0.25">
      <c r="A518" s="7" t="s">
        <v>24</v>
      </c>
      <c r="B518" s="8"/>
      <c r="C518" s="9" t="s">
        <v>13</v>
      </c>
      <c r="D518" s="8"/>
      <c r="E518" s="8"/>
      <c r="F518" s="9" t="s">
        <v>13</v>
      </c>
      <c r="G518" s="8"/>
      <c r="H518" s="8"/>
      <c r="J518" s="14" t="s">
        <v>13</v>
      </c>
      <c r="K518" s="15"/>
      <c r="L518" s="13" t="s">
        <v>13</v>
      </c>
      <c r="M518" s="15"/>
      <c r="N518" s="15"/>
      <c r="O518" s="13" t="s">
        <v>13</v>
      </c>
      <c r="P518" s="15"/>
      <c r="Q518" s="15"/>
    </row>
    <row r="519" spans="1:17" x14ac:dyDescent="0.25">
      <c r="A519" s="10" t="s">
        <v>84</v>
      </c>
      <c r="B519" s="2"/>
      <c r="C519" s="9" t="s">
        <v>13</v>
      </c>
      <c r="D519" s="2"/>
      <c r="E519" s="2">
        <v>-100</v>
      </c>
      <c r="F519" s="9" t="s">
        <v>27</v>
      </c>
      <c r="G519" s="4">
        <v>3.45</v>
      </c>
      <c r="H519" s="2">
        <f>E519*G519</f>
        <v>-345</v>
      </c>
      <c r="J519" s="12" t="s">
        <v>24</v>
      </c>
      <c r="K519" s="8"/>
      <c r="L519" s="13" t="s">
        <v>13</v>
      </c>
      <c r="M519" s="8"/>
      <c r="N519" s="8"/>
      <c r="O519" s="13" t="s">
        <v>13</v>
      </c>
      <c r="P519" s="8"/>
      <c r="Q519" s="8"/>
    </row>
    <row r="520" spans="1:17" x14ac:dyDescent="0.25">
      <c r="A520" s="10" t="s">
        <v>26</v>
      </c>
      <c r="B520" s="2"/>
      <c r="C520" s="9" t="s">
        <v>13</v>
      </c>
      <c r="D520" s="2"/>
      <c r="E520" s="2">
        <v>-152</v>
      </c>
      <c r="F520" s="9" t="s">
        <v>27</v>
      </c>
      <c r="G520" s="4">
        <v>15.75</v>
      </c>
      <c r="H520" s="2">
        <f>E520*G520</f>
        <v>-2394</v>
      </c>
      <c r="J520" s="14" t="s">
        <v>84</v>
      </c>
      <c r="K520" s="15"/>
      <c r="L520" s="13" t="s">
        <v>13</v>
      </c>
      <c r="M520" s="15"/>
      <c r="N520" s="15">
        <v>-100</v>
      </c>
      <c r="O520" s="13" t="s">
        <v>27</v>
      </c>
      <c r="P520" s="16">
        <v>4.2</v>
      </c>
      <c r="Q520" s="15">
        <f>N520*P520</f>
        <v>-420</v>
      </c>
    </row>
    <row r="521" spans="1:17" x14ac:dyDescent="0.25">
      <c r="A521" s="10" t="s">
        <v>28</v>
      </c>
      <c r="B521" s="2"/>
      <c r="C521" s="9" t="s">
        <v>13</v>
      </c>
      <c r="D521" s="2"/>
      <c r="E521" s="2">
        <v>-18</v>
      </c>
      <c r="F521" s="9" t="s">
        <v>27</v>
      </c>
      <c r="G521" s="4">
        <v>16</v>
      </c>
      <c r="H521" s="2">
        <f>E521*G521</f>
        <v>-288</v>
      </c>
      <c r="J521" s="14" t="s">
        <v>26</v>
      </c>
      <c r="K521" s="15"/>
      <c r="L521" s="13" t="s">
        <v>13</v>
      </c>
      <c r="M521" s="15"/>
      <c r="N521" s="15">
        <v>-148</v>
      </c>
      <c r="O521" s="13" t="s">
        <v>27</v>
      </c>
      <c r="P521" s="16">
        <v>23</v>
      </c>
      <c r="Q521" s="15">
        <f>N521*P521</f>
        <v>-3404</v>
      </c>
    </row>
    <row r="522" spans="1:17" x14ac:dyDescent="0.25">
      <c r="A522" s="10" t="s">
        <v>29</v>
      </c>
      <c r="B522" s="2"/>
      <c r="C522" s="9" t="s">
        <v>13</v>
      </c>
      <c r="D522" s="2"/>
      <c r="E522" s="2">
        <v>-120</v>
      </c>
      <c r="F522" s="9" t="s">
        <v>27</v>
      </c>
      <c r="G522" s="4">
        <v>8.5</v>
      </c>
      <c r="H522" s="2">
        <f>E522*G522</f>
        <v>-1020</v>
      </c>
      <c r="J522" s="14" t="s">
        <v>28</v>
      </c>
      <c r="K522" s="15"/>
      <c r="L522" s="13" t="s">
        <v>13</v>
      </c>
      <c r="M522" s="15"/>
      <c r="N522" s="15">
        <v>-18</v>
      </c>
      <c r="O522" s="13" t="s">
        <v>27</v>
      </c>
      <c r="P522" s="16">
        <v>23</v>
      </c>
      <c r="Q522" s="15">
        <f>N522*P522</f>
        <v>-414</v>
      </c>
    </row>
    <row r="523" spans="1:17" x14ac:dyDescent="0.25">
      <c r="A523" s="10" t="s">
        <v>30</v>
      </c>
      <c r="B523" s="2"/>
      <c r="C523" s="9" t="s">
        <v>13</v>
      </c>
      <c r="D523" s="2"/>
      <c r="E523" s="2"/>
      <c r="F523" s="9" t="s">
        <v>22</v>
      </c>
      <c r="G523" s="2"/>
      <c r="H523" s="2">
        <v>-225</v>
      </c>
      <c r="J523" s="14" t="s">
        <v>29</v>
      </c>
      <c r="K523" s="15"/>
      <c r="L523" s="13" t="s">
        <v>13</v>
      </c>
      <c r="M523" s="15"/>
      <c r="N523" s="15">
        <v>-120</v>
      </c>
      <c r="O523" s="13" t="s">
        <v>27</v>
      </c>
      <c r="P523" s="16">
        <v>14</v>
      </c>
      <c r="Q523" s="15">
        <f>N523*P523</f>
        <v>-1680</v>
      </c>
    </row>
    <row r="524" spans="1:17" x14ac:dyDescent="0.25">
      <c r="A524" s="10" t="s">
        <v>32</v>
      </c>
      <c r="B524" s="2"/>
      <c r="C524" s="9" t="s">
        <v>13</v>
      </c>
      <c r="D524" s="2"/>
      <c r="E524" s="2">
        <v>-82</v>
      </c>
      <c r="F524" s="9" t="s">
        <v>22</v>
      </c>
      <c r="G524" s="4">
        <v>2.7</v>
      </c>
      <c r="H524" s="2">
        <f>E524*G524</f>
        <v>-221.4</v>
      </c>
      <c r="J524" s="14" t="s">
        <v>30</v>
      </c>
      <c r="K524" s="15"/>
      <c r="L524" s="13" t="s">
        <v>13</v>
      </c>
      <c r="M524" s="15"/>
      <c r="N524" s="15"/>
      <c r="O524" s="13" t="s">
        <v>22</v>
      </c>
      <c r="P524" s="15"/>
      <c r="Q524" s="15">
        <v>-231</v>
      </c>
    </row>
    <row r="525" spans="1:17" x14ac:dyDescent="0.25">
      <c r="A525" s="7" t="s">
        <v>33</v>
      </c>
      <c r="B525" s="8"/>
      <c r="C525" s="9" t="s">
        <v>13</v>
      </c>
      <c r="D525" s="8"/>
      <c r="E525" s="8"/>
      <c r="F525" s="9" t="s">
        <v>13</v>
      </c>
      <c r="G525" s="8"/>
      <c r="H525" s="8">
        <f>SUM(H518:H524)</f>
        <v>-4493.3999999999996</v>
      </c>
      <c r="J525" s="14" t="s">
        <v>32</v>
      </c>
      <c r="K525" s="15"/>
      <c r="L525" s="13" t="s">
        <v>13</v>
      </c>
      <c r="M525" s="15"/>
      <c r="N525" s="15">
        <v>-82</v>
      </c>
      <c r="O525" s="13" t="s">
        <v>22</v>
      </c>
      <c r="P525" s="16">
        <v>2.8</v>
      </c>
      <c r="Q525" s="15">
        <f>N525*P525</f>
        <v>-229.6</v>
      </c>
    </row>
    <row r="526" spans="1:17" x14ac:dyDescent="0.25">
      <c r="A526" s="7" t="s">
        <v>34</v>
      </c>
      <c r="B526" s="8"/>
      <c r="C526" s="9" t="s">
        <v>13</v>
      </c>
      <c r="D526" s="8"/>
      <c r="E526" s="8"/>
      <c r="F526" s="9" t="s">
        <v>13</v>
      </c>
      <c r="G526" s="8"/>
      <c r="H526" s="8">
        <f>SUM(H516,H525)</f>
        <v>506.60000000000036</v>
      </c>
      <c r="J526" s="12" t="s">
        <v>33</v>
      </c>
      <c r="K526" s="8"/>
      <c r="L526" s="13" t="s">
        <v>13</v>
      </c>
      <c r="M526" s="8"/>
      <c r="N526" s="8"/>
      <c r="O526" s="13" t="s">
        <v>13</v>
      </c>
      <c r="P526" s="8"/>
      <c r="Q526" s="8">
        <f>SUM(Q519:Q525)</f>
        <v>-6378.6</v>
      </c>
    </row>
    <row r="527" spans="1:17" x14ac:dyDescent="0.25">
      <c r="A527" s="10" t="s">
        <v>13</v>
      </c>
      <c r="B527" s="2"/>
      <c r="C527" s="9" t="s">
        <v>13</v>
      </c>
      <c r="D527" s="2"/>
      <c r="E527" s="2"/>
      <c r="F527" s="9" t="s">
        <v>13</v>
      </c>
      <c r="G527" s="2"/>
      <c r="H527" s="2"/>
      <c r="J527" s="12" t="s">
        <v>34</v>
      </c>
      <c r="K527" s="8"/>
      <c r="L527" s="13" t="s">
        <v>13</v>
      </c>
      <c r="M527" s="8"/>
      <c r="N527" s="8"/>
      <c r="O527" s="13" t="s">
        <v>13</v>
      </c>
      <c r="P527" s="8"/>
      <c r="Q527" s="8">
        <f>SUM(Q517,Q526)</f>
        <v>-1018.6000000000004</v>
      </c>
    </row>
    <row r="528" spans="1:17" x14ac:dyDescent="0.25">
      <c r="A528" s="7" t="s">
        <v>35</v>
      </c>
      <c r="B528" s="8"/>
      <c r="C528" s="9" t="s">
        <v>13</v>
      </c>
      <c r="D528" s="8"/>
      <c r="E528" s="8"/>
      <c r="F528" s="9" t="s">
        <v>13</v>
      </c>
      <c r="G528" s="8"/>
      <c r="H528" s="8"/>
      <c r="J528" s="14" t="s">
        <v>13</v>
      </c>
      <c r="K528" s="15"/>
      <c r="L528" s="13" t="s">
        <v>13</v>
      </c>
      <c r="M528" s="15"/>
      <c r="N528" s="15"/>
      <c r="O528" s="13" t="s">
        <v>13</v>
      </c>
      <c r="P528" s="15"/>
      <c r="Q528" s="15"/>
    </row>
    <row r="529" spans="1:17" x14ac:dyDescent="0.25">
      <c r="A529" s="10" t="s">
        <v>36</v>
      </c>
      <c r="B529" s="2"/>
      <c r="C529" s="9" t="s">
        <v>13</v>
      </c>
      <c r="D529" s="2"/>
      <c r="E529" s="2">
        <v>-1</v>
      </c>
      <c r="F529" s="9" t="s">
        <v>13</v>
      </c>
      <c r="G529" s="2">
        <v>652.5</v>
      </c>
      <c r="H529" s="2">
        <f t="shared" ref="H529:H536" si="16">E529*G529</f>
        <v>-652.5</v>
      </c>
      <c r="J529" s="12" t="s">
        <v>35</v>
      </c>
      <c r="K529" s="8"/>
      <c r="L529" s="13" t="s">
        <v>13</v>
      </c>
      <c r="M529" s="8"/>
      <c r="N529" s="8"/>
      <c r="O529" s="13" t="s">
        <v>13</v>
      </c>
      <c r="P529" s="8"/>
      <c r="Q529" s="8"/>
    </row>
    <row r="530" spans="1:17" x14ac:dyDescent="0.25">
      <c r="A530" s="10" t="s">
        <v>37</v>
      </c>
      <c r="B530" s="2"/>
      <c r="C530" s="9" t="s">
        <v>13</v>
      </c>
      <c r="D530" s="2"/>
      <c r="E530" s="2">
        <v>-1</v>
      </c>
      <c r="F530" s="9" t="s">
        <v>13</v>
      </c>
      <c r="G530" s="2">
        <v>142.5</v>
      </c>
      <c r="H530" s="2">
        <f t="shared" si="16"/>
        <v>-142.5</v>
      </c>
      <c r="J530" s="14" t="s">
        <v>36</v>
      </c>
      <c r="K530" s="15"/>
      <c r="L530" s="13" t="s">
        <v>13</v>
      </c>
      <c r="M530" s="15"/>
      <c r="N530" s="15">
        <v>-1</v>
      </c>
      <c r="O530" s="13" t="s">
        <v>13</v>
      </c>
      <c r="P530" s="15">
        <v>653</v>
      </c>
      <c r="Q530" s="15">
        <f t="shared" ref="Q530:Q537" si="17">N530*P530</f>
        <v>-653</v>
      </c>
    </row>
    <row r="531" spans="1:17" x14ac:dyDescent="0.25">
      <c r="A531" s="10" t="s">
        <v>74</v>
      </c>
      <c r="B531" s="2"/>
      <c r="C531" s="9" t="s">
        <v>13</v>
      </c>
      <c r="D531" s="2"/>
      <c r="E531" s="2">
        <v>-1</v>
      </c>
      <c r="F531" s="9" t="s">
        <v>13</v>
      </c>
      <c r="G531" s="2">
        <v>380</v>
      </c>
      <c r="H531" s="2">
        <f t="shared" si="16"/>
        <v>-380</v>
      </c>
      <c r="J531" s="14" t="s">
        <v>37</v>
      </c>
      <c r="K531" s="15"/>
      <c r="L531" s="13" t="s">
        <v>13</v>
      </c>
      <c r="M531" s="15"/>
      <c r="N531" s="15">
        <v>-1</v>
      </c>
      <c r="O531" s="13" t="s">
        <v>13</v>
      </c>
      <c r="P531" s="15">
        <v>95</v>
      </c>
      <c r="Q531" s="15">
        <f t="shared" si="17"/>
        <v>-95</v>
      </c>
    </row>
    <row r="532" spans="1:17" x14ac:dyDescent="0.25">
      <c r="A532" s="10" t="s">
        <v>40</v>
      </c>
      <c r="B532" s="2"/>
      <c r="C532" s="9" t="s">
        <v>13</v>
      </c>
      <c r="D532" s="2"/>
      <c r="E532" s="2">
        <v>-1</v>
      </c>
      <c r="F532" s="9" t="s">
        <v>13</v>
      </c>
      <c r="G532" s="2">
        <v>165</v>
      </c>
      <c r="H532" s="2">
        <f t="shared" si="16"/>
        <v>-165</v>
      </c>
      <c r="J532" s="14" t="s">
        <v>74</v>
      </c>
      <c r="K532" s="15"/>
      <c r="L532" s="13" t="s">
        <v>13</v>
      </c>
      <c r="M532" s="15"/>
      <c r="N532" s="15">
        <v>-1</v>
      </c>
      <c r="O532" s="13" t="s">
        <v>13</v>
      </c>
      <c r="P532" s="15">
        <v>380</v>
      </c>
      <c r="Q532" s="15">
        <f t="shared" si="17"/>
        <v>-380</v>
      </c>
    </row>
    <row r="533" spans="1:17" x14ac:dyDescent="0.25">
      <c r="A533" s="10" t="s">
        <v>86</v>
      </c>
      <c r="B533" s="2"/>
      <c r="C533" s="9" t="s">
        <v>13</v>
      </c>
      <c r="D533" s="2"/>
      <c r="E533" s="2">
        <v>-1</v>
      </c>
      <c r="F533" s="9" t="s">
        <v>13</v>
      </c>
      <c r="G533" s="2">
        <v>180</v>
      </c>
      <c r="H533" s="2">
        <f t="shared" si="16"/>
        <v>-180</v>
      </c>
      <c r="J533" s="14" t="s">
        <v>40</v>
      </c>
      <c r="K533" s="15"/>
      <c r="L533" s="13" t="s">
        <v>13</v>
      </c>
      <c r="M533" s="15"/>
      <c r="N533" s="15">
        <v>-1</v>
      </c>
      <c r="O533" s="13" t="s">
        <v>13</v>
      </c>
      <c r="P533" s="15">
        <v>175</v>
      </c>
      <c r="Q533" s="15">
        <f t="shared" si="17"/>
        <v>-175</v>
      </c>
    </row>
    <row r="534" spans="1:17" x14ac:dyDescent="0.25">
      <c r="A534" s="10" t="s">
        <v>54</v>
      </c>
      <c r="B534" s="2"/>
      <c r="C534" s="9" t="s">
        <v>13</v>
      </c>
      <c r="D534" s="2"/>
      <c r="E534" s="2">
        <v>-1</v>
      </c>
      <c r="F534" s="9" t="s">
        <v>13</v>
      </c>
      <c r="G534" s="2">
        <v>250</v>
      </c>
      <c r="H534" s="2">
        <f t="shared" si="16"/>
        <v>-250</v>
      </c>
      <c r="J534" s="14" t="s">
        <v>86</v>
      </c>
      <c r="K534" s="15"/>
      <c r="L534" s="13" t="s">
        <v>13</v>
      </c>
      <c r="M534" s="15"/>
      <c r="N534" s="15">
        <v>-1</v>
      </c>
      <c r="O534" s="13" t="s">
        <v>13</v>
      </c>
      <c r="P534" s="15">
        <v>140</v>
      </c>
      <c r="Q534" s="15">
        <f t="shared" si="17"/>
        <v>-140</v>
      </c>
    </row>
    <row r="535" spans="1:17" x14ac:dyDescent="0.25">
      <c r="A535" s="10" t="s">
        <v>55</v>
      </c>
      <c r="B535" s="2"/>
      <c r="C535" s="9" t="s">
        <v>13</v>
      </c>
      <c r="D535" s="2"/>
      <c r="E535" s="2">
        <v>-1</v>
      </c>
      <c r="F535" s="9" t="s">
        <v>13</v>
      </c>
      <c r="G535" s="2">
        <v>170</v>
      </c>
      <c r="H535" s="2">
        <f t="shared" si="16"/>
        <v>-170</v>
      </c>
      <c r="J535" s="14" t="s">
        <v>54</v>
      </c>
      <c r="K535" s="15"/>
      <c r="L535" s="13" t="s">
        <v>13</v>
      </c>
      <c r="M535" s="15"/>
      <c r="N535" s="15">
        <v>-1</v>
      </c>
      <c r="O535" s="13" t="s">
        <v>13</v>
      </c>
      <c r="P535" s="15">
        <v>250</v>
      </c>
      <c r="Q535" s="15">
        <f t="shared" si="17"/>
        <v>-250</v>
      </c>
    </row>
    <row r="536" spans="1:17" x14ac:dyDescent="0.25">
      <c r="A536" s="10" t="s">
        <v>87</v>
      </c>
      <c r="B536" s="2"/>
      <c r="C536" s="9" t="s">
        <v>13</v>
      </c>
      <c r="D536" s="2"/>
      <c r="E536" s="2">
        <v>-1</v>
      </c>
      <c r="F536" s="9" t="s">
        <v>13</v>
      </c>
      <c r="G536" s="2">
        <v>1210.5</v>
      </c>
      <c r="H536" s="2">
        <f t="shared" si="16"/>
        <v>-1210.5</v>
      </c>
      <c r="J536" s="14" t="s">
        <v>55</v>
      </c>
      <c r="K536" s="15"/>
      <c r="L536" s="13" t="s">
        <v>13</v>
      </c>
      <c r="M536" s="15"/>
      <c r="N536" s="15">
        <v>-1</v>
      </c>
      <c r="O536" s="13" t="s">
        <v>13</v>
      </c>
      <c r="P536" s="15">
        <v>170</v>
      </c>
      <c r="Q536" s="15">
        <f t="shared" si="17"/>
        <v>-170</v>
      </c>
    </row>
    <row r="537" spans="1:17" x14ac:dyDescent="0.25">
      <c r="A537" s="10" t="s">
        <v>44</v>
      </c>
      <c r="B537" s="2"/>
      <c r="C537" s="9" t="s">
        <v>13</v>
      </c>
      <c r="D537" s="2"/>
      <c r="E537" s="2"/>
      <c r="F537" s="9" t="s">
        <v>13</v>
      </c>
      <c r="G537" s="2"/>
      <c r="H537" s="2">
        <v>-500</v>
      </c>
      <c r="J537" s="14" t="s">
        <v>87</v>
      </c>
      <c r="K537" s="15"/>
      <c r="L537" s="13" t="s">
        <v>13</v>
      </c>
      <c r="M537" s="15"/>
      <c r="N537" s="15">
        <v>-1</v>
      </c>
      <c r="O537" s="13" t="s">
        <v>13</v>
      </c>
      <c r="P537" s="15">
        <v>1182</v>
      </c>
      <c r="Q537" s="15">
        <f t="shared" si="17"/>
        <v>-1182</v>
      </c>
    </row>
    <row r="538" spans="1:17" x14ac:dyDescent="0.25">
      <c r="A538" s="7" t="s">
        <v>45</v>
      </c>
      <c r="B538" s="8"/>
      <c r="C538" s="9" t="s">
        <v>13</v>
      </c>
      <c r="D538" s="8"/>
      <c r="E538" s="8"/>
      <c r="F538" s="9" t="s">
        <v>13</v>
      </c>
      <c r="G538" s="8"/>
      <c r="H538" s="8">
        <f>SUM(H529:H537)</f>
        <v>-3650.5</v>
      </c>
      <c r="J538" s="14" t="s">
        <v>44</v>
      </c>
      <c r="K538" s="15"/>
      <c r="L538" s="13" t="s">
        <v>13</v>
      </c>
      <c r="M538" s="15"/>
      <c r="N538" s="15"/>
      <c r="O538" s="13" t="s">
        <v>13</v>
      </c>
      <c r="P538" s="15"/>
      <c r="Q538" s="15">
        <v>-800</v>
      </c>
    </row>
    <row r="539" spans="1:17" x14ac:dyDescent="0.25">
      <c r="A539" s="10" t="s">
        <v>46</v>
      </c>
      <c r="B539" s="2"/>
      <c r="C539" s="9" t="s">
        <v>13</v>
      </c>
      <c r="D539" s="2"/>
      <c r="E539" s="2"/>
      <c r="F539" s="9" t="s">
        <v>13</v>
      </c>
      <c r="G539" s="2"/>
      <c r="H539" s="2">
        <f>SUM(H526,H538)</f>
        <v>-3143.8999999999996</v>
      </c>
      <c r="J539" s="12" t="s">
        <v>45</v>
      </c>
      <c r="K539" s="8"/>
      <c r="L539" s="13" t="s">
        <v>13</v>
      </c>
      <c r="M539" s="8"/>
      <c r="N539" s="8"/>
      <c r="O539" s="13" t="s">
        <v>13</v>
      </c>
      <c r="P539" s="8"/>
      <c r="Q539" s="8">
        <f>SUM(Q530:Q538)</f>
        <v>-3845</v>
      </c>
    </row>
    <row r="540" spans="1:17" x14ac:dyDescent="0.25">
      <c r="J540" s="14" t="s">
        <v>46</v>
      </c>
      <c r="K540" s="15"/>
      <c r="L540" s="13" t="s">
        <v>13</v>
      </c>
      <c r="M540" s="15"/>
      <c r="N540" s="15"/>
      <c r="O540" s="13" t="s">
        <v>13</v>
      </c>
      <c r="P540" s="15"/>
      <c r="Q540" s="15">
        <f>SUM(Q527,Q539)</f>
        <v>-4863.6000000000004</v>
      </c>
    </row>
    <row r="541" spans="1:17" x14ac:dyDescent="0.25">
      <c r="A541" s="1" t="s">
        <v>95</v>
      </c>
    </row>
    <row r="542" spans="1:17" x14ac:dyDescent="0.25">
      <c r="A542" s="1" t="s">
        <v>96</v>
      </c>
      <c r="J542" s="11" t="s">
        <v>95</v>
      </c>
    </row>
    <row r="543" spans="1:17" x14ac:dyDescent="0.25">
      <c r="J543" s="11" t="s">
        <v>96</v>
      </c>
    </row>
    <row r="544" spans="1:17" x14ac:dyDescent="0.25">
      <c r="A544" s="1" t="s">
        <v>49</v>
      </c>
    </row>
    <row r="545" spans="1:17" x14ac:dyDescent="0.25">
      <c r="J545" s="11" t="s">
        <v>49</v>
      </c>
    </row>
    <row r="546" spans="1:17" x14ac:dyDescent="0.25">
      <c r="A546" t="s">
        <v>97</v>
      </c>
    </row>
    <row r="547" spans="1:17" x14ac:dyDescent="0.25">
      <c r="A547" s="1" t="s">
        <v>1</v>
      </c>
      <c r="B547" s="1" t="s">
        <v>2</v>
      </c>
      <c r="J547" t="s">
        <v>97</v>
      </c>
    </row>
    <row r="548" spans="1:17" x14ac:dyDescent="0.25">
      <c r="A548" s="1" t="s">
        <v>3</v>
      </c>
      <c r="B548" s="1" t="s">
        <v>4</v>
      </c>
      <c r="J548" s="11" t="s">
        <v>1</v>
      </c>
      <c r="K548" s="11" t="s">
        <v>2</v>
      </c>
    </row>
    <row r="549" spans="1:17" x14ac:dyDescent="0.25">
      <c r="A549" s="1" t="s">
        <v>5</v>
      </c>
      <c r="B549" s="1" t="s">
        <v>6</v>
      </c>
      <c r="J549" s="11" t="s">
        <v>3</v>
      </c>
      <c r="K549" s="11" t="s">
        <v>157</v>
      </c>
    </row>
    <row r="550" spans="1:17" x14ac:dyDescent="0.25">
      <c r="A550" s="1" t="s">
        <v>7</v>
      </c>
      <c r="B550" s="1" t="s">
        <v>8</v>
      </c>
      <c r="J550" s="11" t="s">
        <v>5</v>
      </c>
      <c r="K550" s="11" t="s">
        <v>6</v>
      </c>
    </row>
    <row r="551" spans="1:17" x14ac:dyDescent="0.25">
      <c r="A551" s="1" t="s">
        <v>9</v>
      </c>
      <c r="B551" s="1" t="s">
        <v>10</v>
      </c>
      <c r="J551" s="11" t="s">
        <v>7</v>
      </c>
      <c r="K551" s="11" t="s">
        <v>8</v>
      </c>
    </row>
    <row r="552" spans="1:17" x14ac:dyDescent="0.25">
      <c r="J552" s="11" t="s">
        <v>9</v>
      </c>
      <c r="K552" s="11" t="s">
        <v>10</v>
      </c>
    </row>
    <row r="553" spans="1:17" x14ac:dyDescent="0.25">
      <c r="A553" s="5" t="s">
        <v>11</v>
      </c>
      <c r="B553" s="6" t="s">
        <v>12</v>
      </c>
      <c r="C553" s="6" t="s">
        <v>13</v>
      </c>
      <c r="D553" s="6" t="s">
        <v>14</v>
      </c>
      <c r="E553" s="6" t="s">
        <v>15</v>
      </c>
      <c r="F553" s="6" t="s">
        <v>13</v>
      </c>
      <c r="G553" s="6" t="s">
        <v>16</v>
      </c>
      <c r="H553" s="6" t="s">
        <v>17</v>
      </c>
    </row>
    <row r="554" spans="1:17" x14ac:dyDescent="0.25">
      <c r="A554" s="7" t="s">
        <v>18</v>
      </c>
      <c r="B554" s="8"/>
      <c r="C554" s="9" t="s">
        <v>13</v>
      </c>
      <c r="D554" s="8"/>
      <c r="E554" s="8"/>
      <c r="F554" s="9" t="s">
        <v>13</v>
      </c>
      <c r="G554" s="8"/>
      <c r="H554" s="8"/>
      <c r="J554" s="5" t="s">
        <v>11</v>
      </c>
      <c r="K554" s="6" t="s">
        <v>12</v>
      </c>
      <c r="L554" s="6" t="s">
        <v>13</v>
      </c>
      <c r="M554" s="6" t="s">
        <v>14</v>
      </c>
      <c r="N554" s="6" t="s">
        <v>15</v>
      </c>
      <c r="O554" s="6" t="s">
        <v>13</v>
      </c>
      <c r="P554" s="6" t="s">
        <v>16</v>
      </c>
      <c r="Q554" s="6" t="s">
        <v>17</v>
      </c>
    </row>
    <row r="555" spans="1:17" x14ac:dyDescent="0.25">
      <c r="A555" s="10" t="s">
        <v>19</v>
      </c>
      <c r="B555" s="2">
        <v>5900</v>
      </c>
      <c r="C555" s="9" t="s">
        <v>13</v>
      </c>
      <c r="D555" s="4"/>
      <c r="E555" s="2">
        <v>5900</v>
      </c>
      <c r="F555" s="9" t="s">
        <v>20</v>
      </c>
      <c r="G555" s="4"/>
      <c r="H555" s="2"/>
      <c r="J555" s="12" t="s">
        <v>18</v>
      </c>
      <c r="K555" s="8"/>
      <c r="L555" s="13" t="s">
        <v>13</v>
      </c>
      <c r="M555" s="8"/>
      <c r="N555" s="8"/>
      <c r="O555" s="13" t="s">
        <v>13</v>
      </c>
      <c r="P555" s="8"/>
      <c r="Q555" s="8"/>
    </row>
    <row r="556" spans="1:17" x14ac:dyDescent="0.25">
      <c r="A556" s="10" t="s">
        <v>21</v>
      </c>
      <c r="B556" s="2">
        <v>5600</v>
      </c>
      <c r="C556" s="9" t="s">
        <v>22</v>
      </c>
      <c r="D556" s="4">
        <f>H556/B556</f>
        <v>1.25</v>
      </c>
      <c r="E556" s="2">
        <v>5600</v>
      </c>
      <c r="F556" s="9" t="s">
        <v>20</v>
      </c>
      <c r="G556" s="4">
        <v>1.25</v>
      </c>
      <c r="H556" s="2">
        <f>E556*G556</f>
        <v>7000</v>
      </c>
      <c r="J556" s="14" t="s">
        <v>19</v>
      </c>
      <c r="K556" s="15">
        <v>5900</v>
      </c>
      <c r="L556" s="13" t="s">
        <v>13</v>
      </c>
      <c r="M556" s="16"/>
      <c r="N556" s="15">
        <v>5900</v>
      </c>
      <c r="O556" s="13" t="s">
        <v>20</v>
      </c>
      <c r="P556" s="16"/>
      <c r="Q556" s="15"/>
    </row>
    <row r="557" spans="1:17" x14ac:dyDescent="0.25">
      <c r="A557" s="7" t="s">
        <v>23</v>
      </c>
      <c r="B557" s="8"/>
      <c r="C557" s="9" t="s">
        <v>13</v>
      </c>
      <c r="D557" s="8"/>
      <c r="E557" s="8"/>
      <c r="F557" s="9" t="s">
        <v>13</v>
      </c>
      <c r="G557" s="8"/>
      <c r="H557" s="8">
        <f>SUM(H555:H556)</f>
        <v>7000</v>
      </c>
      <c r="J557" s="14" t="s">
        <v>21</v>
      </c>
      <c r="K557" s="15">
        <v>5600</v>
      </c>
      <c r="L557" s="13" t="s">
        <v>22</v>
      </c>
      <c r="M557" s="16">
        <f>Q557/K557</f>
        <v>1.34</v>
      </c>
      <c r="N557" s="15">
        <v>5600</v>
      </c>
      <c r="O557" s="13" t="s">
        <v>20</v>
      </c>
      <c r="P557" s="16">
        <v>1.34</v>
      </c>
      <c r="Q557" s="15">
        <f>N557*P557</f>
        <v>7504</v>
      </c>
    </row>
    <row r="558" spans="1:17" x14ac:dyDescent="0.25">
      <c r="A558" s="10" t="s">
        <v>13</v>
      </c>
      <c r="B558" s="2"/>
      <c r="C558" s="9" t="s">
        <v>13</v>
      </c>
      <c r="D558" s="2"/>
      <c r="E558" s="2"/>
      <c r="F558" s="9" t="s">
        <v>13</v>
      </c>
      <c r="G558" s="2"/>
      <c r="H558" s="2"/>
      <c r="J558" s="12" t="s">
        <v>23</v>
      </c>
      <c r="K558" s="8"/>
      <c r="L558" s="13" t="s">
        <v>13</v>
      </c>
      <c r="M558" s="8"/>
      <c r="N558" s="8"/>
      <c r="O558" s="13" t="s">
        <v>13</v>
      </c>
      <c r="P558" s="8"/>
      <c r="Q558" s="8">
        <f>SUM(Q556:Q557)</f>
        <v>7504</v>
      </c>
    </row>
    <row r="559" spans="1:17" x14ac:dyDescent="0.25">
      <c r="A559" s="7" t="s">
        <v>24</v>
      </c>
      <c r="B559" s="8"/>
      <c r="C559" s="9" t="s">
        <v>13</v>
      </c>
      <c r="D559" s="8"/>
      <c r="E559" s="8"/>
      <c r="F559" s="9" t="s">
        <v>13</v>
      </c>
      <c r="G559" s="8"/>
      <c r="H559" s="8"/>
      <c r="J559" s="14" t="s">
        <v>13</v>
      </c>
      <c r="K559" s="15"/>
      <c r="L559" s="13" t="s">
        <v>13</v>
      </c>
      <c r="M559" s="15"/>
      <c r="N559" s="15"/>
      <c r="O559" s="13" t="s">
        <v>13</v>
      </c>
      <c r="P559" s="15"/>
      <c r="Q559" s="15"/>
    </row>
    <row r="560" spans="1:17" x14ac:dyDescent="0.25">
      <c r="A560" s="10" t="s">
        <v>84</v>
      </c>
      <c r="B560" s="2"/>
      <c r="C560" s="9" t="s">
        <v>13</v>
      </c>
      <c r="D560" s="2"/>
      <c r="E560" s="2">
        <v>-220</v>
      </c>
      <c r="F560" s="9" t="s">
        <v>27</v>
      </c>
      <c r="G560" s="4">
        <v>4</v>
      </c>
      <c r="H560" s="2">
        <f>E560*G560</f>
        <v>-880</v>
      </c>
      <c r="J560" s="12" t="s">
        <v>24</v>
      </c>
      <c r="K560" s="8"/>
      <c r="L560" s="13" t="s">
        <v>13</v>
      </c>
      <c r="M560" s="8"/>
      <c r="N560" s="8"/>
      <c r="O560" s="13" t="s">
        <v>13</v>
      </c>
      <c r="P560" s="8"/>
      <c r="Q560" s="8"/>
    </row>
    <row r="561" spans="1:17" x14ac:dyDescent="0.25">
      <c r="A561" s="10" t="s">
        <v>28</v>
      </c>
      <c r="B561" s="2">
        <v>-23</v>
      </c>
      <c r="C561" s="9" t="s">
        <v>13</v>
      </c>
      <c r="D561" s="4">
        <f>H561/B561</f>
        <v>16</v>
      </c>
      <c r="E561" s="2">
        <v>-23</v>
      </c>
      <c r="F561" s="9" t="s">
        <v>27</v>
      </c>
      <c r="G561" s="4">
        <v>16</v>
      </c>
      <c r="H561" s="2">
        <f>E561*G561</f>
        <v>-368</v>
      </c>
      <c r="J561" s="14" t="s">
        <v>84</v>
      </c>
      <c r="K561" s="15"/>
      <c r="L561" s="13" t="s">
        <v>13</v>
      </c>
      <c r="M561" s="15"/>
      <c r="N561" s="15">
        <v>-220</v>
      </c>
      <c r="O561" s="13" t="s">
        <v>27</v>
      </c>
      <c r="P561" s="16">
        <v>4</v>
      </c>
      <c r="Q561" s="15">
        <f>N561*P561</f>
        <v>-880</v>
      </c>
    </row>
    <row r="562" spans="1:17" x14ac:dyDescent="0.25">
      <c r="A562" s="10" t="s">
        <v>29</v>
      </c>
      <c r="B562" s="2">
        <v>-171</v>
      </c>
      <c r="C562" s="9" t="s">
        <v>13</v>
      </c>
      <c r="D562" s="4">
        <f>H562/B562</f>
        <v>8.5</v>
      </c>
      <c r="E562" s="2">
        <v>-171</v>
      </c>
      <c r="F562" s="9" t="s">
        <v>27</v>
      </c>
      <c r="G562" s="4">
        <v>8.5</v>
      </c>
      <c r="H562" s="2">
        <f>E562*G562</f>
        <v>-1453.5</v>
      </c>
      <c r="J562" s="14" t="s">
        <v>28</v>
      </c>
      <c r="K562" s="15">
        <v>-23</v>
      </c>
      <c r="L562" s="13" t="s">
        <v>13</v>
      </c>
      <c r="M562" s="16">
        <f>Q562/K562</f>
        <v>23</v>
      </c>
      <c r="N562" s="15">
        <v>-23</v>
      </c>
      <c r="O562" s="13" t="s">
        <v>27</v>
      </c>
      <c r="P562" s="16">
        <v>23</v>
      </c>
      <c r="Q562" s="15">
        <f>N562*P562</f>
        <v>-529</v>
      </c>
    </row>
    <row r="563" spans="1:17" x14ac:dyDescent="0.25">
      <c r="A563" s="10" t="s">
        <v>30</v>
      </c>
      <c r="B563" s="2"/>
      <c r="C563" s="9" t="s">
        <v>13</v>
      </c>
      <c r="D563" s="2"/>
      <c r="E563" s="2"/>
      <c r="F563" s="9" t="s">
        <v>22</v>
      </c>
      <c r="G563" s="2"/>
      <c r="H563" s="2">
        <v>-385</v>
      </c>
      <c r="J563" s="14" t="s">
        <v>29</v>
      </c>
      <c r="K563" s="15">
        <v>-171</v>
      </c>
      <c r="L563" s="13" t="s">
        <v>13</v>
      </c>
      <c r="M563" s="16">
        <f>Q563/K563</f>
        <v>14</v>
      </c>
      <c r="N563" s="15">
        <v>-171</v>
      </c>
      <c r="O563" s="13" t="s">
        <v>27</v>
      </c>
      <c r="P563" s="16">
        <v>14</v>
      </c>
      <c r="Q563" s="15">
        <f>N563*P563</f>
        <v>-2394</v>
      </c>
    </row>
    <row r="564" spans="1:17" x14ac:dyDescent="0.25">
      <c r="A564" s="10" t="s">
        <v>85</v>
      </c>
      <c r="B564" s="2"/>
      <c r="C564" s="9" t="s">
        <v>13</v>
      </c>
      <c r="D564" s="2"/>
      <c r="E564" s="2"/>
      <c r="F564" s="9" t="s">
        <v>22</v>
      </c>
      <c r="G564" s="2"/>
      <c r="H564" s="2">
        <v>-85</v>
      </c>
      <c r="J564" s="14" t="s">
        <v>30</v>
      </c>
      <c r="K564" s="15"/>
      <c r="L564" s="13" t="s">
        <v>13</v>
      </c>
      <c r="M564" s="15"/>
      <c r="N564" s="15"/>
      <c r="O564" s="13" t="s">
        <v>22</v>
      </c>
      <c r="P564" s="15"/>
      <c r="Q564" s="15">
        <v>-426</v>
      </c>
    </row>
    <row r="565" spans="1:17" x14ac:dyDescent="0.25">
      <c r="A565" s="10" t="s">
        <v>32</v>
      </c>
      <c r="B565" s="2"/>
      <c r="C565" s="9" t="s">
        <v>13</v>
      </c>
      <c r="D565" s="2"/>
      <c r="E565" s="2">
        <v>-133</v>
      </c>
      <c r="F565" s="9" t="s">
        <v>22</v>
      </c>
      <c r="G565" s="4">
        <v>2.7</v>
      </c>
      <c r="H565" s="2">
        <f>E565*G565</f>
        <v>-359.1</v>
      </c>
      <c r="J565" s="14" t="s">
        <v>85</v>
      </c>
      <c r="K565" s="15"/>
      <c r="L565" s="13" t="s">
        <v>13</v>
      </c>
      <c r="M565" s="15"/>
      <c r="N565" s="15"/>
      <c r="O565" s="13" t="s">
        <v>22</v>
      </c>
      <c r="P565" s="15"/>
      <c r="Q565" s="15">
        <v>-88</v>
      </c>
    </row>
    <row r="566" spans="1:17" x14ac:dyDescent="0.25">
      <c r="A566" s="7" t="s">
        <v>33</v>
      </c>
      <c r="B566" s="8"/>
      <c r="C566" s="9" t="s">
        <v>13</v>
      </c>
      <c r="D566" s="8"/>
      <c r="E566" s="8"/>
      <c r="F566" s="9" t="s">
        <v>13</v>
      </c>
      <c r="G566" s="8"/>
      <c r="H566" s="8">
        <f>SUM(H559:H565)</f>
        <v>-3530.6</v>
      </c>
      <c r="J566" s="14" t="s">
        <v>32</v>
      </c>
      <c r="K566" s="15"/>
      <c r="L566" s="13" t="s">
        <v>13</v>
      </c>
      <c r="M566" s="15"/>
      <c r="N566" s="15">
        <v>-133</v>
      </c>
      <c r="O566" s="13" t="s">
        <v>22</v>
      </c>
      <c r="P566" s="16">
        <v>2.8</v>
      </c>
      <c r="Q566" s="15">
        <f>N566*P566</f>
        <v>-372.4</v>
      </c>
    </row>
    <row r="567" spans="1:17" x14ac:dyDescent="0.25">
      <c r="A567" s="7" t="s">
        <v>34</v>
      </c>
      <c r="B567" s="8"/>
      <c r="C567" s="9" t="s">
        <v>13</v>
      </c>
      <c r="D567" s="8"/>
      <c r="E567" s="8"/>
      <c r="F567" s="9" t="s">
        <v>13</v>
      </c>
      <c r="G567" s="8"/>
      <c r="H567" s="8">
        <f>SUM(H557,H566)</f>
        <v>3469.4</v>
      </c>
      <c r="J567" s="12" t="s">
        <v>33</v>
      </c>
      <c r="K567" s="8"/>
      <c r="L567" s="13" t="s">
        <v>13</v>
      </c>
      <c r="M567" s="8"/>
      <c r="N567" s="8"/>
      <c r="O567" s="13" t="s">
        <v>13</v>
      </c>
      <c r="P567" s="8"/>
      <c r="Q567" s="8">
        <f>SUM(Q560:Q566)</f>
        <v>-4689.3999999999996</v>
      </c>
    </row>
    <row r="568" spans="1:17" x14ac:dyDescent="0.25">
      <c r="A568" s="10" t="s">
        <v>13</v>
      </c>
      <c r="B568" s="2"/>
      <c r="C568" s="9" t="s">
        <v>13</v>
      </c>
      <c r="D568" s="2"/>
      <c r="E568" s="2"/>
      <c r="F568" s="9" t="s">
        <v>13</v>
      </c>
      <c r="G568" s="2"/>
      <c r="H568" s="2"/>
      <c r="J568" s="12" t="s">
        <v>34</v>
      </c>
      <c r="K568" s="8"/>
      <c r="L568" s="13" t="s">
        <v>13</v>
      </c>
      <c r="M568" s="8"/>
      <c r="N568" s="8"/>
      <c r="O568" s="13" t="s">
        <v>13</v>
      </c>
      <c r="P568" s="8"/>
      <c r="Q568" s="8">
        <f>SUM(Q558,Q567)</f>
        <v>2814.6000000000004</v>
      </c>
    </row>
    <row r="569" spans="1:17" x14ac:dyDescent="0.25">
      <c r="A569" s="7" t="s">
        <v>35</v>
      </c>
      <c r="B569" s="8"/>
      <c r="C569" s="9" t="s">
        <v>13</v>
      </c>
      <c r="D569" s="8"/>
      <c r="E569" s="8"/>
      <c r="F569" s="9" t="s">
        <v>13</v>
      </c>
      <c r="G569" s="8"/>
      <c r="H569" s="8"/>
      <c r="J569" s="14" t="s">
        <v>13</v>
      </c>
      <c r="K569" s="15"/>
      <c r="L569" s="13" t="s">
        <v>13</v>
      </c>
      <c r="M569" s="15"/>
      <c r="N569" s="15"/>
      <c r="O569" s="13" t="s">
        <v>13</v>
      </c>
      <c r="P569" s="15"/>
      <c r="Q569" s="15"/>
    </row>
    <row r="570" spans="1:17" x14ac:dyDescent="0.25">
      <c r="A570" s="10" t="s">
        <v>36</v>
      </c>
      <c r="B570" s="2"/>
      <c r="C570" s="9" t="s">
        <v>13</v>
      </c>
      <c r="D570" s="2"/>
      <c r="E570" s="2">
        <v>-1</v>
      </c>
      <c r="F570" s="9" t="s">
        <v>13</v>
      </c>
      <c r="G570" s="2">
        <v>652.5</v>
      </c>
      <c r="H570" s="2">
        <f t="shared" ref="H570:H576" si="18">E570*G570</f>
        <v>-652.5</v>
      </c>
      <c r="J570" s="12" t="s">
        <v>35</v>
      </c>
      <c r="K570" s="8"/>
      <c r="L570" s="13" t="s">
        <v>13</v>
      </c>
      <c r="M570" s="8"/>
      <c r="N570" s="8"/>
      <c r="O570" s="13" t="s">
        <v>13</v>
      </c>
      <c r="P570" s="8"/>
      <c r="Q570" s="8"/>
    </row>
    <row r="571" spans="1:17" x14ac:dyDescent="0.25">
      <c r="A571" s="10" t="s">
        <v>37</v>
      </c>
      <c r="B571" s="2"/>
      <c r="C571" s="9" t="s">
        <v>13</v>
      </c>
      <c r="D571" s="2"/>
      <c r="E571" s="2">
        <v>-1</v>
      </c>
      <c r="F571" s="9" t="s">
        <v>13</v>
      </c>
      <c r="G571" s="2">
        <v>142.5</v>
      </c>
      <c r="H571" s="2">
        <f t="shared" si="18"/>
        <v>-142.5</v>
      </c>
      <c r="J571" s="14" t="s">
        <v>36</v>
      </c>
      <c r="K571" s="15"/>
      <c r="L571" s="13" t="s">
        <v>13</v>
      </c>
      <c r="M571" s="15"/>
      <c r="N571" s="15">
        <v>-1</v>
      </c>
      <c r="O571" s="13" t="s">
        <v>13</v>
      </c>
      <c r="P571" s="15">
        <v>653</v>
      </c>
      <c r="Q571" s="15">
        <f t="shared" ref="Q571:Q577" si="19">N571*P571</f>
        <v>-653</v>
      </c>
    </row>
    <row r="572" spans="1:17" x14ac:dyDescent="0.25">
      <c r="A572" s="10" t="s">
        <v>74</v>
      </c>
      <c r="B572" s="2"/>
      <c r="C572" s="9" t="s">
        <v>13</v>
      </c>
      <c r="D572" s="2"/>
      <c r="E572" s="2">
        <v>-1</v>
      </c>
      <c r="F572" s="9" t="s">
        <v>13</v>
      </c>
      <c r="G572" s="2">
        <v>380</v>
      </c>
      <c r="H572" s="2">
        <f t="shared" si="18"/>
        <v>-380</v>
      </c>
      <c r="J572" s="14" t="s">
        <v>37</v>
      </c>
      <c r="K572" s="15"/>
      <c r="L572" s="13" t="s">
        <v>13</v>
      </c>
      <c r="M572" s="15"/>
      <c r="N572" s="15">
        <v>-1</v>
      </c>
      <c r="O572" s="13" t="s">
        <v>13</v>
      </c>
      <c r="P572" s="15">
        <v>95</v>
      </c>
      <c r="Q572" s="15">
        <f t="shared" si="19"/>
        <v>-95</v>
      </c>
    </row>
    <row r="573" spans="1:17" x14ac:dyDescent="0.25">
      <c r="A573" s="10" t="s">
        <v>40</v>
      </c>
      <c r="B573" s="2"/>
      <c r="C573" s="9" t="s">
        <v>13</v>
      </c>
      <c r="D573" s="2"/>
      <c r="E573" s="2">
        <v>-1</v>
      </c>
      <c r="F573" s="9" t="s">
        <v>13</v>
      </c>
      <c r="G573" s="2">
        <v>165</v>
      </c>
      <c r="H573" s="2">
        <f t="shared" si="18"/>
        <v>-165</v>
      </c>
      <c r="J573" s="14" t="s">
        <v>74</v>
      </c>
      <c r="K573" s="15"/>
      <c r="L573" s="13" t="s">
        <v>13</v>
      </c>
      <c r="M573" s="15"/>
      <c r="N573" s="15">
        <v>-1</v>
      </c>
      <c r="O573" s="13" t="s">
        <v>13</v>
      </c>
      <c r="P573" s="15">
        <v>380</v>
      </c>
      <c r="Q573" s="15">
        <f t="shared" si="19"/>
        <v>-380</v>
      </c>
    </row>
    <row r="574" spans="1:17" x14ac:dyDescent="0.25">
      <c r="A574" s="10" t="s">
        <v>86</v>
      </c>
      <c r="B574" s="2"/>
      <c r="C574" s="9" t="s">
        <v>13</v>
      </c>
      <c r="D574" s="2"/>
      <c r="E574" s="2">
        <v>-1</v>
      </c>
      <c r="F574" s="9" t="s">
        <v>13</v>
      </c>
      <c r="G574" s="2">
        <v>180</v>
      </c>
      <c r="H574" s="2">
        <f t="shared" si="18"/>
        <v>-180</v>
      </c>
      <c r="J574" s="14" t="s">
        <v>40</v>
      </c>
      <c r="K574" s="15"/>
      <c r="L574" s="13" t="s">
        <v>13</v>
      </c>
      <c r="M574" s="15"/>
      <c r="N574" s="15">
        <v>-1</v>
      </c>
      <c r="O574" s="13" t="s">
        <v>13</v>
      </c>
      <c r="P574" s="15">
        <v>175</v>
      </c>
      <c r="Q574" s="15">
        <f t="shared" si="19"/>
        <v>-175</v>
      </c>
    </row>
    <row r="575" spans="1:17" x14ac:dyDescent="0.25">
      <c r="A575" s="10" t="s">
        <v>54</v>
      </c>
      <c r="B575" s="2"/>
      <c r="C575" s="9" t="s">
        <v>13</v>
      </c>
      <c r="D575" s="2"/>
      <c r="E575" s="2">
        <v>-1</v>
      </c>
      <c r="F575" s="9" t="s">
        <v>13</v>
      </c>
      <c r="G575" s="2">
        <v>250</v>
      </c>
      <c r="H575" s="2">
        <f t="shared" si="18"/>
        <v>-250</v>
      </c>
      <c r="J575" s="14" t="s">
        <v>86</v>
      </c>
      <c r="K575" s="15"/>
      <c r="L575" s="13" t="s">
        <v>13</v>
      </c>
      <c r="M575" s="15"/>
      <c r="N575" s="15">
        <v>-1</v>
      </c>
      <c r="O575" s="13" t="s">
        <v>13</v>
      </c>
      <c r="P575" s="15">
        <v>140</v>
      </c>
      <c r="Q575" s="15">
        <f t="shared" si="19"/>
        <v>-140</v>
      </c>
    </row>
    <row r="576" spans="1:17" x14ac:dyDescent="0.25">
      <c r="A576" s="10" t="s">
        <v>87</v>
      </c>
      <c r="B576" s="2"/>
      <c r="C576" s="9" t="s">
        <v>13</v>
      </c>
      <c r="D576" s="2"/>
      <c r="E576" s="2">
        <v>-1</v>
      </c>
      <c r="F576" s="9" t="s">
        <v>13</v>
      </c>
      <c r="G576" s="2">
        <v>1389.5</v>
      </c>
      <c r="H576" s="2">
        <f t="shared" si="18"/>
        <v>-1389.5</v>
      </c>
      <c r="J576" s="14" t="s">
        <v>54</v>
      </c>
      <c r="K576" s="15"/>
      <c r="L576" s="13" t="s">
        <v>13</v>
      </c>
      <c r="M576" s="15"/>
      <c r="N576" s="15">
        <v>-1</v>
      </c>
      <c r="O576" s="13" t="s">
        <v>13</v>
      </c>
      <c r="P576" s="15">
        <v>225</v>
      </c>
      <c r="Q576" s="15">
        <f t="shared" si="19"/>
        <v>-225</v>
      </c>
    </row>
    <row r="577" spans="1:17" x14ac:dyDescent="0.25">
      <c r="A577" s="7" t="s">
        <v>45</v>
      </c>
      <c r="B577" s="8"/>
      <c r="C577" s="9" t="s">
        <v>13</v>
      </c>
      <c r="D577" s="8"/>
      <c r="E577" s="8"/>
      <c r="F577" s="9" t="s">
        <v>13</v>
      </c>
      <c r="G577" s="8"/>
      <c r="H577" s="8">
        <f>SUM(H570:H576)</f>
        <v>-3159.5</v>
      </c>
      <c r="J577" s="14" t="s">
        <v>87</v>
      </c>
      <c r="K577" s="15"/>
      <c r="L577" s="13" t="s">
        <v>13</v>
      </c>
      <c r="M577" s="15"/>
      <c r="N577" s="15">
        <v>-1</v>
      </c>
      <c r="O577" s="13" t="s">
        <v>13</v>
      </c>
      <c r="P577" s="15">
        <v>1347</v>
      </c>
      <c r="Q577" s="15">
        <f t="shared" si="19"/>
        <v>-1347</v>
      </c>
    </row>
    <row r="578" spans="1:17" x14ac:dyDescent="0.25">
      <c r="A578" s="10" t="s">
        <v>46</v>
      </c>
      <c r="B578" s="2"/>
      <c r="C578" s="9" t="s">
        <v>13</v>
      </c>
      <c r="D578" s="2"/>
      <c r="E578" s="2"/>
      <c r="F578" s="9" t="s">
        <v>13</v>
      </c>
      <c r="G578" s="2"/>
      <c r="H578" s="2">
        <f>SUM(H567,H577)</f>
        <v>309.90000000000009</v>
      </c>
      <c r="J578" s="12" t="s">
        <v>45</v>
      </c>
      <c r="K578" s="8"/>
      <c r="L578" s="13" t="s">
        <v>13</v>
      </c>
      <c r="M578" s="8"/>
      <c r="N578" s="8"/>
      <c r="O578" s="13" t="s">
        <v>13</v>
      </c>
      <c r="P578" s="8"/>
      <c r="Q578" s="8">
        <f>SUM(Q571:Q577)</f>
        <v>-3015</v>
      </c>
    </row>
    <row r="579" spans="1:17" x14ac:dyDescent="0.25">
      <c r="J579" s="14" t="s">
        <v>46</v>
      </c>
      <c r="K579" s="15"/>
      <c r="L579" s="13" t="s">
        <v>13</v>
      </c>
      <c r="M579" s="15"/>
      <c r="N579" s="15"/>
      <c r="O579" s="13" t="s">
        <v>13</v>
      </c>
      <c r="P579" s="15"/>
      <c r="Q579" s="15">
        <f>SUM(Q568,Q578)</f>
        <v>-200.39999999999964</v>
      </c>
    </row>
    <row r="580" spans="1:17" x14ac:dyDescent="0.25">
      <c r="A580" s="1" t="s">
        <v>98</v>
      </c>
    </row>
    <row r="581" spans="1:17" x14ac:dyDescent="0.25">
      <c r="A581" s="1" t="s">
        <v>99</v>
      </c>
      <c r="J581" s="11" t="s">
        <v>98</v>
      </c>
    </row>
    <row r="582" spans="1:17" x14ac:dyDescent="0.25">
      <c r="J582" s="11" t="s">
        <v>99</v>
      </c>
    </row>
    <row r="583" spans="1:17" x14ac:dyDescent="0.25">
      <c r="A583" s="1" t="s">
        <v>49</v>
      </c>
    </row>
    <row r="584" spans="1:17" x14ac:dyDescent="0.25">
      <c r="J584" s="11" t="s">
        <v>49</v>
      </c>
    </row>
    <row r="585" spans="1:17" x14ac:dyDescent="0.25">
      <c r="A585" t="s">
        <v>100</v>
      </c>
    </row>
    <row r="586" spans="1:17" x14ac:dyDescent="0.25">
      <c r="A586" s="1" t="s">
        <v>1</v>
      </c>
      <c r="B586" s="1" t="s">
        <v>2</v>
      </c>
      <c r="J586" t="s">
        <v>100</v>
      </c>
    </row>
    <row r="587" spans="1:17" x14ac:dyDescent="0.25">
      <c r="A587" s="1" t="s">
        <v>3</v>
      </c>
      <c r="B587" s="1" t="s">
        <v>4</v>
      </c>
      <c r="J587" s="11" t="s">
        <v>1</v>
      </c>
      <c r="K587" s="11" t="s">
        <v>2</v>
      </c>
    </row>
    <row r="588" spans="1:17" x14ac:dyDescent="0.25">
      <c r="A588" s="1" t="s">
        <v>5</v>
      </c>
      <c r="B588" s="1" t="s">
        <v>6</v>
      </c>
      <c r="J588" s="11" t="s">
        <v>3</v>
      </c>
      <c r="K588" s="11" t="s">
        <v>157</v>
      </c>
    </row>
    <row r="589" spans="1:17" x14ac:dyDescent="0.25">
      <c r="A589" s="1" t="s">
        <v>7</v>
      </c>
      <c r="B589" s="1" t="s">
        <v>8</v>
      </c>
      <c r="J589" s="11" t="s">
        <v>5</v>
      </c>
      <c r="K589" s="11" t="s">
        <v>6</v>
      </c>
    </row>
    <row r="590" spans="1:17" x14ac:dyDescent="0.25">
      <c r="A590" s="1" t="s">
        <v>9</v>
      </c>
      <c r="B590" s="1" t="s">
        <v>10</v>
      </c>
      <c r="J590" s="11" t="s">
        <v>7</v>
      </c>
      <c r="K590" s="11" t="s">
        <v>8</v>
      </c>
    </row>
    <row r="591" spans="1:17" x14ac:dyDescent="0.25">
      <c r="J591" s="11" t="s">
        <v>9</v>
      </c>
      <c r="K591" s="11" t="s">
        <v>10</v>
      </c>
    </row>
    <row r="592" spans="1:17" x14ac:dyDescent="0.25">
      <c r="A592" s="5" t="s">
        <v>11</v>
      </c>
      <c r="B592" s="6" t="s">
        <v>12</v>
      </c>
      <c r="C592" s="6" t="s">
        <v>13</v>
      </c>
      <c r="D592" s="6" t="s">
        <v>14</v>
      </c>
      <c r="E592" s="6" t="s">
        <v>15</v>
      </c>
      <c r="F592" s="6" t="s">
        <v>13</v>
      </c>
      <c r="G592" s="6" t="s">
        <v>16</v>
      </c>
      <c r="H592" s="6" t="s">
        <v>17</v>
      </c>
    </row>
    <row r="593" spans="1:17" x14ac:dyDescent="0.25">
      <c r="A593" s="7" t="s">
        <v>18</v>
      </c>
      <c r="B593" s="8"/>
      <c r="C593" s="9" t="s">
        <v>13</v>
      </c>
      <c r="D593" s="8"/>
      <c r="E593" s="8"/>
      <c r="F593" s="9" t="s">
        <v>13</v>
      </c>
      <c r="G593" s="8"/>
      <c r="H593" s="8"/>
      <c r="J593" s="5" t="s">
        <v>11</v>
      </c>
      <c r="K593" s="6" t="s">
        <v>12</v>
      </c>
      <c r="L593" s="6" t="s">
        <v>13</v>
      </c>
      <c r="M593" s="6" t="s">
        <v>14</v>
      </c>
      <c r="N593" s="6" t="s">
        <v>15</v>
      </c>
      <c r="O593" s="6" t="s">
        <v>13</v>
      </c>
      <c r="P593" s="6" t="s">
        <v>16</v>
      </c>
      <c r="Q593" s="6" t="s">
        <v>17</v>
      </c>
    </row>
    <row r="594" spans="1:17" x14ac:dyDescent="0.25">
      <c r="A594" s="10" t="s">
        <v>19</v>
      </c>
      <c r="B594" s="2">
        <v>3150</v>
      </c>
      <c r="C594" s="9" t="s">
        <v>13</v>
      </c>
      <c r="D594" s="4"/>
      <c r="E594" s="2">
        <v>3150</v>
      </c>
      <c r="F594" s="9" t="s">
        <v>20</v>
      </c>
      <c r="G594" s="4"/>
      <c r="H594" s="2"/>
      <c r="J594" s="12" t="s">
        <v>18</v>
      </c>
      <c r="K594" s="8"/>
      <c r="L594" s="13" t="s">
        <v>13</v>
      </c>
      <c r="M594" s="8"/>
      <c r="N594" s="8"/>
      <c r="O594" s="13" t="s">
        <v>13</v>
      </c>
      <c r="P594" s="8"/>
      <c r="Q594" s="8"/>
    </row>
    <row r="595" spans="1:17" x14ac:dyDescent="0.25">
      <c r="A595" s="10" t="s">
        <v>21</v>
      </c>
      <c r="B595" s="2">
        <v>3000</v>
      </c>
      <c r="C595" s="9" t="s">
        <v>22</v>
      </c>
      <c r="D595" s="4">
        <f>H595/B595</f>
        <v>1.25</v>
      </c>
      <c r="E595" s="2">
        <v>3000</v>
      </c>
      <c r="F595" s="9" t="s">
        <v>20</v>
      </c>
      <c r="G595" s="4">
        <v>1.25</v>
      </c>
      <c r="H595" s="2">
        <f>E595*G595</f>
        <v>3750</v>
      </c>
      <c r="J595" s="14" t="s">
        <v>19</v>
      </c>
      <c r="K595" s="15">
        <v>3150</v>
      </c>
      <c r="L595" s="13" t="s">
        <v>13</v>
      </c>
      <c r="M595" s="16"/>
      <c r="N595" s="15">
        <v>3150</v>
      </c>
      <c r="O595" s="13" t="s">
        <v>20</v>
      </c>
      <c r="P595" s="16"/>
      <c r="Q595" s="15"/>
    </row>
    <row r="596" spans="1:17" x14ac:dyDescent="0.25">
      <c r="A596" s="7" t="s">
        <v>23</v>
      </c>
      <c r="B596" s="8"/>
      <c r="C596" s="9" t="s">
        <v>13</v>
      </c>
      <c r="D596" s="8"/>
      <c r="E596" s="8"/>
      <c r="F596" s="9" t="s">
        <v>13</v>
      </c>
      <c r="G596" s="8"/>
      <c r="H596" s="8">
        <f>SUM(H594:H595)</f>
        <v>3750</v>
      </c>
      <c r="J596" s="14" t="s">
        <v>21</v>
      </c>
      <c r="K596" s="15">
        <v>3000</v>
      </c>
      <c r="L596" s="13" t="s">
        <v>22</v>
      </c>
      <c r="M596" s="16">
        <f>Q596/K596</f>
        <v>1.34</v>
      </c>
      <c r="N596" s="15">
        <v>3000</v>
      </c>
      <c r="O596" s="13" t="s">
        <v>20</v>
      </c>
      <c r="P596" s="16">
        <v>1.34</v>
      </c>
      <c r="Q596" s="15">
        <f>N596*P596</f>
        <v>4020.0000000000005</v>
      </c>
    </row>
    <row r="597" spans="1:17" x14ac:dyDescent="0.25">
      <c r="A597" s="10" t="s">
        <v>13</v>
      </c>
      <c r="B597" s="2"/>
      <c r="C597" s="9" t="s">
        <v>13</v>
      </c>
      <c r="D597" s="2"/>
      <c r="E597" s="2"/>
      <c r="F597" s="9" t="s">
        <v>13</v>
      </c>
      <c r="G597" s="2"/>
      <c r="H597" s="2"/>
      <c r="J597" s="12" t="s">
        <v>23</v>
      </c>
      <c r="K597" s="8"/>
      <c r="L597" s="13" t="s">
        <v>13</v>
      </c>
      <c r="M597" s="8"/>
      <c r="N597" s="8"/>
      <c r="O597" s="13" t="s">
        <v>13</v>
      </c>
      <c r="P597" s="8"/>
      <c r="Q597" s="8">
        <f>SUM(Q595:Q596)</f>
        <v>4020.0000000000005</v>
      </c>
    </row>
    <row r="598" spans="1:17" x14ac:dyDescent="0.25">
      <c r="A598" s="7" t="s">
        <v>24</v>
      </c>
      <c r="B598" s="8"/>
      <c r="C598" s="9" t="s">
        <v>13</v>
      </c>
      <c r="D598" s="8"/>
      <c r="E598" s="8"/>
      <c r="F598" s="9" t="s">
        <v>13</v>
      </c>
      <c r="G598" s="8"/>
      <c r="H598" s="8"/>
      <c r="J598" s="14" t="s">
        <v>13</v>
      </c>
      <c r="K598" s="15"/>
      <c r="L598" s="13" t="s">
        <v>13</v>
      </c>
      <c r="M598" s="15"/>
      <c r="N598" s="15"/>
      <c r="O598" s="13" t="s">
        <v>13</v>
      </c>
      <c r="P598" s="15"/>
      <c r="Q598" s="15"/>
    </row>
    <row r="599" spans="1:17" x14ac:dyDescent="0.25">
      <c r="A599" s="10" t="s">
        <v>84</v>
      </c>
      <c r="B599" s="2"/>
      <c r="C599" s="9" t="s">
        <v>13</v>
      </c>
      <c r="D599" s="2"/>
      <c r="E599" s="2">
        <v>-220</v>
      </c>
      <c r="F599" s="9" t="s">
        <v>27</v>
      </c>
      <c r="G599" s="4">
        <v>4</v>
      </c>
      <c r="H599" s="2">
        <f>E599*G599</f>
        <v>-880</v>
      </c>
      <c r="J599" s="12" t="s">
        <v>24</v>
      </c>
      <c r="K599" s="8"/>
      <c r="L599" s="13" t="s">
        <v>13</v>
      </c>
      <c r="M599" s="8"/>
      <c r="N599" s="8"/>
      <c r="O599" s="13" t="s">
        <v>13</v>
      </c>
      <c r="P599" s="8"/>
      <c r="Q599" s="8"/>
    </row>
    <row r="600" spans="1:17" x14ac:dyDescent="0.25">
      <c r="A600" s="10" t="s">
        <v>28</v>
      </c>
      <c r="B600" s="2">
        <v>-14</v>
      </c>
      <c r="C600" s="9" t="s">
        <v>13</v>
      </c>
      <c r="D600" s="4">
        <f>H600/B600</f>
        <v>16</v>
      </c>
      <c r="E600" s="2">
        <v>-14</v>
      </c>
      <c r="F600" s="9" t="s">
        <v>27</v>
      </c>
      <c r="G600" s="4">
        <v>16</v>
      </c>
      <c r="H600" s="2">
        <f>E600*G600</f>
        <v>-224</v>
      </c>
      <c r="J600" s="14" t="s">
        <v>84</v>
      </c>
      <c r="K600" s="15"/>
      <c r="L600" s="13" t="s">
        <v>13</v>
      </c>
      <c r="M600" s="15"/>
      <c r="N600" s="15">
        <v>-220</v>
      </c>
      <c r="O600" s="13" t="s">
        <v>27</v>
      </c>
      <c r="P600" s="16">
        <v>4</v>
      </c>
      <c r="Q600" s="15">
        <f>N600*P600</f>
        <v>-880</v>
      </c>
    </row>
    <row r="601" spans="1:17" x14ac:dyDescent="0.25">
      <c r="A601" s="10" t="s">
        <v>29</v>
      </c>
      <c r="B601" s="2">
        <v>-105</v>
      </c>
      <c r="C601" s="9" t="s">
        <v>13</v>
      </c>
      <c r="D601" s="4">
        <f>H601/B601</f>
        <v>8.5</v>
      </c>
      <c r="E601" s="2">
        <v>-105</v>
      </c>
      <c r="F601" s="9" t="s">
        <v>27</v>
      </c>
      <c r="G601" s="4">
        <v>8.5</v>
      </c>
      <c r="H601" s="2">
        <f>E601*G601</f>
        <v>-892.5</v>
      </c>
      <c r="J601" s="14" t="s">
        <v>28</v>
      </c>
      <c r="K601" s="15">
        <v>-14</v>
      </c>
      <c r="L601" s="13" t="s">
        <v>13</v>
      </c>
      <c r="M601" s="16">
        <f>Q601/K601</f>
        <v>23</v>
      </c>
      <c r="N601" s="15">
        <v>-14</v>
      </c>
      <c r="O601" s="13" t="s">
        <v>27</v>
      </c>
      <c r="P601" s="16">
        <v>23</v>
      </c>
      <c r="Q601" s="15">
        <f>N601*P601</f>
        <v>-322</v>
      </c>
    </row>
    <row r="602" spans="1:17" x14ac:dyDescent="0.25">
      <c r="A602" s="10" t="s">
        <v>30</v>
      </c>
      <c r="B602" s="2"/>
      <c r="C602" s="9" t="s">
        <v>13</v>
      </c>
      <c r="D602" s="2"/>
      <c r="E602" s="2"/>
      <c r="F602" s="9" t="s">
        <v>22</v>
      </c>
      <c r="G602" s="2"/>
      <c r="H602" s="2">
        <v>-350</v>
      </c>
      <c r="J602" s="14" t="s">
        <v>29</v>
      </c>
      <c r="K602" s="15">
        <v>-105</v>
      </c>
      <c r="L602" s="13" t="s">
        <v>13</v>
      </c>
      <c r="M602" s="16">
        <f>Q602/K602</f>
        <v>14</v>
      </c>
      <c r="N602" s="15">
        <v>-105</v>
      </c>
      <c r="O602" s="13" t="s">
        <v>27</v>
      </c>
      <c r="P602" s="16">
        <v>14</v>
      </c>
      <c r="Q602" s="15">
        <f>N602*P602</f>
        <v>-1470</v>
      </c>
    </row>
    <row r="603" spans="1:17" x14ac:dyDescent="0.25">
      <c r="A603" s="10" t="s">
        <v>85</v>
      </c>
      <c r="B603" s="2"/>
      <c r="C603" s="9" t="s">
        <v>13</v>
      </c>
      <c r="D603" s="2"/>
      <c r="E603" s="2"/>
      <c r="F603" s="9" t="s">
        <v>22</v>
      </c>
      <c r="G603" s="2"/>
      <c r="H603" s="2">
        <v>-85</v>
      </c>
      <c r="J603" s="14" t="s">
        <v>30</v>
      </c>
      <c r="K603" s="15"/>
      <c r="L603" s="13" t="s">
        <v>13</v>
      </c>
      <c r="M603" s="15"/>
      <c r="N603" s="15"/>
      <c r="O603" s="13" t="s">
        <v>22</v>
      </c>
      <c r="P603" s="15"/>
      <c r="Q603" s="15">
        <v>-398</v>
      </c>
    </row>
    <row r="604" spans="1:17" x14ac:dyDescent="0.25">
      <c r="A604" s="10" t="s">
        <v>32</v>
      </c>
      <c r="B604" s="2"/>
      <c r="C604" s="9" t="s">
        <v>13</v>
      </c>
      <c r="D604" s="2"/>
      <c r="E604" s="2">
        <v>-78</v>
      </c>
      <c r="F604" s="9" t="s">
        <v>22</v>
      </c>
      <c r="G604" s="4">
        <v>2.7</v>
      </c>
      <c r="H604" s="2">
        <f>E604*G604</f>
        <v>-210.60000000000002</v>
      </c>
      <c r="J604" s="14" t="s">
        <v>85</v>
      </c>
      <c r="K604" s="15"/>
      <c r="L604" s="13" t="s">
        <v>13</v>
      </c>
      <c r="M604" s="15"/>
      <c r="N604" s="15"/>
      <c r="O604" s="13" t="s">
        <v>22</v>
      </c>
      <c r="P604" s="15"/>
      <c r="Q604" s="15">
        <v>-88</v>
      </c>
    </row>
    <row r="605" spans="1:17" x14ac:dyDescent="0.25">
      <c r="A605" s="7" t="s">
        <v>33</v>
      </c>
      <c r="B605" s="8"/>
      <c r="C605" s="9" t="s">
        <v>13</v>
      </c>
      <c r="D605" s="8"/>
      <c r="E605" s="8"/>
      <c r="F605" s="9" t="s">
        <v>13</v>
      </c>
      <c r="G605" s="8"/>
      <c r="H605" s="8">
        <f>SUM(H598:H604)</f>
        <v>-2642.1</v>
      </c>
      <c r="J605" s="14" t="s">
        <v>32</v>
      </c>
      <c r="K605" s="15"/>
      <c r="L605" s="13" t="s">
        <v>13</v>
      </c>
      <c r="M605" s="15"/>
      <c r="N605" s="15">
        <v>-78</v>
      </c>
      <c r="O605" s="13" t="s">
        <v>22</v>
      </c>
      <c r="P605" s="16">
        <v>2.8</v>
      </c>
      <c r="Q605" s="15">
        <f>N605*P605</f>
        <v>-218.39999999999998</v>
      </c>
    </row>
    <row r="606" spans="1:17" x14ac:dyDescent="0.25">
      <c r="A606" s="7" t="s">
        <v>34</v>
      </c>
      <c r="B606" s="8"/>
      <c r="C606" s="9" t="s">
        <v>13</v>
      </c>
      <c r="D606" s="8"/>
      <c r="E606" s="8"/>
      <c r="F606" s="9" t="s">
        <v>13</v>
      </c>
      <c r="G606" s="8"/>
      <c r="H606" s="8">
        <f>SUM(H596,H605)</f>
        <v>1107.9000000000001</v>
      </c>
      <c r="J606" s="12" t="s">
        <v>33</v>
      </c>
      <c r="K606" s="8"/>
      <c r="L606" s="13" t="s">
        <v>13</v>
      </c>
      <c r="M606" s="8"/>
      <c r="N606" s="8"/>
      <c r="O606" s="13" t="s">
        <v>13</v>
      </c>
      <c r="P606" s="8"/>
      <c r="Q606" s="8">
        <f>SUM(Q599:Q605)</f>
        <v>-3376.4</v>
      </c>
    </row>
    <row r="607" spans="1:17" x14ac:dyDescent="0.25">
      <c r="A607" s="10" t="s">
        <v>13</v>
      </c>
      <c r="B607" s="2"/>
      <c r="C607" s="9" t="s">
        <v>13</v>
      </c>
      <c r="D607" s="2"/>
      <c r="E607" s="2"/>
      <c r="F607" s="9" t="s">
        <v>13</v>
      </c>
      <c r="G607" s="2"/>
      <c r="H607" s="2"/>
      <c r="J607" s="12" t="s">
        <v>34</v>
      </c>
      <c r="K607" s="8"/>
      <c r="L607" s="13" t="s">
        <v>13</v>
      </c>
      <c r="M607" s="8"/>
      <c r="N607" s="8"/>
      <c r="O607" s="13" t="s">
        <v>13</v>
      </c>
      <c r="P607" s="8"/>
      <c r="Q607" s="8">
        <f>SUM(Q597,Q606)</f>
        <v>643.60000000000036</v>
      </c>
    </row>
    <row r="608" spans="1:17" x14ac:dyDescent="0.25">
      <c r="A608" s="7" t="s">
        <v>35</v>
      </c>
      <c r="B608" s="8"/>
      <c r="C608" s="9" t="s">
        <v>13</v>
      </c>
      <c r="D608" s="8"/>
      <c r="E608" s="8"/>
      <c r="F608" s="9" t="s">
        <v>13</v>
      </c>
      <c r="G608" s="8"/>
      <c r="H608" s="8"/>
      <c r="J608" s="14" t="s">
        <v>13</v>
      </c>
      <c r="K608" s="15"/>
      <c r="L608" s="13" t="s">
        <v>13</v>
      </c>
      <c r="M608" s="15"/>
      <c r="N608" s="15"/>
      <c r="O608" s="13" t="s">
        <v>13</v>
      </c>
      <c r="P608" s="15"/>
      <c r="Q608" s="15"/>
    </row>
    <row r="609" spans="1:17" x14ac:dyDescent="0.25">
      <c r="A609" s="10" t="s">
        <v>36</v>
      </c>
      <c r="B609" s="2"/>
      <c r="C609" s="9" t="s">
        <v>13</v>
      </c>
      <c r="D609" s="2"/>
      <c r="E609" s="2">
        <v>-1</v>
      </c>
      <c r="F609" s="9" t="s">
        <v>13</v>
      </c>
      <c r="G609" s="2">
        <v>652.5</v>
      </c>
      <c r="H609" s="2">
        <f t="shared" ref="H609:H616" si="20">E609*G609</f>
        <v>-652.5</v>
      </c>
      <c r="J609" s="12" t="s">
        <v>35</v>
      </c>
      <c r="K609" s="8"/>
      <c r="L609" s="13" t="s">
        <v>13</v>
      </c>
      <c r="M609" s="8"/>
      <c r="N609" s="8"/>
      <c r="O609" s="13" t="s">
        <v>13</v>
      </c>
      <c r="P609" s="8"/>
      <c r="Q609" s="8"/>
    </row>
    <row r="610" spans="1:17" x14ac:dyDescent="0.25">
      <c r="A610" s="10" t="s">
        <v>37</v>
      </c>
      <c r="B610" s="2"/>
      <c r="C610" s="9" t="s">
        <v>13</v>
      </c>
      <c r="D610" s="2"/>
      <c r="E610" s="2">
        <v>-1</v>
      </c>
      <c r="F610" s="9" t="s">
        <v>13</v>
      </c>
      <c r="G610" s="2">
        <v>142.5</v>
      </c>
      <c r="H610" s="2">
        <f t="shared" si="20"/>
        <v>-142.5</v>
      </c>
      <c r="J610" s="14" t="s">
        <v>36</v>
      </c>
      <c r="K610" s="15"/>
      <c r="L610" s="13" t="s">
        <v>13</v>
      </c>
      <c r="M610" s="15"/>
      <c r="N610" s="15">
        <v>-1</v>
      </c>
      <c r="O610" s="13" t="s">
        <v>13</v>
      </c>
      <c r="P610" s="15">
        <v>653</v>
      </c>
      <c r="Q610" s="15">
        <f t="shared" ref="Q610:Q617" si="21">N610*P610</f>
        <v>-653</v>
      </c>
    </row>
    <row r="611" spans="1:17" x14ac:dyDescent="0.25">
      <c r="A611" s="10" t="s">
        <v>74</v>
      </c>
      <c r="B611" s="2"/>
      <c r="C611" s="9" t="s">
        <v>13</v>
      </c>
      <c r="D611" s="2"/>
      <c r="E611" s="2">
        <v>-1</v>
      </c>
      <c r="F611" s="9" t="s">
        <v>13</v>
      </c>
      <c r="G611" s="2">
        <v>380</v>
      </c>
      <c r="H611" s="2">
        <f t="shared" si="20"/>
        <v>-380</v>
      </c>
      <c r="J611" s="14" t="s">
        <v>37</v>
      </c>
      <c r="K611" s="15"/>
      <c r="L611" s="13" t="s">
        <v>13</v>
      </c>
      <c r="M611" s="15"/>
      <c r="N611" s="15">
        <v>-1</v>
      </c>
      <c r="O611" s="13" t="s">
        <v>13</v>
      </c>
      <c r="P611" s="15">
        <v>95</v>
      </c>
      <c r="Q611" s="15">
        <f t="shared" si="21"/>
        <v>-95</v>
      </c>
    </row>
    <row r="612" spans="1:17" x14ac:dyDescent="0.25">
      <c r="A612" s="10" t="s">
        <v>40</v>
      </c>
      <c r="B612" s="2"/>
      <c r="C612" s="9" t="s">
        <v>13</v>
      </c>
      <c r="D612" s="2"/>
      <c r="E612" s="2">
        <v>-1</v>
      </c>
      <c r="F612" s="9" t="s">
        <v>13</v>
      </c>
      <c r="G612" s="2">
        <v>165</v>
      </c>
      <c r="H612" s="2">
        <f t="shared" si="20"/>
        <v>-165</v>
      </c>
      <c r="J612" s="14" t="s">
        <v>74</v>
      </c>
      <c r="K612" s="15"/>
      <c r="L612" s="13" t="s">
        <v>13</v>
      </c>
      <c r="M612" s="15"/>
      <c r="N612" s="15">
        <v>-1</v>
      </c>
      <c r="O612" s="13" t="s">
        <v>13</v>
      </c>
      <c r="P612" s="15">
        <v>380</v>
      </c>
      <c r="Q612" s="15">
        <f t="shared" si="21"/>
        <v>-380</v>
      </c>
    </row>
    <row r="613" spans="1:17" x14ac:dyDescent="0.25">
      <c r="A613" s="10" t="s">
        <v>86</v>
      </c>
      <c r="B613" s="2"/>
      <c r="C613" s="9" t="s">
        <v>13</v>
      </c>
      <c r="D613" s="2"/>
      <c r="E613" s="2">
        <v>-1</v>
      </c>
      <c r="F613" s="9" t="s">
        <v>13</v>
      </c>
      <c r="G613" s="2">
        <v>180</v>
      </c>
      <c r="H613" s="2">
        <f t="shared" si="20"/>
        <v>-180</v>
      </c>
      <c r="J613" s="14" t="s">
        <v>40</v>
      </c>
      <c r="K613" s="15"/>
      <c r="L613" s="13" t="s">
        <v>13</v>
      </c>
      <c r="M613" s="15"/>
      <c r="N613" s="15">
        <v>-1</v>
      </c>
      <c r="O613" s="13" t="s">
        <v>13</v>
      </c>
      <c r="P613" s="15">
        <v>175</v>
      </c>
      <c r="Q613" s="15">
        <f t="shared" si="21"/>
        <v>-175</v>
      </c>
    </row>
    <row r="614" spans="1:17" x14ac:dyDescent="0.25">
      <c r="A614" s="10" t="s">
        <v>54</v>
      </c>
      <c r="B614" s="2"/>
      <c r="C614" s="9" t="s">
        <v>13</v>
      </c>
      <c r="D614" s="2"/>
      <c r="E614" s="2">
        <v>-1</v>
      </c>
      <c r="F614" s="9" t="s">
        <v>13</v>
      </c>
      <c r="G614" s="2">
        <v>250</v>
      </c>
      <c r="H614" s="2">
        <f t="shared" si="20"/>
        <v>-250</v>
      </c>
      <c r="J614" s="14" t="s">
        <v>86</v>
      </c>
      <c r="K614" s="15"/>
      <c r="L614" s="13" t="s">
        <v>13</v>
      </c>
      <c r="M614" s="15"/>
      <c r="N614" s="15">
        <v>-1</v>
      </c>
      <c r="O614" s="13" t="s">
        <v>13</v>
      </c>
      <c r="P614" s="15">
        <v>140</v>
      </c>
      <c r="Q614" s="15">
        <f t="shared" si="21"/>
        <v>-140</v>
      </c>
    </row>
    <row r="615" spans="1:17" x14ac:dyDescent="0.25">
      <c r="A615" s="10" t="s">
        <v>55</v>
      </c>
      <c r="B615" s="2"/>
      <c r="C615" s="9" t="s">
        <v>13</v>
      </c>
      <c r="D615" s="2"/>
      <c r="E615" s="2">
        <v>-1</v>
      </c>
      <c r="F615" s="9" t="s">
        <v>13</v>
      </c>
      <c r="G615" s="2">
        <v>170</v>
      </c>
      <c r="H615" s="2">
        <f t="shared" si="20"/>
        <v>-170</v>
      </c>
      <c r="J615" s="14" t="s">
        <v>54</v>
      </c>
      <c r="K615" s="15"/>
      <c r="L615" s="13" t="s">
        <v>13</v>
      </c>
      <c r="M615" s="15"/>
      <c r="N615" s="15">
        <v>-1</v>
      </c>
      <c r="O615" s="13" t="s">
        <v>13</v>
      </c>
      <c r="P615" s="15">
        <v>250</v>
      </c>
      <c r="Q615" s="15">
        <f t="shared" si="21"/>
        <v>-250</v>
      </c>
    </row>
    <row r="616" spans="1:17" x14ac:dyDescent="0.25">
      <c r="A616" s="10" t="s">
        <v>87</v>
      </c>
      <c r="B616" s="2"/>
      <c r="C616" s="9" t="s">
        <v>13</v>
      </c>
      <c r="D616" s="2"/>
      <c r="E616" s="2">
        <v>-1</v>
      </c>
      <c r="F616" s="9" t="s">
        <v>13</v>
      </c>
      <c r="G616" s="2">
        <v>1115.5</v>
      </c>
      <c r="H616" s="2">
        <f t="shared" si="20"/>
        <v>-1115.5</v>
      </c>
      <c r="J616" s="14" t="s">
        <v>55</v>
      </c>
      <c r="K616" s="15"/>
      <c r="L616" s="13" t="s">
        <v>13</v>
      </c>
      <c r="M616" s="15"/>
      <c r="N616" s="15">
        <v>-1</v>
      </c>
      <c r="O616" s="13" t="s">
        <v>13</v>
      </c>
      <c r="P616" s="15">
        <v>170</v>
      </c>
      <c r="Q616" s="15">
        <f t="shared" si="21"/>
        <v>-170</v>
      </c>
    </row>
    <row r="617" spans="1:17" x14ac:dyDescent="0.25">
      <c r="A617" s="7" t="s">
        <v>45</v>
      </c>
      <c r="B617" s="8"/>
      <c r="C617" s="9" t="s">
        <v>13</v>
      </c>
      <c r="D617" s="8"/>
      <c r="E617" s="8"/>
      <c r="F617" s="9" t="s">
        <v>13</v>
      </c>
      <c r="G617" s="8"/>
      <c r="H617" s="8">
        <f>SUM(H609:H616)</f>
        <v>-3055.5</v>
      </c>
      <c r="J617" s="14" t="s">
        <v>87</v>
      </c>
      <c r="K617" s="15"/>
      <c r="L617" s="13" t="s">
        <v>13</v>
      </c>
      <c r="M617" s="15"/>
      <c r="N617" s="15">
        <v>-1</v>
      </c>
      <c r="O617" s="13" t="s">
        <v>13</v>
      </c>
      <c r="P617" s="15">
        <v>1080</v>
      </c>
      <c r="Q617" s="15">
        <f t="shared" si="21"/>
        <v>-1080</v>
      </c>
    </row>
    <row r="618" spans="1:17" x14ac:dyDescent="0.25">
      <c r="A618" s="10" t="s">
        <v>46</v>
      </c>
      <c r="B618" s="2"/>
      <c r="C618" s="9" t="s">
        <v>13</v>
      </c>
      <c r="D618" s="2"/>
      <c r="E618" s="2"/>
      <c r="F618" s="9" t="s">
        <v>13</v>
      </c>
      <c r="G618" s="2"/>
      <c r="H618" s="2">
        <f>SUM(H606,H617)</f>
        <v>-1947.6</v>
      </c>
      <c r="J618" s="12" t="s">
        <v>45</v>
      </c>
      <c r="K618" s="8"/>
      <c r="L618" s="13" t="s">
        <v>13</v>
      </c>
      <c r="M618" s="8"/>
      <c r="N618" s="8"/>
      <c r="O618" s="13" t="s">
        <v>13</v>
      </c>
      <c r="P618" s="8"/>
      <c r="Q618" s="8">
        <f>SUM(Q610:Q617)</f>
        <v>-2943</v>
      </c>
    </row>
    <row r="619" spans="1:17" x14ac:dyDescent="0.25">
      <c r="J619" s="14" t="s">
        <v>46</v>
      </c>
      <c r="K619" s="15"/>
      <c r="L619" s="13" t="s">
        <v>13</v>
      </c>
      <c r="M619" s="15"/>
      <c r="N619" s="15"/>
      <c r="O619" s="13" t="s">
        <v>13</v>
      </c>
      <c r="P619" s="15"/>
      <c r="Q619" s="15">
        <f>SUM(Q607,Q618)</f>
        <v>-2299.3999999999996</v>
      </c>
    </row>
    <row r="620" spans="1:17" x14ac:dyDescent="0.25">
      <c r="A620" s="1" t="s">
        <v>101</v>
      </c>
    </row>
    <row r="621" spans="1:17" x14ac:dyDescent="0.25">
      <c r="J621" s="11" t="s">
        <v>101</v>
      </c>
    </row>
    <row r="622" spans="1:17" x14ac:dyDescent="0.25">
      <c r="A622" s="1" t="s">
        <v>49</v>
      </c>
    </row>
    <row r="623" spans="1:17" x14ac:dyDescent="0.25">
      <c r="J623" s="11" t="s">
        <v>49</v>
      </c>
    </row>
    <row r="624" spans="1:17" x14ac:dyDescent="0.25">
      <c r="A624" t="s">
        <v>102</v>
      </c>
    </row>
    <row r="625" spans="1:17" x14ac:dyDescent="0.25">
      <c r="A625" s="1" t="s">
        <v>1</v>
      </c>
      <c r="B625" s="1" t="s">
        <v>2</v>
      </c>
      <c r="J625" t="s">
        <v>102</v>
      </c>
    </row>
    <row r="626" spans="1:17" x14ac:dyDescent="0.25">
      <c r="A626" s="1" t="s">
        <v>3</v>
      </c>
      <c r="B626" s="1" t="s">
        <v>4</v>
      </c>
      <c r="J626" s="11" t="s">
        <v>1</v>
      </c>
      <c r="K626" s="11" t="s">
        <v>2</v>
      </c>
    </row>
    <row r="627" spans="1:17" x14ac:dyDescent="0.25">
      <c r="A627" s="1" t="s">
        <v>5</v>
      </c>
      <c r="B627" s="1" t="s">
        <v>6</v>
      </c>
      <c r="J627" s="11" t="s">
        <v>3</v>
      </c>
      <c r="K627" s="11" t="s">
        <v>157</v>
      </c>
    </row>
    <row r="628" spans="1:17" x14ac:dyDescent="0.25">
      <c r="A628" s="1" t="s">
        <v>7</v>
      </c>
      <c r="B628" s="1" t="s">
        <v>8</v>
      </c>
      <c r="J628" s="11" t="s">
        <v>5</v>
      </c>
      <c r="K628" s="11" t="s">
        <v>6</v>
      </c>
    </row>
    <row r="629" spans="1:17" x14ac:dyDescent="0.25">
      <c r="A629" s="1" t="s">
        <v>9</v>
      </c>
      <c r="B629" s="1" t="s">
        <v>10</v>
      </c>
      <c r="J629" s="11" t="s">
        <v>7</v>
      </c>
      <c r="K629" s="11" t="s">
        <v>8</v>
      </c>
    </row>
    <row r="630" spans="1:17" x14ac:dyDescent="0.25">
      <c r="J630" s="11" t="s">
        <v>9</v>
      </c>
      <c r="K630" s="11" t="s">
        <v>10</v>
      </c>
    </row>
    <row r="631" spans="1:17" x14ac:dyDescent="0.25">
      <c r="A631" s="5" t="s">
        <v>11</v>
      </c>
      <c r="B631" s="6" t="s">
        <v>12</v>
      </c>
      <c r="C631" s="6" t="s">
        <v>13</v>
      </c>
      <c r="D631" s="6" t="s">
        <v>14</v>
      </c>
      <c r="E631" s="6" t="s">
        <v>15</v>
      </c>
      <c r="F631" s="6" t="s">
        <v>13</v>
      </c>
      <c r="G631" s="6" t="s">
        <v>16</v>
      </c>
      <c r="H631" s="6" t="s">
        <v>17</v>
      </c>
    </row>
    <row r="632" spans="1:17" x14ac:dyDescent="0.25">
      <c r="A632" s="7" t="s">
        <v>18</v>
      </c>
      <c r="B632" s="8"/>
      <c r="C632" s="9" t="s">
        <v>13</v>
      </c>
      <c r="D632" s="8"/>
      <c r="E632" s="8"/>
      <c r="F632" s="9" t="s">
        <v>13</v>
      </c>
      <c r="G632" s="8"/>
      <c r="H632" s="8"/>
      <c r="J632" s="5" t="s">
        <v>11</v>
      </c>
      <c r="K632" s="6" t="s">
        <v>12</v>
      </c>
      <c r="L632" s="6" t="s">
        <v>13</v>
      </c>
      <c r="M632" s="6" t="s">
        <v>14</v>
      </c>
      <c r="N632" s="6" t="s">
        <v>15</v>
      </c>
      <c r="O632" s="6" t="s">
        <v>13</v>
      </c>
      <c r="P632" s="6" t="s">
        <v>16</v>
      </c>
      <c r="Q632" s="6" t="s">
        <v>17</v>
      </c>
    </row>
    <row r="633" spans="1:17" x14ac:dyDescent="0.25">
      <c r="A633" s="10" t="s">
        <v>19</v>
      </c>
      <c r="B633" s="2">
        <v>10750</v>
      </c>
      <c r="C633" s="9" t="s">
        <v>13</v>
      </c>
      <c r="D633" s="4"/>
      <c r="E633" s="2">
        <v>10750</v>
      </c>
      <c r="F633" s="9" t="s">
        <v>20</v>
      </c>
      <c r="G633" s="4"/>
      <c r="H633" s="2"/>
      <c r="J633" s="12" t="s">
        <v>18</v>
      </c>
      <c r="K633" s="8"/>
      <c r="L633" s="13" t="s">
        <v>13</v>
      </c>
      <c r="M633" s="8"/>
      <c r="N633" s="8"/>
      <c r="O633" s="13" t="s">
        <v>13</v>
      </c>
      <c r="P633" s="8"/>
      <c r="Q633" s="8"/>
    </row>
    <row r="634" spans="1:17" x14ac:dyDescent="0.25">
      <c r="A634" s="10" t="s">
        <v>21</v>
      </c>
      <c r="B634" s="2">
        <v>10200</v>
      </c>
      <c r="C634" s="9" t="s">
        <v>22</v>
      </c>
      <c r="D634" s="4">
        <f>H634/B634</f>
        <v>1.05</v>
      </c>
      <c r="E634" s="2">
        <v>10200</v>
      </c>
      <c r="F634" s="9" t="s">
        <v>20</v>
      </c>
      <c r="G634" s="4">
        <v>1.05</v>
      </c>
      <c r="H634" s="2">
        <f>E634*G634</f>
        <v>10710</v>
      </c>
      <c r="J634" s="14" t="s">
        <v>19</v>
      </c>
      <c r="K634" s="15">
        <v>10750</v>
      </c>
      <c r="L634" s="13" t="s">
        <v>13</v>
      </c>
      <c r="M634" s="16"/>
      <c r="N634" s="15">
        <v>10750</v>
      </c>
      <c r="O634" s="13" t="s">
        <v>20</v>
      </c>
      <c r="P634" s="16"/>
      <c r="Q634" s="15"/>
    </row>
    <row r="635" spans="1:17" x14ac:dyDescent="0.25">
      <c r="A635" s="7" t="s">
        <v>23</v>
      </c>
      <c r="B635" s="8"/>
      <c r="C635" s="9" t="s">
        <v>13</v>
      </c>
      <c r="D635" s="8"/>
      <c r="E635" s="8"/>
      <c r="F635" s="9" t="s">
        <v>13</v>
      </c>
      <c r="G635" s="8"/>
      <c r="H635" s="8">
        <f>SUM(H633:H634)</f>
        <v>10710</v>
      </c>
      <c r="J635" s="14" t="s">
        <v>21</v>
      </c>
      <c r="K635" s="15">
        <v>10200</v>
      </c>
      <c r="L635" s="13" t="s">
        <v>22</v>
      </c>
      <c r="M635" s="16">
        <f>Q635/K635</f>
        <v>1.1299999999999999</v>
      </c>
      <c r="N635" s="15">
        <v>10200</v>
      </c>
      <c r="O635" s="13" t="s">
        <v>20</v>
      </c>
      <c r="P635" s="16">
        <v>1.1299999999999999</v>
      </c>
      <c r="Q635" s="15">
        <f>N635*P635</f>
        <v>11525.999999999998</v>
      </c>
    </row>
    <row r="636" spans="1:17" x14ac:dyDescent="0.25">
      <c r="A636" s="10" t="s">
        <v>13</v>
      </c>
      <c r="B636" s="2"/>
      <c r="C636" s="9" t="s">
        <v>13</v>
      </c>
      <c r="D636" s="2"/>
      <c r="E636" s="2"/>
      <c r="F636" s="9" t="s">
        <v>13</v>
      </c>
      <c r="G636" s="2"/>
      <c r="H636" s="2"/>
      <c r="J636" s="12" t="s">
        <v>23</v>
      </c>
      <c r="K636" s="8"/>
      <c r="L636" s="13" t="s">
        <v>13</v>
      </c>
      <c r="M636" s="8"/>
      <c r="N636" s="8"/>
      <c r="O636" s="13" t="s">
        <v>13</v>
      </c>
      <c r="P636" s="8"/>
      <c r="Q636" s="8">
        <f>SUM(Q634:Q635)</f>
        <v>11525.999999999998</v>
      </c>
    </row>
    <row r="637" spans="1:17" x14ac:dyDescent="0.25">
      <c r="A637" s="7" t="s">
        <v>24</v>
      </c>
      <c r="B637" s="8"/>
      <c r="C637" s="9" t="s">
        <v>13</v>
      </c>
      <c r="D637" s="8"/>
      <c r="E637" s="8"/>
      <c r="F637" s="9" t="s">
        <v>13</v>
      </c>
      <c r="G637" s="8"/>
      <c r="H637" s="8"/>
      <c r="J637" s="14" t="s">
        <v>13</v>
      </c>
      <c r="K637" s="15"/>
      <c r="L637" s="13" t="s">
        <v>13</v>
      </c>
      <c r="M637" s="15"/>
      <c r="N637" s="15"/>
      <c r="O637" s="13" t="s">
        <v>13</v>
      </c>
      <c r="P637" s="15"/>
      <c r="Q637" s="15"/>
    </row>
    <row r="638" spans="1:17" x14ac:dyDescent="0.25">
      <c r="A638" s="10" t="s">
        <v>84</v>
      </c>
      <c r="B638" s="2"/>
      <c r="C638" s="9" t="s">
        <v>13</v>
      </c>
      <c r="D638" s="2"/>
      <c r="E638" s="2">
        <v>-2</v>
      </c>
      <c r="F638" s="9" t="s">
        <v>22</v>
      </c>
      <c r="G638" s="4">
        <v>900</v>
      </c>
      <c r="H638" s="2">
        <f>E638*G638</f>
        <v>-1800</v>
      </c>
      <c r="J638" s="12" t="s">
        <v>24</v>
      </c>
      <c r="K638" s="8"/>
      <c r="L638" s="13" t="s">
        <v>13</v>
      </c>
      <c r="M638" s="8"/>
      <c r="N638" s="8"/>
      <c r="O638" s="13" t="s">
        <v>13</v>
      </c>
      <c r="P638" s="8"/>
      <c r="Q638" s="8"/>
    </row>
    <row r="639" spans="1:17" x14ac:dyDescent="0.25">
      <c r="A639" s="10" t="s">
        <v>26</v>
      </c>
      <c r="B639" s="2">
        <v>-168</v>
      </c>
      <c r="C639" s="9" t="s">
        <v>13</v>
      </c>
      <c r="D639" s="4">
        <f>H639/B639</f>
        <v>15.75</v>
      </c>
      <c r="E639" s="2">
        <v>-168</v>
      </c>
      <c r="F639" s="9" t="s">
        <v>27</v>
      </c>
      <c r="G639" s="4">
        <v>15.75</v>
      </c>
      <c r="H639" s="2">
        <f>E639*G639</f>
        <v>-2646</v>
      </c>
      <c r="J639" s="14" t="s">
        <v>84</v>
      </c>
      <c r="K639" s="15"/>
      <c r="L639" s="13" t="s">
        <v>13</v>
      </c>
      <c r="M639" s="15"/>
      <c r="N639" s="15">
        <v>-2</v>
      </c>
      <c r="O639" s="13" t="s">
        <v>22</v>
      </c>
      <c r="P639" s="16">
        <v>950</v>
      </c>
      <c r="Q639" s="15">
        <f>N639*P639</f>
        <v>-1900</v>
      </c>
    </row>
    <row r="640" spans="1:17" x14ac:dyDescent="0.25">
      <c r="A640" s="10" t="s">
        <v>28</v>
      </c>
      <c r="B640" s="2">
        <v>-36</v>
      </c>
      <c r="C640" s="9" t="s">
        <v>13</v>
      </c>
      <c r="D640" s="4">
        <f>H640/B640</f>
        <v>16</v>
      </c>
      <c r="E640" s="2">
        <v>-36</v>
      </c>
      <c r="F640" s="9" t="s">
        <v>27</v>
      </c>
      <c r="G640" s="4">
        <v>16</v>
      </c>
      <c r="H640" s="2">
        <f>E640*G640</f>
        <v>-576</v>
      </c>
      <c r="J640" s="14" t="s">
        <v>26</v>
      </c>
      <c r="K640" s="15">
        <v>-168</v>
      </c>
      <c r="L640" s="13" t="s">
        <v>13</v>
      </c>
      <c r="M640" s="16">
        <f>Q640/K640</f>
        <v>23</v>
      </c>
      <c r="N640" s="15">
        <v>-168</v>
      </c>
      <c r="O640" s="13" t="s">
        <v>27</v>
      </c>
      <c r="P640" s="16">
        <v>23</v>
      </c>
      <c r="Q640" s="15">
        <f>N640*P640</f>
        <v>-3864</v>
      </c>
    </row>
    <row r="641" spans="1:17" x14ac:dyDescent="0.25">
      <c r="A641" s="10" t="s">
        <v>29</v>
      </c>
      <c r="B641" s="2">
        <v>-151</v>
      </c>
      <c r="C641" s="9" t="s">
        <v>13</v>
      </c>
      <c r="D641" s="4">
        <f>H641/B641</f>
        <v>8.5</v>
      </c>
      <c r="E641" s="2">
        <v>-151</v>
      </c>
      <c r="F641" s="9" t="s">
        <v>27</v>
      </c>
      <c r="G641" s="4">
        <v>8.5</v>
      </c>
      <c r="H641" s="2">
        <f>E641*G641</f>
        <v>-1283.5</v>
      </c>
      <c r="J641" s="14" t="s">
        <v>28</v>
      </c>
      <c r="K641" s="15">
        <v>-36</v>
      </c>
      <c r="L641" s="13" t="s">
        <v>13</v>
      </c>
      <c r="M641" s="16">
        <f>Q641/K641</f>
        <v>23</v>
      </c>
      <c r="N641" s="15">
        <v>-36</v>
      </c>
      <c r="O641" s="13" t="s">
        <v>27</v>
      </c>
      <c r="P641" s="16">
        <v>23</v>
      </c>
      <c r="Q641" s="15">
        <f>N641*P641</f>
        <v>-828</v>
      </c>
    </row>
    <row r="642" spans="1:17" x14ac:dyDescent="0.25">
      <c r="A642" s="10" t="s">
        <v>30</v>
      </c>
      <c r="B642" s="2"/>
      <c r="C642" s="9" t="s">
        <v>13</v>
      </c>
      <c r="D642" s="2"/>
      <c r="E642" s="2"/>
      <c r="F642" s="9" t="s">
        <v>22</v>
      </c>
      <c r="G642" s="2"/>
      <c r="H642" s="2">
        <v>-510</v>
      </c>
      <c r="J642" s="14" t="s">
        <v>29</v>
      </c>
      <c r="K642" s="15">
        <v>-151</v>
      </c>
      <c r="L642" s="13" t="s">
        <v>13</v>
      </c>
      <c r="M642" s="16">
        <f>Q642/K642</f>
        <v>14</v>
      </c>
      <c r="N642" s="15">
        <v>-151</v>
      </c>
      <c r="O642" s="13" t="s">
        <v>27</v>
      </c>
      <c r="P642" s="16">
        <v>14</v>
      </c>
      <c r="Q642" s="15">
        <f>N642*P642</f>
        <v>-2114</v>
      </c>
    </row>
    <row r="643" spans="1:17" x14ac:dyDescent="0.25">
      <c r="A643" s="10" t="s">
        <v>31</v>
      </c>
      <c r="B643" s="2"/>
      <c r="C643" s="9" t="s">
        <v>13</v>
      </c>
      <c r="D643" s="2"/>
      <c r="E643" s="2"/>
      <c r="F643" s="9" t="s">
        <v>22</v>
      </c>
      <c r="G643" s="2"/>
      <c r="H643" s="2">
        <v>-50</v>
      </c>
      <c r="J643" s="14" t="s">
        <v>30</v>
      </c>
      <c r="K643" s="15"/>
      <c r="L643" s="13" t="s">
        <v>13</v>
      </c>
      <c r="M643" s="15"/>
      <c r="N643" s="15"/>
      <c r="O643" s="13" t="s">
        <v>22</v>
      </c>
      <c r="P643" s="15"/>
      <c r="Q643" s="15">
        <v>-592</v>
      </c>
    </row>
    <row r="644" spans="1:17" x14ac:dyDescent="0.25">
      <c r="A644" s="10" t="s">
        <v>32</v>
      </c>
      <c r="B644" s="2"/>
      <c r="C644" s="9" t="s">
        <v>13</v>
      </c>
      <c r="D644" s="2"/>
      <c r="E644" s="2">
        <v>-153</v>
      </c>
      <c r="F644" s="9" t="s">
        <v>22</v>
      </c>
      <c r="G644" s="4">
        <v>2.7</v>
      </c>
      <c r="H644" s="2">
        <f>E644*G644</f>
        <v>-413.1</v>
      </c>
      <c r="J644" s="14" t="s">
        <v>31</v>
      </c>
      <c r="K644" s="15"/>
      <c r="L644" s="13" t="s">
        <v>13</v>
      </c>
      <c r="M644" s="15"/>
      <c r="N644" s="15"/>
      <c r="O644" s="13" t="s">
        <v>22</v>
      </c>
      <c r="P644" s="15"/>
      <c r="Q644" s="15">
        <v>-49</v>
      </c>
    </row>
    <row r="645" spans="1:17" x14ac:dyDescent="0.25">
      <c r="A645" s="7" t="s">
        <v>33</v>
      </c>
      <c r="B645" s="8"/>
      <c r="C645" s="9" t="s">
        <v>13</v>
      </c>
      <c r="D645" s="8"/>
      <c r="E645" s="8"/>
      <c r="F645" s="9" t="s">
        <v>13</v>
      </c>
      <c r="G645" s="8"/>
      <c r="H645" s="8">
        <f>SUM(H637:H644)</f>
        <v>-7278.6</v>
      </c>
      <c r="J645" s="14" t="s">
        <v>32</v>
      </c>
      <c r="K645" s="15"/>
      <c r="L645" s="13" t="s">
        <v>13</v>
      </c>
      <c r="M645" s="15"/>
      <c r="N645" s="15">
        <v>-153</v>
      </c>
      <c r="O645" s="13" t="s">
        <v>22</v>
      </c>
      <c r="P645" s="16">
        <v>2.8</v>
      </c>
      <c r="Q645" s="15">
        <f>N645*P645</f>
        <v>-428.4</v>
      </c>
    </row>
    <row r="646" spans="1:17" x14ac:dyDescent="0.25">
      <c r="A646" s="7" t="s">
        <v>34</v>
      </c>
      <c r="B646" s="8"/>
      <c r="C646" s="9" t="s">
        <v>13</v>
      </c>
      <c r="D646" s="8"/>
      <c r="E646" s="8"/>
      <c r="F646" s="9" t="s">
        <v>13</v>
      </c>
      <c r="G646" s="8"/>
      <c r="H646" s="8">
        <f>SUM(H635,H645)</f>
        <v>3431.3999999999996</v>
      </c>
      <c r="J646" s="12" t="s">
        <v>33</v>
      </c>
      <c r="K646" s="8"/>
      <c r="L646" s="13" t="s">
        <v>13</v>
      </c>
      <c r="M646" s="8"/>
      <c r="N646" s="8"/>
      <c r="O646" s="13" t="s">
        <v>13</v>
      </c>
      <c r="P646" s="8"/>
      <c r="Q646" s="8">
        <f>SUM(Q638:Q645)</f>
        <v>-9775.4</v>
      </c>
    </row>
    <row r="647" spans="1:17" x14ac:dyDescent="0.25">
      <c r="A647" s="10" t="s">
        <v>13</v>
      </c>
      <c r="B647" s="2"/>
      <c r="C647" s="9" t="s">
        <v>13</v>
      </c>
      <c r="D647" s="2"/>
      <c r="E647" s="2"/>
      <c r="F647" s="9" t="s">
        <v>13</v>
      </c>
      <c r="G647" s="2"/>
      <c r="H647" s="2"/>
      <c r="J647" s="12" t="s">
        <v>34</v>
      </c>
      <c r="K647" s="8"/>
      <c r="L647" s="13" t="s">
        <v>13</v>
      </c>
      <c r="M647" s="8"/>
      <c r="N647" s="8"/>
      <c r="O647" s="13" t="s">
        <v>13</v>
      </c>
      <c r="P647" s="8"/>
      <c r="Q647" s="8">
        <f>SUM(Q636,Q646)</f>
        <v>1750.5999999999985</v>
      </c>
    </row>
    <row r="648" spans="1:17" x14ac:dyDescent="0.25">
      <c r="A648" s="7" t="s">
        <v>35</v>
      </c>
      <c r="B648" s="8"/>
      <c r="C648" s="9" t="s">
        <v>13</v>
      </c>
      <c r="D648" s="8"/>
      <c r="E648" s="8"/>
      <c r="F648" s="9" t="s">
        <v>13</v>
      </c>
      <c r="G648" s="8"/>
      <c r="H648" s="8"/>
      <c r="J648" s="14" t="s">
        <v>13</v>
      </c>
      <c r="K648" s="15"/>
      <c r="L648" s="13" t="s">
        <v>13</v>
      </c>
      <c r="M648" s="15"/>
      <c r="N648" s="15"/>
      <c r="O648" s="13" t="s">
        <v>13</v>
      </c>
      <c r="P648" s="15"/>
      <c r="Q648" s="15"/>
    </row>
    <row r="649" spans="1:17" x14ac:dyDescent="0.25">
      <c r="A649" s="10" t="s">
        <v>36</v>
      </c>
      <c r="B649" s="2"/>
      <c r="C649" s="9" t="s">
        <v>13</v>
      </c>
      <c r="D649" s="2"/>
      <c r="E649" s="2">
        <v>-1</v>
      </c>
      <c r="F649" s="9" t="s">
        <v>13</v>
      </c>
      <c r="G649" s="2">
        <v>652.5</v>
      </c>
      <c r="H649" s="2">
        <f t="shared" ref="H649:H655" si="22">E649*G649</f>
        <v>-652.5</v>
      </c>
      <c r="J649" s="12" t="s">
        <v>35</v>
      </c>
      <c r="K649" s="8"/>
      <c r="L649" s="13" t="s">
        <v>13</v>
      </c>
      <c r="M649" s="8"/>
      <c r="N649" s="8"/>
      <c r="O649" s="13" t="s">
        <v>13</v>
      </c>
      <c r="P649" s="8"/>
      <c r="Q649" s="8"/>
    </row>
    <row r="650" spans="1:17" x14ac:dyDescent="0.25">
      <c r="A650" s="10" t="s">
        <v>37</v>
      </c>
      <c r="B650" s="2"/>
      <c r="C650" s="9" t="s">
        <v>13</v>
      </c>
      <c r="D650" s="2"/>
      <c r="E650" s="2">
        <v>-1</v>
      </c>
      <c r="F650" s="9" t="s">
        <v>13</v>
      </c>
      <c r="G650" s="2">
        <v>142.5</v>
      </c>
      <c r="H650" s="2">
        <f t="shared" si="22"/>
        <v>-142.5</v>
      </c>
      <c r="J650" s="14" t="s">
        <v>36</v>
      </c>
      <c r="K650" s="15"/>
      <c r="L650" s="13" t="s">
        <v>13</v>
      </c>
      <c r="M650" s="15"/>
      <c r="N650" s="15">
        <v>-1</v>
      </c>
      <c r="O650" s="13" t="s">
        <v>13</v>
      </c>
      <c r="P650" s="15">
        <v>653</v>
      </c>
      <c r="Q650" s="15">
        <f t="shared" ref="Q650:Q656" si="23">N650*P650</f>
        <v>-653</v>
      </c>
    </row>
    <row r="651" spans="1:17" x14ac:dyDescent="0.25">
      <c r="A651" s="10" t="s">
        <v>38</v>
      </c>
      <c r="B651" s="2"/>
      <c r="C651" s="9" t="s">
        <v>13</v>
      </c>
      <c r="D651" s="2"/>
      <c r="E651" s="2">
        <v>-1</v>
      </c>
      <c r="F651" s="9" t="s">
        <v>13</v>
      </c>
      <c r="G651" s="2">
        <v>166.25</v>
      </c>
      <c r="H651" s="2">
        <f t="shared" si="22"/>
        <v>-166.25</v>
      </c>
      <c r="J651" s="14" t="s">
        <v>37</v>
      </c>
      <c r="K651" s="15"/>
      <c r="L651" s="13" t="s">
        <v>13</v>
      </c>
      <c r="M651" s="15"/>
      <c r="N651" s="15">
        <v>-1</v>
      </c>
      <c r="O651" s="13" t="s">
        <v>13</v>
      </c>
      <c r="P651" s="15">
        <v>95</v>
      </c>
      <c r="Q651" s="15">
        <f t="shared" si="23"/>
        <v>-95</v>
      </c>
    </row>
    <row r="652" spans="1:17" x14ac:dyDescent="0.25">
      <c r="A652" s="10" t="s">
        <v>103</v>
      </c>
      <c r="B652" s="2"/>
      <c r="C652" s="9" t="s">
        <v>13</v>
      </c>
      <c r="D652" s="2"/>
      <c r="E652" s="2">
        <v>-1</v>
      </c>
      <c r="F652" s="9" t="s">
        <v>13</v>
      </c>
      <c r="G652" s="2">
        <v>498.75</v>
      </c>
      <c r="H652" s="2">
        <f t="shared" si="22"/>
        <v>-498.75</v>
      </c>
      <c r="J652" s="14" t="s">
        <v>38</v>
      </c>
      <c r="K652" s="15"/>
      <c r="L652" s="13" t="s">
        <v>13</v>
      </c>
      <c r="M652" s="15"/>
      <c r="N652" s="15">
        <v>-1</v>
      </c>
      <c r="O652" s="13" t="s">
        <v>13</v>
      </c>
      <c r="P652" s="15">
        <v>190</v>
      </c>
      <c r="Q652" s="15">
        <f t="shared" si="23"/>
        <v>-190</v>
      </c>
    </row>
    <row r="653" spans="1:17" x14ac:dyDescent="0.25">
      <c r="A653" s="10" t="s">
        <v>40</v>
      </c>
      <c r="B653" s="2"/>
      <c r="C653" s="9" t="s">
        <v>13</v>
      </c>
      <c r="D653" s="2"/>
      <c r="E653" s="2">
        <v>-1</v>
      </c>
      <c r="F653" s="9" t="s">
        <v>13</v>
      </c>
      <c r="G653" s="2">
        <v>165</v>
      </c>
      <c r="H653" s="2">
        <f t="shared" si="22"/>
        <v>-165</v>
      </c>
      <c r="J653" s="14" t="s">
        <v>103</v>
      </c>
      <c r="K653" s="15"/>
      <c r="L653" s="13" t="s">
        <v>13</v>
      </c>
      <c r="M653" s="15"/>
      <c r="N653" s="15">
        <v>-1</v>
      </c>
      <c r="O653" s="13" t="s">
        <v>13</v>
      </c>
      <c r="P653" s="15">
        <v>475</v>
      </c>
      <c r="Q653" s="15">
        <f t="shared" si="23"/>
        <v>-475</v>
      </c>
    </row>
    <row r="654" spans="1:17" x14ac:dyDescent="0.25">
      <c r="A654" s="10" t="s">
        <v>86</v>
      </c>
      <c r="B654" s="2"/>
      <c r="C654" s="9" t="s">
        <v>13</v>
      </c>
      <c r="D654" s="2"/>
      <c r="E654" s="2">
        <v>-2</v>
      </c>
      <c r="F654" s="9" t="s">
        <v>13</v>
      </c>
      <c r="G654" s="2">
        <v>180</v>
      </c>
      <c r="H654" s="2">
        <f t="shared" si="22"/>
        <v>-360</v>
      </c>
      <c r="J654" s="14" t="s">
        <v>40</v>
      </c>
      <c r="K654" s="15"/>
      <c r="L654" s="13" t="s">
        <v>13</v>
      </c>
      <c r="M654" s="15"/>
      <c r="N654" s="15">
        <v>-1</v>
      </c>
      <c r="O654" s="13" t="s">
        <v>13</v>
      </c>
      <c r="P654" s="15">
        <v>175</v>
      </c>
      <c r="Q654" s="15">
        <f t="shared" si="23"/>
        <v>-175</v>
      </c>
    </row>
    <row r="655" spans="1:17" x14ac:dyDescent="0.25">
      <c r="A655" s="10" t="s">
        <v>104</v>
      </c>
      <c r="B655" s="2"/>
      <c r="C655" s="9" t="s">
        <v>13</v>
      </c>
      <c r="D655" s="2"/>
      <c r="E655" s="2">
        <v>-1</v>
      </c>
      <c r="F655" s="9" t="s">
        <v>13</v>
      </c>
      <c r="G655" s="2">
        <v>1720</v>
      </c>
      <c r="H655" s="2">
        <f t="shared" si="22"/>
        <v>-1720</v>
      </c>
      <c r="J655" s="14" t="s">
        <v>86</v>
      </c>
      <c r="K655" s="15"/>
      <c r="L655" s="13" t="s">
        <v>13</v>
      </c>
      <c r="M655" s="15"/>
      <c r="N655" s="15">
        <v>-2</v>
      </c>
      <c r="O655" s="13" t="s">
        <v>13</v>
      </c>
      <c r="P655" s="15">
        <v>140</v>
      </c>
      <c r="Q655" s="15">
        <f t="shared" si="23"/>
        <v>-280</v>
      </c>
    </row>
    <row r="656" spans="1:17" x14ac:dyDescent="0.25">
      <c r="A656" s="10" t="s">
        <v>44</v>
      </c>
      <c r="B656" s="2"/>
      <c r="C656" s="9" t="s">
        <v>13</v>
      </c>
      <c r="D656" s="2"/>
      <c r="E656" s="2"/>
      <c r="F656" s="9" t="s">
        <v>13</v>
      </c>
      <c r="G656" s="2"/>
      <c r="H656" s="2">
        <v>-500</v>
      </c>
      <c r="J656" s="14" t="s">
        <v>104</v>
      </c>
      <c r="K656" s="15"/>
      <c r="L656" s="13" t="s">
        <v>13</v>
      </c>
      <c r="M656" s="15"/>
      <c r="N656" s="15">
        <v>-1</v>
      </c>
      <c r="O656" s="13" t="s">
        <v>13</v>
      </c>
      <c r="P656" s="15">
        <v>1681</v>
      </c>
      <c r="Q656" s="15">
        <f t="shared" si="23"/>
        <v>-1681</v>
      </c>
    </row>
    <row r="657" spans="1:17" x14ac:dyDescent="0.25">
      <c r="A657" s="7" t="s">
        <v>105</v>
      </c>
      <c r="B657" s="8"/>
      <c r="C657" s="9" t="s">
        <v>13</v>
      </c>
      <c r="D657" s="8"/>
      <c r="E657" s="8"/>
      <c r="F657" s="9" t="s">
        <v>13</v>
      </c>
      <c r="G657" s="8"/>
      <c r="H657" s="8">
        <f>SUM(H649:H656)</f>
        <v>-4205</v>
      </c>
      <c r="J657" s="14" t="s">
        <v>44</v>
      </c>
      <c r="K657" s="15"/>
      <c r="L657" s="13" t="s">
        <v>13</v>
      </c>
      <c r="M657" s="15"/>
      <c r="N657" s="15"/>
      <c r="O657" s="13" t="s">
        <v>13</v>
      </c>
      <c r="P657" s="15"/>
      <c r="Q657" s="15">
        <v>-800</v>
      </c>
    </row>
    <row r="658" spans="1:17" x14ac:dyDescent="0.25">
      <c r="A658" s="10" t="s">
        <v>46</v>
      </c>
      <c r="B658" s="2"/>
      <c r="C658" s="9" t="s">
        <v>13</v>
      </c>
      <c r="D658" s="2"/>
      <c r="E658" s="2"/>
      <c r="F658" s="9" t="s">
        <v>13</v>
      </c>
      <c r="G658" s="2"/>
      <c r="H658" s="2">
        <f>SUM(H646,H657)</f>
        <v>-773.60000000000036</v>
      </c>
      <c r="J658" s="12" t="s">
        <v>105</v>
      </c>
      <c r="K658" s="8"/>
      <c r="L658" s="13" t="s">
        <v>13</v>
      </c>
      <c r="M658" s="8"/>
      <c r="N658" s="8"/>
      <c r="O658" s="13" t="s">
        <v>13</v>
      </c>
      <c r="P658" s="8"/>
      <c r="Q658" s="8">
        <f>SUM(Q650:Q657)</f>
        <v>-4349</v>
      </c>
    </row>
    <row r="659" spans="1:17" x14ac:dyDescent="0.25">
      <c r="J659" s="14" t="s">
        <v>46</v>
      </c>
      <c r="K659" s="15"/>
      <c r="L659" s="13" t="s">
        <v>13</v>
      </c>
      <c r="M659" s="15"/>
      <c r="N659" s="15"/>
      <c r="O659" s="13" t="s">
        <v>13</v>
      </c>
      <c r="P659" s="15"/>
      <c r="Q659" s="15">
        <f>SUM(Q647,Q658)</f>
        <v>-2598.4000000000015</v>
      </c>
    </row>
    <row r="662" spans="1:17" x14ac:dyDescent="0.25">
      <c r="A662" s="1" t="s">
        <v>49</v>
      </c>
    </row>
    <row r="663" spans="1:17" x14ac:dyDescent="0.25">
      <c r="J663" s="11" t="s">
        <v>49</v>
      </c>
    </row>
    <row r="664" spans="1:17" x14ac:dyDescent="0.25">
      <c r="A664" t="s">
        <v>106</v>
      </c>
    </row>
    <row r="665" spans="1:17" x14ac:dyDescent="0.25">
      <c r="A665" s="1" t="s">
        <v>1</v>
      </c>
      <c r="B665" s="1" t="s">
        <v>2</v>
      </c>
      <c r="J665" t="s">
        <v>106</v>
      </c>
    </row>
    <row r="666" spans="1:17" x14ac:dyDescent="0.25">
      <c r="A666" s="1" t="s">
        <v>3</v>
      </c>
      <c r="B666" s="1" t="s">
        <v>4</v>
      </c>
      <c r="J666" s="11" t="s">
        <v>1</v>
      </c>
      <c r="K666" s="11" t="s">
        <v>2</v>
      </c>
    </row>
    <row r="667" spans="1:17" x14ac:dyDescent="0.25">
      <c r="A667" s="1" t="s">
        <v>5</v>
      </c>
      <c r="B667" s="1" t="s">
        <v>6</v>
      </c>
      <c r="J667" s="11" t="s">
        <v>3</v>
      </c>
      <c r="K667" s="11" t="s">
        <v>157</v>
      </c>
    </row>
    <row r="668" spans="1:17" x14ac:dyDescent="0.25">
      <c r="A668" s="1" t="s">
        <v>7</v>
      </c>
      <c r="B668" s="1" t="s">
        <v>8</v>
      </c>
      <c r="J668" s="11" t="s">
        <v>5</v>
      </c>
      <c r="K668" s="11" t="s">
        <v>6</v>
      </c>
    </row>
    <row r="669" spans="1:17" x14ac:dyDescent="0.25">
      <c r="A669" s="1" t="s">
        <v>9</v>
      </c>
      <c r="B669" s="1" t="s">
        <v>10</v>
      </c>
      <c r="J669" s="11" t="s">
        <v>7</v>
      </c>
      <c r="K669" s="11" t="s">
        <v>8</v>
      </c>
    </row>
    <row r="670" spans="1:17" x14ac:dyDescent="0.25">
      <c r="J670" s="11" t="s">
        <v>9</v>
      </c>
      <c r="K670" s="11" t="s">
        <v>10</v>
      </c>
    </row>
    <row r="671" spans="1:17" x14ac:dyDescent="0.25">
      <c r="A671" s="5" t="s">
        <v>11</v>
      </c>
      <c r="B671" s="6" t="s">
        <v>12</v>
      </c>
      <c r="C671" s="6" t="s">
        <v>13</v>
      </c>
      <c r="D671" s="6" t="s">
        <v>14</v>
      </c>
      <c r="E671" s="6" t="s">
        <v>15</v>
      </c>
      <c r="F671" s="6" t="s">
        <v>13</v>
      </c>
      <c r="G671" s="6" t="s">
        <v>16</v>
      </c>
      <c r="H671" s="6" t="s">
        <v>17</v>
      </c>
    </row>
    <row r="672" spans="1:17" x14ac:dyDescent="0.25">
      <c r="A672" s="7" t="s">
        <v>18</v>
      </c>
      <c r="B672" s="8"/>
      <c r="C672" s="9" t="s">
        <v>13</v>
      </c>
      <c r="D672" s="8"/>
      <c r="E672" s="8"/>
      <c r="F672" s="9" t="s">
        <v>13</v>
      </c>
      <c r="G672" s="8"/>
      <c r="H672" s="8"/>
      <c r="J672" s="5" t="s">
        <v>11</v>
      </c>
      <c r="K672" s="6" t="s">
        <v>12</v>
      </c>
      <c r="L672" s="6" t="s">
        <v>13</v>
      </c>
      <c r="M672" s="6" t="s">
        <v>14</v>
      </c>
      <c r="N672" s="6" t="s">
        <v>15</v>
      </c>
      <c r="O672" s="6" t="s">
        <v>13</v>
      </c>
      <c r="P672" s="6" t="s">
        <v>16</v>
      </c>
      <c r="Q672" s="6" t="s">
        <v>17</v>
      </c>
    </row>
    <row r="673" spans="1:17" x14ac:dyDescent="0.25">
      <c r="A673" s="10" t="s">
        <v>19</v>
      </c>
      <c r="B673" s="2">
        <v>9100</v>
      </c>
      <c r="C673" s="9" t="s">
        <v>13</v>
      </c>
      <c r="D673" s="4"/>
      <c r="E673" s="2">
        <v>9100</v>
      </c>
      <c r="F673" s="9" t="s">
        <v>20</v>
      </c>
      <c r="G673" s="4"/>
      <c r="H673" s="2"/>
      <c r="J673" s="12" t="s">
        <v>18</v>
      </c>
      <c r="K673" s="8"/>
      <c r="L673" s="13" t="s">
        <v>13</v>
      </c>
      <c r="M673" s="8"/>
      <c r="N673" s="8"/>
      <c r="O673" s="13" t="s">
        <v>13</v>
      </c>
      <c r="P673" s="8"/>
      <c r="Q673" s="8"/>
    </row>
    <row r="674" spans="1:17" x14ac:dyDescent="0.25">
      <c r="A674" s="10" t="s">
        <v>21</v>
      </c>
      <c r="B674" s="2">
        <v>8650</v>
      </c>
      <c r="C674" s="9" t="s">
        <v>22</v>
      </c>
      <c r="D674" s="4">
        <f>H674/B674</f>
        <v>1.22</v>
      </c>
      <c r="E674" s="2">
        <v>8650</v>
      </c>
      <c r="F674" s="9" t="s">
        <v>20</v>
      </c>
      <c r="G674" s="4">
        <v>1.22</v>
      </c>
      <c r="H674" s="2">
        <f>E674*G674</f>
        <v>10553</v>
      </c>
      <c r="J674" s="14" t="s">
        <v>19</v>
      </c>
      <c r="K674" s="15">
        <v>9100</v>
      </c>
      <c r="L674" s="13" t="s">
        <v>13</v>
      </c>
      <c r="M674" s="16"/>
      <c r="N674" s="15">
        <v>9100</v>
      </c>
      <c r="O674" s="13" t="s">
        <v>20</v>
      </c>
      <c r="P674" s="16"/>
      <c r="Q674" s="15"/>
    </row>
    <row r="675" spans="1:17" x14ac:dyDescent="0.25">
      <c r="A675" s="7" t="s">
        <v>23</v>
      </c>
      <c r="B675" s="8"/>
      <c r="C675" s="9" t="s">
        <v>13</v>
      </c>
      <c r="D675" s="8"/>
      <c r="E675" s="8"/>
      <c r="F675" s="9" t="s">
        <v>13</v>
      </c>
      <c r="G675" s="8"/>
      <c r="H675" s="8">
        <f>SUM(H673:H674)</f>
        <v>10553</v>
      </c>
      <c r="J675" s="14" t="s">
        <v>21</v>
      </c>
      <c r="K675" s="15">
        <v>8650</v>
      </c>
      <c r="L675" s="13" t="s">
        <v>22</v>
      </c>
      <c r="M675" s="16">
        <f>Q675/K675</f>
        <v>1.32</v>
      </c>
      <c r="N675" s="15">
        <v>8650</v>
      </c>
      <c r="O675" s="13" t="s">
        <v>20</v>
      </c>
      <c r="P675" s="16">
        <v>1.32</v>
      </c>
      <c r="Q675" s="15">
        <f>N675*P675</f>
        <v>11418</v>
      </c>
    </row>
    <row r="676" spans="1:17" x14ac:dyDescent="0.25">
      <c r="A676" s="10" t="s">
        <v>13</v>
      </c>
      <c r="B676" s="2"/>
      <c r="C676" s="9" t="s">
        <v>13</v>
      </c>
      <c r="D676" s="2"/>
      <c r="E676" s="2"/>
      <c r="F676" s="9" t="s">
        <v>13</v>
      </c>
      <c r="G676" s="2"/>
      <c r="H676" s="2"/>
      <c r="J676" s="12" t="s">
        <v>23</v>
      </c>
      <c r="K676" s="8"/>
      <c r="L676" s="13" t="s">
        <v>13</v>
      </c>
      <c r="M676" s="8"/>
      <c r="N676" s="8"/>
      <c r="O676" s="13" t="s">
        <v>13</v>
      </c>
      <c r="P676" s="8"/>
      <c r="Q676" s="8">
        <f>SUM(Q674:Q675)</f>
        <v>11418</v>
      </c>
    </row>
    <row r="677" spans="1:17" x14ac:dyDescent="0.25">
      <c r="A677" s="7" t="s">
        <v>24</v>
      </c>
      <c r="B677" s="8"/>
      <c r="C677" s="9" t="s">
        <v>13</v>
      </c>
      <c r="D677" s="8"/>
      <c r="E677" s="8"/>
      <c r="F677" s="9" t="s">
        <v>13</v>
      </c>
      <c r="G677" s="8"/>
      <c r="H677" s="8"/>
      <c r="J677" s="14" t="s">
        <v>13</v>
      </c>
      <c r="K677" s="15"/>
      <c r="L677" s="13" t="s">
        <v>13</v>
      </c>
      <c r="M677" s="15"/>
      <c r="N677" s="15"/>
      <c r="O677" s="13" t="s">
        <v>13</v>
      </c>
      <c r="P677" s="15"/>
      <c r="Q677" s="15"/>
    </row>
    <row r="678" spans="1:17" x14ac:dyDescent="0.25">
      <c r="A678" s="10" t="s">
        <v>84</v>
      </c>
      <c r="B678" s="2"/>
      <c r="C678" s="9" t="s">
        <v>13</v>
      </c>
      <c r="D678" s="2"/>
      <c r="E678" s="2">
        <v>-2</v>
      </c>
      <c r="F678" s="9" t="s">
        <v>22</v>
      </c>
      <c r="G678" s="4">
        <v>900</v>
      </c>
      <c r="H678" s="2">
        <f>E678*G678</f>
        <v>-1800</v>
      </c>
      <c r="J678" s="12" t="s">
        <v>24</v>
      </c>
      <c r="K678" s="8"/>
      <c r="L678" s="13" t="s">
        <v>13</v>
      </c>
      <c r="M678" s="8"/>
      <c r="N678" s="8"/>
      <c r="O678" s="13" t="s">
        <v>13</v>
      </c>
      <c r="P678" s="8"/>
      <c r="Q678" s="8"/>
    </row>
    <row r="679" spans="1:17" x14ac:dyDescent="0.25">
      <c r="A679" s="10" t="s">
        <v>26</v>
      </c>
      <c r="B679" s="2">
        <v>-168</v>
      </c>
      <c r="C679" s="9" t="s">
        <v>13</v>
      </c>
      <c r="D679" s="4">
        <f>H679/B679</f>
        <v>15.75</v>
      </c>
      <c r="E679" s="2">
        <v>-168</v>
      </c>
      <c r="F679" s="9" t="s">
        <v>27</v>
      </c>
      <c r="G679" s="4">
        <v>15.75</v>
      </c>
      <c r="H679" s="2">
        <f>E679*G679</f>
        <v>-2646</v>
      </c>
      <c r="J679" s="14" t="s">
        <v>84</v>
      </c>
      <c r="K679" s="15"/>
      <c r="L679" s="13" t="s">
        <v>13</v>
      </c>
      <c r="M679" s="15"/>
      <c r="N679" s="15">
        <v>-2</v>
      </c>
      <c r="O679" s="13" t="s">
        <v>22</v>
      </c>
      <c r="P679" s="16">
        <v>950</v>
      </c>
      <c r="Q679" s="15">
        <f>N679*P679</f>
        <v>-1900</v>
      </c>
    </row>
    <row r="680" spans="1:17" x14ac:dyDescent="0.25">
      <c r="A680" s="10" t="s">
        <v>28</v>
      </c>
      <c r="B680" s="2">
        <v>-28</v>
      </c>
      <c r="C680" s="9" t="s">
        <v>13</v>
      </c>
      <c r="D680" s="4">
        <f>H680/B680</f>
        <v>16</v>
      </c>
      <c r="E680" s="2">
        <v>-28</v>
      </c>
      <c r="F680" s="9" t="s">
        <v>27</v>
      </c>
      <c r="G680" s="4">
        <v>16</v>
      </c>
      <c r="H680" s="2">
        <f>E680*G680</f>
        <v>-448</v>
      </c>
      <c r="J680" s="14" t="s">
        <v>26</v>
      </c>
      <c r="K680" s="15">
        <v>-168</v>
      </c>
      <c r="L680" s="13" t="s">
        <v>13</v>
      </c>
      <c r="M680" s="16">
        <f>Q680/K680</f>
        <v>23</v>
      </c>
      <c r="N680" s="15">
        <v>-168</v>
      </c>
      <c r="O680" s="13" t="s">
        <v>27</v>
      </c>
      <c r="P680" s="16">
        <v>23</v>
      </c>
      <c r="Q680" s="15">
        <f>N680*P680</f>
        <v>-3864</v>
      </c>
    </row>
    <row r="681" spans="1:17" x14ac:dyDescent="0.25">
      <c r="A681" s="10" t="s">
        <v>29</v>
      </c>
      <c r="B681" s="2">
        <v>-61</v>
      </c>
      <c r="C681" s="9" t="s">
        <v>13</v>
      </c>
      <c r="D681" s="4">
        <f>H681/B681</f>
        <v>8.5</v>
      </c>
      <c r="E681" s="2">
        <v>-61</v>
      </c>
      <c r="F681" s="9" t="s">
        <v>27</v>
      </c>
      <c r="G681" s="4">
        <v>8.5</v>
      </c>
      <c r="H681" s="2">
        <f>E681*G681</f>
        <v>-518.5</v>
      </c>
      <c r="J681" s="14" t="s">
        <v>28</v>
      </c>
      <c r="K681" s="15">
        <v>-28</v>
      </c>
      <c r="L681" s="13" t="s">
        <v>13</v>
      </c>
      <c r="M681" s="16">
        <f>Q681/K681</f>
        <v>23</v>
      </c>
      <c r="N681" s="15">
        <v>-28</v>
      </c>
      <c r="O681" s="13" t="s">
        <v>27</v>
      </c>
      <c r="P681" s="16">
        <v>23</v>
      </c>
      <c r="Q681" s="15">
        <f>N681*P681</f>
        <v>-644</v>
      </c>
    </row>
    <row r="682" spans="1:17" x14ac:dyDescent="0.25">
      <c r="A682" s="10" t="s">
        <v>30</v>
      </c>
      <c r="B682" s="2"/>
      <c r="C682" s="9" t="s">
        <v>13</v>
      </c>
      <c r="D682" s="2"/>
      <c r="E682" s="2"/>
      <c r="F682" s="9" t="s">
        <v>22</v>
      </c>
      <c r="G682" s="2"/>
      <c r="H682" s="2">
        <v>-510</v>
      </c>
      <c r="J682" s="14" t="s">
        <v>29</v>
      </c>
      <c r="K682" s="15">
        <v>-61</v>
      </c>
      <c r="L682" s="13" t="s">
        <v>13</v>
      </c>
      <c r="M682" s="16">
        <f>Q682/K682</f>
        <v>14</v>
      </c>
      <c r="N682" s="15">
        <v>-61</v>
      </c>
      <c r="O682" s="13" t="s">
        <v>27</v>
      </c>
      <c r="P682" s="16">
        <v>14</v>
      </c>
      <c r="Q682" s="15">
        <f>N682*P682</f>
        <v>-854</v>
      </c>
    </row>
    <row r="683" spans="1:17" x14ac:dyDescent="0.25">
      <c r="A683" s="10" t="s">
        <v>31</v>
      </c>
      <c r="B683" s="2"/>
      <c r="C683" s="9" t="s">
        <v>13</v>
      </c>
      <c r="D683" s="2"/>
      <c r="E683" s="2"/>
      <c r="F683" s="9" t="s">
        <v>22</v>
      </c>
      <c r="G683" s="2"/>
      <c r="H683" s="2">
        <v>-50</v>
      </c>
      <c r="J683" s="14" t="s">
        <v>30</v>
      </c>
      <c r="K683" s="15"/>
      <c r="L683" s="13" t="s">
        <v>13</v>
      </c>
      <c r="M683" s="15"/>
      <c r="N683" s="15"/>
      <c r="O683" s="13" t="s">
        <v>22</v>
      </c>
      <c r="P683" s="15"/>
      <c r="Q683" s="15">
        <v>-592</v>
      </c>
    </row>
    <row r="684" spans="1:17" x14ac:dyDescent="0.25">
      <c r="A684" s="10" t="s">
        <v>32</v>
      </c>
      <c r="B684" s="2"/>
      <c r="C684" s="9" t="s">
        <v>13</v>
      </c>
      <c r="D684" s="2"/>
      <c r="E684" s="2">
        <v>-85</v>
      </c>
      <c r="F684" s="9" t="s">
        <v>22</v>
      </c>
      <c r="G684" s="4">
        <v>2.7</v>
      </c>
      <c r="H684" s="2">
        <f>E684*G684</f>
        <v>-229.50000000000003</v>
      </c>
      <c r="J684" s="14" t="s">
        <v>31</v>
      </c>
      <c r="K684" s="15"/>
      <c r="L684" s="13" t="s">
        <v>13</v>
      </c>
      <c r="M684" s="15"/>
      <c r="N684" s="15"/>
      <c r="O684" s="13" t="s">
        <v>22</v>
      </c>
      <c r="P684" s="15"/>
      <c r="Q684" s="15">
        <v>-49</v>
      </c>
    </row>
    <row r="685" spans="1:17" x14ac:dyDescent="0.25">
      <c r="A685" s="7" t="s">
        <v>33</v>
      </c>
      <c r="B685" s="8"/>
      <c r="C685" s="9" t="s">
        <v>13</v>
      </c>
      <c r="D685" s="8"/>
      <c r="E685" s="8"/>
      <c r="F685" s="9" t="s">
        <v>13</v>
      </c>
      <c r="G685" s="8"/>
      <c r="H685" s="8">
        <f>SUM(H677:H684)</f>
        <v>-6202</v>
      </c>
      <c r="J685" s="14" t="s">
        <v>32</v>
      </c>
      <c r="K685" s="15"/>
      <c r="L685" s="13" t="s">
        <v>13</v>
      </c>
      <c r="M685" s="15"/>
      <c r="N685" s="15">
        <v>-85</v>
      </c>
      <c r="O685" s="13" t="s">
        <v>22</v>
      </c>
      <c r="P685" s="16">
        <v>2.8</v>
      </c>
      <c r="Q685" s="15">
        <f>N685*P685</f>
        <v>-237.99999999999997</v>
      </c>
    </row>
    <row r="686" spans="1:17" x14ac:dyDescent="0.25">
      <c r="A686" s="7" t="s">
        <v>34</v>
      </c>
      <c r="B686" s="8"/>
      <c r="C686" s="9" t="s">
        <v>13</v>
      </c>
      <c r="D686" s="8"/>
      <c r="E686" s="8"/>
      <c r="F686" s="9" t="s">
        <v>13</v>
      </c>
      <c r="G686" s="8"/>
      <c r="H686" s="8">
        <f>SUM(H675,H685)</f>
        <v>4351</v>
      </c>
      <c r="J686" s="12" t="s">
        <v>33</v>
      </c>
      <c r="K686" s="8"/>
      <c r="L686" s="13" t="s">
        <v>13</v>
      </c>
      <c r="M686" s="8"/>
      <c r="N686" s="8"/>
      <c r="O686" s="13" t="s">
        <v>13</v>
      </c>
      <c r="P686" s="8"/>
      <c r="Q686" s="8">
        <f>SUM(Q678:Q685)</f>
        <v>-8141</v>
      </c>
    </row>
    <row r="687" spans="1:17" x14ac:dyDescent="0.25">
      <c r="A687" s="10" t="s">
        <v>13</v>
      </c>
      <c r="B687" s="2"/>
      <c r="C687" s="9" t="s">
        <v>13</v>
      </c>
      <c r="D687" s="2"/>
      <c r="E687" s="2"/>
      <c r="F687" s="9" t="s">
        <v>13</v>
      </c>
      <c r="G687" s="2"/>
      <c r="H687" s="2"/>
      <c r="J687" s="12" t="s">
        <v>34</v>
      </c>
      <c r="K687" s="8"/>
      <c r="L687" s="13" t="s">
        <v>13</v>
      </c>
      <c r="M687" s="8"/>
      <c r="N687" s="8"/>
      <c r="O687" s="13" t="s">
        <v>13</v>
      </c>
      <c r="P687" s="8"/>
      <c r="Q687" s="8">
        <f>SUM(Q676,Q686)</f>
        <v>3277</v>
      </c>
    </row>
    <row r="688" spans="1:17" x14ac:dyDescent="0.25">
      <c r="A688" s="7" t="s">
        <v>35</v>
      </c>
      <c r="B688" s="8"/>
      <c r="C688" s="9" t="s">
        <v>13</v>
      </c>
      <c r="D688" s="8"/>
      <c r="E688" s="8"/>
      <c r="F688" s="9" t="s">
        <v>13</v>
      </c>
      <c r="G688" s="8"/>
      <c r="H688" s="8"/>
      <c r="J688" s="14" t="s">
        <v>13</v>
      </c>
      <c r="K688" s="15"/>
      <c r="L688" s="13" t="s">
        <v>13</v>
      </c>
      <c r="M688" s="15"/>
      <c r="N688" s="15"/>
      <c r="O688" s="13" t="s">
        <v>13</v>
      </c>
      <c r="P688" s="15"/>
      <c r="Q688" s="15"/>
    </row>
    <row r="689" spans="1:17" x14ac:dyDescent="0.25">
      <c r="A689" s="10" t="s">
        <v>36</v>
      </c>
      <c r="B689" s="2"/>
      <c r="C689" s="9" t="s">
        <v>13</v>
      </c>
      <c r="D689" s="2"/>
      <c r="E689" s="2">
        <v>-1</v>
      </c>
      <c r="F689" s="9" t="s">
        <v>13</v>
      </c>
      <c r="G689" s="2">
        <v>652.5</v>
      </c>
      <c r="H689" s="2">
        <f t="shared" ref="H689:H695" si="24">E689*G689</f>
        <v>-652.5</v>
      </c>
      <c r="J689" s="12" t="s">
        <v>35</v>
      </c>
      <c r="K689" s="8"/>
      <c r="L689" s="13" t="s">
        <v>13</v>
      </c>
      <c r="M689" s="8"/>
      <c r="N689" s="8"/>
      <c r="O689" s="13" t="s">
        <v>13</v>
      </c>
      <c r="P689" s="8"/>
      <c r="Q689" s="8"/>
    </row>
    <row r="690" spans="1:17" x14ac:dyDescent="0.25">
      <c r="A690" s="10" t="s">
        <v>37</v>
      </c>
      <c r="B690" s="2"/>
      <c r="C690" s="9" t="s">
        <v>13</v>
      </c>
      <c r="D690" s="2"/>
      <c r="E690" s="2">
        <v>-1</v>
      </c>
      <c r="F690" s="9" t="s">
        <v>13</v>
      </c>
      <c r="G690" s="2">
        <v>142.5</v>
      </c>
      <c r="H690" s="2">
        <f t="shared" si="24"/>
        <v>-142.5</v>
      </c>
      <c r="J690" s="14" t="s">
        <v>36</v>
      </c>
      <c r="K690" s="15"/>
      <c r="L690" s="13" t="s">
        <v>13</v>
      </c>
      <c r="M690" s="15"/>
      <c r="N690" s="15">
        <v>-1</v>
      </c>
      <c r="O690" s="13" t="s">
        <v>13</v>
      </c>
      <c r="P690" s="15">
        <v>653</v>
      </c>
      <c r="Q690" s="15">
        <f t="shared" ref="Q690:Q696" si="25">N690*P690</f>
        <v>-653</v>
      </c>
    </row>
    <row r="691" spans="1:17" x14ac:dyDescent="0.25">
      <c r="A691" s="10" t="s">
        <v>38</v>
      </c>
      <c r="B691" s="2"/>
      <c r="C691" s="9" t="s">
        <v>13</v>
      </c>
      <c r="D691" s="2"/>
      <c r="E691" s="2">
        <v>-1</v>
      </c>
      <c r="F691" s="9" t="s">
        <v>13</v>
      </c>
      <c r="G691" s="2">
        <v>166.25</v>
      </c>
      <c r="H691" s="2">
        <f t="shared" si="24"/>
        <v>-166.25</v>
      </c>
      <c r="J691" s="14" t="s">
        <v>37</v>
      </c>
      <c r="K691" s="15"/>
      <c r="L691" s="13" t="s">
        <v>13</v>
      </c>
      <c r="M691" s="15"/>
      <c r="N691" s="15">
        <v>-1</v>
      </c>
      <c r="O691" s="13" t="s">
        <v>13</v>
      </c>
      <c r="P691" s="15">
        <v>95</v>
      </c>
      <c r="Q691" s="15">
        <f t="shared" si="25"/>
        <v>-95</v>
      </c>
    </row>
    <row r="692" spans="1:17" x14ac:dyDescent="0.25">
      <c r="A692" s="10" t="s">
        <v>103</v>
      </c>
      <c r="B692" s="2"/>
      <c r="C692" s="9" t="s">
        <v>13</v>
      </c>
      <c r="D692" s="2"/>
      <c r="E692" s="2">
        <v>-1</v>
      </c>
      <c r="F692" s="9" t="s">
        <v>13</v>
      </c>
      <c r="G692" s="2">
        <v>498.75</v>
      </c>
      <c r="H692" s="2">
        <f t="shared" si="24"/>
        <v>-498.75</v>
      </c>
      <c r="J692" s="14" t="s">
        <v>38</v>
      </c>
      <c r="K692" s="15"/>
      <c r="L692" s="13" t="s">
        <v>13</v>
      </c>
      <c r="M692" s="15"/>
      <c r="N692" s="15">
        <v>-1</v>
      </c>
      <c r="O692" s="13" t="s">
        <v>13</v>
      </c>
      <c r="P692" s="15">
        <v>190</v>
      </c>
      <c r="Q692" s="15">
        <f t="shared" si="25"/>
        <v>-190</v>
      </c>
    </row>
    <row r="693" spans="1:17" x14ac:dyDescent="0.25">
      <c r="A693" s="10" t="s">
        <v>40</v>
      </c>
      <c r="B693" s="2"/>
      <c r="C693" s="9" t="s">
        <v>13</v>
      </c>
      <c r="D693" s="2"/>
      <c r="E693" s="2">
        <v>-1</v>
      </c>
      <c r="F693" s="9" t="s">
        <v>13</v>
      </c>
      <c r="G693" s="2">
        <v>165</v>
      </c>
      <c r="H693" s="2">
        <f t="shared" si="24"/>
        <v>-165</v>
      </c>
      <c r="J693" s="14" t="s">
        <v>103</v>
      </c>
      <c r="K693" s="15"/>
      <c r="L693" s="13" t="s">
        <v>13</v>
      </c>
      <c r="M693" s="15"/>
      <c r="N693" s="15">
        <v>-1</v>
      </c>
      <c r="O693" s="13" t="s">
        <v>13</v>
      </c>
      <c r="P693" s="15">
        <v>475</v>
      </c>
      <c r="Q693" s="15">
        <f t="shared" si="25"/>
        <v>-475</v>
      </c>
    </row>
    <row r="694" spans="1:17" x14ac:dyDescent="0.25">
      <c r="A694" s="10" t="s">
        <v>86</v>
      </c>
      <c r="B694" s="2"/>
      <c r="C694" s="9" t="s">
        <v>13</v>
      </c>
      <c r="D694" s="2"/>
      <c r="E694" s="2">
        <v>-2</v>
      </c>
      <c r="F694" s="9" t="s">
        <v>13</v>
      </c>
      <c r="G694" s="2">
        <v>180</v>
      </c>
      <c r="H694" s="2">
        <f t="shared" si="24"/>
        <v>-360</v>
      </c>
      <c r="J694" s="14" t="s">
        <v>40</v>
      </c>
      <c r="K694" s="15"/>
      <c r="L694" s="13" t="s">
        <v>13</v>
      </c>
      <c r="M694" s="15"/>
      <c r="N694" s="15">
        <v>-1</v>
      </c>
      <c r="O694" s="13" t="s">
        <v>13</v>
      </c>
      <c r="P694" s="15">
        <v>175</v>
      </c>
      <c r="Q694" s="15">
        <f t="shared" si="25"/>
        <v>-175</v>
      </c>
    </row>
    <row r="695" spans="1:17" x14ac:dyDescent="0.25">
      <c r="A695" s="10" t="s">
        <v>104</v>
      </c>
      <c r="B695" s="2"/>
      <c r="C695" s="9" t="s">
        <v>13</v>
      </c>
      <c r="D695" s="2"/>
      <c r="E695" s="2">
        <v>-1</v>
      </c>
      <c r="F695" s="9" t="s">
        <v>13</v>
      </c>
      <c r="G695" s="2">
        <v>1593</v>
      </c>
      <c r="H695" s="2">
        <f t="shared" si="24"/>
        <v>-1593</v>
      </c>
      <c r="J695" s="14" t="s">
        <v>86</v>
      </c>
      <c r="K695" s="15"/>
      <c r="L695" s="13" t="s">
        <v>13</v>
      </c>
      <c r="M695" s="15"/>
      <c r="N695" s="15">
        <v>-2</v>
      </c>
      <c r="O695" s="13" t="s">
        <v>13</v>
      </c>
      <c r="P695" s="15">
        <v>140</v>
      </c>
      <c r="Q695" s="15">
        <f t="shared" si="25"/>
        <v>-280</v>
      </c>
    </row>
    <row r="696" spans="1:17" x14ac:dyDescent="0.25">
      <c r="A696" s="10" t="s">
        <v>44</v>
      </c>
      <c r="B696" s="2"/>
      <c r="C696" s="9" t="s">
        <v>13</v>
      </c>
      <c r="D696" s="2"/>
      <c r="E696" s="2"/>
      <c r="F696" s="9" t="s">
        <v>13</v>
      </c>
      <c r="G696" s="2"/>
      <c r="H696" s="2">
        <v>-500</v>
      </c>
      <c r="J696" s="14" t="s">
        <v>104</v>
      </c>
      <c r="K696" s="15"/>
      <c r="L696" s="13" t="s">
        <v>13</v>
      </c>
      <c r="M696" s="15"/>
      <c r="N696" s="15">
        <v>-1</v>
      </c>
      <c r="O696" s="13" t="s">
        <v>13</v>
      </c>
      <c r="P696" s="15">
        <v>1553</v>
      </c>
      <c r="Q696" s="15">
        <f t="shared" si="25"/>
        <v>-1553</v>
      </c>
    </row>
    <row r="697" spans="1:17" x14ac:dyDescent="0.25">
      <c r="A697" s="7" t="s">
        <v>45</v>
      </c>
      <c r="B697" s="8"/>
      <c r="C697" s="9" t="s">
        <v>13</v>
      </c>
      <c r="D697" s="8"/>
      <c r="E697" s="8"/>
      <c r="F697" s="9" t="s">
        <v>13</v>
      </c>
      <c r="G697" s="8"/>
      <c r="H697" s="8">
        <f>SUM(H689:H696)</f>
        <v>-4078</v>
      </c>
      <c r="J697" s="14" t="s">
        <v>44</v>
      </c>
      <c r="K697" s="15"/>
      <c r="L697" s="13" t="s">
        <v>13</v>
      </c>
      <c r="M697" s="15"/>
      <c r="N697" s="15"/>
      <c r="O697" s="13" t="s">
        <v>13</v>
      </c>
      <c r="P697" s="15"/>
      <c r="Q697" s="15">
        <v>-800</v>
      </c>
    </row>
    <row r="698" spans="1:17" x14ac:dyDescent="0.25">
      <c r="A698" s="10" t="s">
        <v>46</v>
      </c>
      <c r="B698" s="2"/>
      <c r="C698" s="9" t="s">
        <v>13</v>
      </c>
      <c r="D698" s="2"/>
      <c r="E698" s="2"/>
      <c r="F698" s="9" t="s">
        <v>13</v>
      </c>
      <c r="G698" s="2"/>
      <c r="H698" s="2">
        <f>SUM(H686,H697)</f>
        <v>273</v>
      </c>
      <c r="J698" s="12" t="s">
        <v>45</v>
      </c>
      <c r="K698" s="8"/>
      <c r="L698" s="13" t="s">
        <v>13</v>
      </c>
      <c r="M698" s="8"/>
      <c r="N698" s="8"/>
      <c r="O698" s="13" t="s">
        <v>13</v>
      </c>
      <c r="P698" s="8"/>
      <c r="Q698" s="8">
        <f>SUM(Q690:Q697)</f>
        <v>-4221</v>
      </c>
    </row>
    <row r="699" spans="1:17" x14ac:dyDescent="0.25">
      <c r="J699" s="14" t="s">
        <v>46</v>
      </c>
      <c r="K699" s="15"/>
      <c r="L699" s="13" t="s">
        <v>13</v>
      </c>
      <c r="M699" s="15"/>
      <c r="N699" s="15"/>
      <c r="O699" s="13" t="s">
        <v>13</v>
      </c>
      <c r="P699" s="15"/>
      <c r="Q699" s="15">
        <f>SUM(Q687,Q698)</f>
        <v>-944</v>
      </c>
    </row>
    <row r="700" spans="1:17" x14ac:dyDescent="0.25">
      <c r="A700" s="1" t="s">
        <v>107</v>
      </c>
    </row>
    <row r="701" spans="1:17" x14ac:dyDescent="0.25">
      <c r="J701" s="11" t="s">
        <v>107</v>
      </c>
    </row>
    <row r="702" spans="1:17" x14ac:dyDescent="0.25">
      <c r="A702" s="1" t="s">
        <v>49</v>
      </c>
    </row>
    <row r="703" spans="1:17" x14ac:dyDescent="0.25">
      <c r="J703" s="11" t="s">
        <v>49</v>
      </c>
    </row>
    <row r="704" spans="1:17" x14ac:dyDescent="0.25">
      <c r="A704" t="s">
        <v>108</v>
      </c>
    </row>
    <row r="705" spans="1:17" x14ac:dyDescent="0.25">
      <c r="A705" s="1" t="s">
        <v>1</v>
      </c>
      <c r="B705" s="1" t="s">
        <v>2</v>
      </c>
      <c r="J705" t="s">
        <v>108</v>
      </c>
    </row>
    <row r="706" spans="1:17" x14ac:dyDescent="0.25">
      <c r="A706" s="1" t="s">
        <v>3</v>
      </c>
      <c r="B706" s="1" t="s">
        <v>4</v>
      </c>
      <c r="J706" s="11" t="s">
        <v>1</v>
      </c>
      <c r="K706" s="11" t="s">
        <v>2</v>
      </c>
    </row>
    <row r="707" spans="1:17" x14ac:dyDescent="0.25">
      <c r="A707" s="1" t="s">
        <v>5</v>
      </c>
      <c r="B707" s="1" t="s">
        <v>6</v>
      </c>
      <c r="J707" s="11" t="s">
        <v>3</v>
      </c>
      <c r="K707" s="11" t="s">
        <v>157</v>
      </c>
    </row>
    <row r="708" spans="1:17" x14ac:dyDescent="0.25">
      <c r="A708" s="1" t="s">
        <v>7</v>
      </c>
      <c r="B708" s="1" t="s">
        <v>8</v>
      </c>
      <c r="J708" s="11" t="s">
        <v>5</v>
      </c>
      <c r="K708" s="11" t="s">
        <v>6</v>
      </c>
    </row>
    <row r="709" spans="1:17" x14ac:dyDescent="0.25">
      <c r="A709" s="1" t="s">
        <v>9</v>
      </c>
      <c r="B709" s="1" t="s">
        <v>10</v>
      </c>
      <c r="J709" s="11" t="s">
        <v>7</v>
      </c>
      <c r="K709" s="11" t="s">
        <v>8</v>
      </c>
    </row>
    <row r="710" spans="1:17" x14ac:dyDescent="0.25">
      <c r="J710" s="11" t="s">
        <v>9</v>
      </c>
      <c r="K710" s="11" t="s">
        <v>10</v>
      </c>
    </row>
    <row r="711" spans="1:17" x14ac:dyDescent="0.25">
      <c r="A711" s="5" t="s">
        <v>11</v>
      </c>
      <c r="B711" s="6" t="s">
        <v>12</v>
      </c>
      <c r="C711" s="6" t="s">
        <v>13</v>
      </c>
      <c r="D711" s="6" t="s">
        <v>14</v>
      </c>
      <c r="E711" s="6" t="s">
        <v>15</v>
      </c>
      <c r="F711" s="6" t="s">
        <v>13</v>
      </c>
      <c r="G711" s="6" t="s">
        <v>16</v>
      </c>
      <c r="H711" s="6" t="s">
        <v>17</v>
      </c>
    </row>
    <row r="712" spans="1:17" x14ac:dyDescent="0.25">
      <c r="A712" s="7" t="s">
        <v>18</v>
      </c>
      <c r="B712" s="8"/>
      <c r="C712" s="9" t="s">
        <v>13</v>
      </c>
      <c r="D712" s="8"/>
      <c r="E712" s="8"/>
      <c r="F712" s="9" t="s">
        <v>13</v>
      </c>
      <c r="G712" s="8"/>
      <c r="H712" s="8"/>
      <c r="J712" s="5" t="s">
        <v>11</v>
      </c>
      <c r="K712" s="6" t="s">
        <v>12</v>
      </c>
      <c r="L712" s="6" t="s">
        <v>13</v>
      </c>
      <c r="M712" s="6" t="s">
        <v>14</v>
      </c>
      <c r="N712" s="6" t="s">
        <v>15</v>
      </c>
      <c r="O712" s="6" t="s">
        <v>13</v>
      </c>
      <c r="P712" s="6" t="s">
        <v>16</v>
      </c>
      <c r="Q712" s="6" t="s">
        <v>17</v>
      </c>
    </row>
    <row r="713" spans="1:17" x14ac:dyDescent="0.25">
      <c r="A713" s="10" t="s">
        <v>109</v>
      </c>
      <c r="B713" s="2">
        <v>11500</v>
      </c>
      <c r="C713" s="9" t="s">
        <v>13</v>
      </c>
      <c r="D713" s="4"/>
      <c r="E713" s="2">
        <v>11500</v>
      </c>
      <c r="F713" s="9" t="s">
        <v>110</v>
      </c>
      <c r="G713" s="4"/>
      <c r="H713" s="2"/>
      <c r="J713" s="12" t="s">
        <v>18</v>
      </c>
      <c r="K713" s="8"/>
      <c r="L713" s="13" t="s">
        <v>13</v>
      </c>
      <c r="M713" s="8"/>
      <c r="N713" s="8"/>
      <c r="O713" s="13" t="s">
        <v>13</v>
      </c>
      <c r="P713" s="8"/>
      <c r="Q713" s="8"/>
    </row>
    <row r="714" spans="1:17" x14ac:dyDescent="0.25">
      <c r="A714" s="10" t="s">
        <v>111</v>
      </c>
      <c r="B714" s="2">
        <v>10950</v>
      </c>
      <c r="C714" s="9" t="s">
        <v>22</v>
      </c>
      <c r="D714" s="4">
        <f>H714/B714</f>
        <v>1.4</v>
      </c>
      <c r="E714" s="2">
        <v>10950</v>
      </c>
      <c r="F714" s="9" t="s">
        <v>110</v>
      </c>
      <c r="G714" s="4">
        <v>1.4</v>
      </c>
      <c r="H714" s="2">
        <f>E714*G714</f>
        <v>15329.999999999998</v>
      </c>
      <c r="J714" s="14" t="s">
        <v>109</v>
      </c>
      <c r="K714" s="15">
        <v>11500</v>
      </c>
      <c r="L714" s="13" t="s">
        <v>13</v>
      </c>
      <c r="M714" s="16"/>
      <c r="N714" s="15">
        <v>11500</v>
      </c>
      <c r="O714" s="13" t="s">
        <v>110</v>
      </c>
      <c r="P714" s="16"/>
      <c r="Q714" s="15"/>
    </row>
    <row r="715" spans="1:17" x14ac:dyDescent="0.25">
      <c r="A715" s="7" t="s">
        <v>23</v>
      </c>
      <c r="B715" s="8"/>
      <c r="C715" s="9" t="s">
        <v>13</v>
      </c>
      <c r="D715" s="8"/>
      <c r="E715" s="8"/>
      <c r="F715" s="9" t="s">
        <v>13</v>
      </c>
      <c r="G715" s="8"/>
      <c r="H715" s="8">
        <f>SUM(H713:H714)</f>
        <v>15329.999999999998</v>
      </c>
      <c r="J715" s="14" t="s">
        <v>111</v>
      </c>
      <c r="K715" s="15">
        <v>10950</v>
      </c>
      <c r="L715" s="13" t="s">
        <v>22</v>
      </c>
      <c r="M715" s="16">
        <f>Q715/K715</f>
        <v>1.1399999999999999</v>
      </c>
      <c r="N715" s="15">
        <v>10950</v>
      </c>
      <c r="O715" s="13" t="s">
        <v>110</v>
      </c>
      <c r="P715" s="16">
        <v>1.1399999999999999</v>
      </c>
      <c r="Q715" s="15">
        <f>N715*P715</f>
        <v>12482.999999999998</v>
      </c>
    </row>
    <row r="716" spans="1:17" x14ac:dyDescent="0.25">
      <c r="A716" s="10" t="s">
        <v>13</v>
      </c>
      <c r="B716" s="2"/>
      <c r="C716" s="9" t="s">
        <v>13</v>
      </c>
      <c r="D716" s="2"/>
      <c r="E716" s="2"/>
      <c r="F716" s="9" t="s">
        <v>13</v>
      </c>
      <c r="G716" s="2"/>
      <c r="H716" s="2"/>
      <c r="J716" s="12" t="s">
        <v>23</v>
      </c>
      <c r="K716" s="8"/>
      <c r="L716" s="13" t="s">
        <v>13</v>
      </c>
      <c r="M716" s="8"/>
      <c r="N716" s="8"/>
      <c r="O716" s="13" t="s">
        <v>13</v>
      </c>
      <c r="P716" s="8"/>
      <c r="Q716" s="8">
        <f>SUM(Q714:Q715)</f>
        <v>12482.999999999998</v>
      </c>
    </row>
    <row r="717" spans="1:17" x14ac:dyDescent="0.25">
      <c r="A717" s="7" t="s">
        <v>24</v>
      </c>
      <c r="B717" s="8"/>
      <c r="C717" s="9" t="s">
        <v>13</v>
      </c>
      <c r="D717" s="8"/>
      <c r="E717" s="8"/>
      <c r="F717" s="9" t="s">
        <v>13</v>
      </c>
      <c r="G717" s="8"/>
      <c r="H717" s="8"/>
      <c r="J717" s="14" t="s">
        <v>13</v>
      </c>
      <c r="K717" s="15"/>
      <c r="L717" s="13" t="s">
        <v>13</v>
      </c>
      <c r="M717" s="15"/>
      <c r="N717" s="15"/>
      <c r="O717" s="13" t="s">
        <v>13</v>
      </c>
      <c r="P717" s="15"/>
      <c r="Q717" s="15"/>
    </row>
    <row r="718" spans="1:17" x14ac:dyDescent="0.25">
      <c r="A718" s="10" t="s">
        <v>84</v>
      </c>
      <c r="B718" s="2"/>
      <c r="C718" s="9" t="s">
        <v>13</v>
      </c>
      <c r="D718" s="2"/>
      <c r="E718" s="2">
        <v>-2</v>
      </c>
      <c r="F718" s="9" t="s">
        <v>22</v>
      </c>
      <c r="G718" s="4">
        <v>900</v>
      </c>
      <c r="H718" s="2">
        <f>E718*G718</f>
        <v>-1800</v>
      </c>
      <c r="J718" s="12" t="s">
        <v>24</v>
      </c>
      <c r="K718" s="8"/>
      <c r="L718" s="13" t="s">
        <v>13</v>
      </c>
      <c r="M718" s="8"/>
      <c r="N718" s="8"/>
      <c r="O718" s="13" t="s">
        <v>13</v>
      </c>
      <c r="P718" s="8"/>
      <c r="Q718" s="8"/>
    </row>
    <row r="719" spans="1:17" x14ac:dyDescent="0.25">
      <c r="A719" s="10" t="s">
        <v>26</v>
      </c>
      <c r="B719" s="2">
        <v>-168</v>
      </c>
      <c r="C719" s="9" t="s">
        <v>13</v>
      </c>
      <c r="D719" s="4">
        <f>H719/B719</f>
        <v>20</v>
      </c>
      <c r="E719" s="2">
        <v>-168</v>
      </c>
      <c r="F719" s="9" t="s">
        <v>27</v>
      </c>
      <c r="G719" s="4">
        <v>20</v>
      </c>
      <c r="H719" s="2">
        <f>E719*G719</f>
        <v>-3360</v>
      </c>
      <c r="J719" s="14" t="s">
        <v>84</v>
      </c>
      <c r="K719" s="15"/>
      <c r="L719" s="13" t="s">
        <v>13</v>
      </c>
      <c r="M719" s="15"/>
      <c r="N719" s="15">
        <v>-2</v>
      </c>
      <c r="O719" s="13" t="s">
        <v>22</v>
      </c>
      <c r="P719" s="16">
        <v>950</v>
      </c>
      <c r="Q719" s="15">
        <f>N719*P719</f>
        <v>-1900</v>
      </c>
    </row>
    <row r="720" spans="1:17" x14ac:dyDescent="0.25">
      <c r="A720" s="10" t="s">
        <v>28</v>
      </c>
      <c r="B720" s="2">
        <v>-25</v>
      </c>
      <c r="C720" s="9" t="s">
        <v>13</v>
      </c>
      <c r="D720" s="4">
        <f>H720/B720</f>
        <v>23</v>
      </c>
      <c r="E720" s="2">
        <v>-25</v>
      </c>
      <c r="F720" s="9" t="s">
        <v>27</v>
      </c>
      <c r="G720" s="4">
        <v>23</v>
      </c>
      <c r="H720" s="2">
        <f>E720*G720</f>
        <v>-575</v>
      </c>
      <c r="J720" s="14" t="s">
        <v>26</v>
      </c>
      <c r="K720" s="15">
        <v>-168</v>
      </c>
      <c r="L720" s="13" t="s">
        <v>13</v>
      </c>
      <c r="M720" s="16">
        <f>Q720/K720</f>
        <v>23</v>
      </c>
      <c r="N720" s="15">
        <v>-168</v>
      </c>
      <c r="O720" s="13" t="s">
        <v>27</v>
      </c>
      <c r="P720" s="16">
        <v>23</v>
      </c>
      <c r="Q720" s="15">
        <f>N720*P720</f>
        <v>-3864</v>
      </c>
    </row>
    <row r="721" spans="1:17" x14ac:dyDescent="0.25">
      <c r="A721" s="10" t="s">
        <v>29</v>
      </c>
      <c r="B721" s="2">
        <v>-42</v>
      </c>
      <c r="C721" s="9" t="s">
        <v>13</v>
      </c>
      <c r="D721" s="4">
        <f>H721/B721</f>
        <v>14</v>
      </c>
      <c r="E721" s="2">
        <v>-42</v>
      </c>
      <c r="F721" s="9" t="s">
        <v>27</v>
      </c>
      <c r="G721" s="4">
        <v>14</v>
      </c>
      <c r="H721" s="2">
        <f>E721*G721</f>
        <v>-588</v>
      </c>
      <c r="J721" s="14" t="s">
        <v>28</v>
      </c>
      <c r="K721" s="15">
        <v>-25</v>
      </c>
      <c r="L721" s="13" t="s">
        <v>13</v>
      </c>
      <c r="M721" s="16">
        <f>Q721/K721</f>
        <v>23</v>
      </c>
      <c r="N721" s="15">
        <v>-25</v>
      </c>
      <c r="O721" s="13" t="s">
        <v>27</v>
      </c>
      <c r="P721" s="16">
        <v>23</v>
      </c>
      <c r="Q721" s="15">
        <f>N721*P721</f>
        <v>-575</v>
      </c>
    </row>
    <row r="722" spans="1:17" x14ac:dyDescent="0.25">
      <c r="A722" s="10" t="s">
        <v>30</v>
      </c>
      <c r="B722" s="2"/>
      <c r="C722" s="9" t="s">
        <v>13</v>
      </c>
      <c r="D722" s="2"/>
      <c r="E722" s="2"/>
      <c r="F722" s="9" t="s">
        <v>22</v>
      </c>
      <c r="G722" s="2"/>
      <c r="H722" s="2">
        <v>-510</v>
      </c>
      <c r="J722" s="14" t="s">
        <v>29</v>
      </c>
      <c r="K722" s="15">
        <v>-42</v>
      </c>
      <c r="L722" s="13" t="s">
        <v>13</v>
      </c>
      <c r="M722" s="16">
        <f>Q722/K722</f>
        <v>14</v>
      </c>
      <c r="N722" s="15">
        <v>-42</v>
      </c>
      <c r="O722" s="13" t="s">
        <v>27</v>
      </c>
      <c r="P722" s="16">
        <v>14</v>
      </c>
      <c r="Q722" s="15">
        <f>N722*P722</f>
        <v>-588</v>
      </c>
    </row>
    <row r="723" spans="1:17" x14ac:dyDescent="0.25">
      <c r="A723" s="10" t="s">
        <v>31</v>
      </c>
      <c r="B723" s="2"/>
      <c r="C723" s="9" t="s">
        <v>13</v>
      </c>
      <c r="D723" s="2"/>
      <c r="E723" s="2"/>
      <c r="F723" s="9" t="s">
        <v>22</v>
      </c>
      <c r="G723" s="2"/>
      <c r="H723" s="2">
        <v>-50</v>
      </c>
      <c r="J723" s="14" t="s">
        <v>30</v>
      </c>
      <c r="K723" s="15"/>
      <c r="L723" s="13" t="s">
        <v>13</v>
      </c>
      <c r="M723" s="15"/>
      <c r="N723" s="15"/>
      <c r="O723" s="13" t="s">
        <v>22</v>
      </c>
      <c r="P723" s="15"/>
      <c r="Q723" s="15">
        <v>-592</v>
      </c>
    </row>
    <row r="724" spans="1:17" x14ac:dyDescent="0.25">
      <c r="A724" s="10" t="s">
        <v>32</v>
      </c>
      <c r="B724" s="2"/>
      <c r="C724" s="9" t="s">
        <v>13</v>
      </c>
      <c r="D724" s="2"/>
      <c r="E724" s="2">
        <v>-39</v>
      </c>
      <c r="F724" s="9" t="s">
        <v>22</v>
      </c>
      <c r="G724" s="4">
        <v>2.7</v>
      </c>
      <c r="H724" s="2">
        <f>E724*G724</f>
        <v>-105.30000000000001</v>
      </c>
      <c r="J724" s="14" t="s">
        <v>31</v>
      </c>
      <c r="K724" s="15"/>
      <c r="L724" s="13" t="s">
        <v>13</v>
      </c>
      <c r="M724" s="15"/>
      <c r="N724" s="15"/>
      <c r="O724" s="13" t="s">
        <v>22</v>
      </c>
      <c r="P724" s="15"/>
      <c r="Q724" s="15">
        <v>-49</v>
      </c>
    </row>
    <row r="725" spans="1:17" x14ac:dyDescent="0.25">
      <c r="A725" s="7" t="s">
        <v>33</v>
      </c>
      <c r="B725" s="8"/>
      <c r="C725" s="9" t="s">
        <v>13</v>
      </c>
      <c r="D725" s="8"/>
      <c r="E725" s="8"/>
      <c r="F725" s="9" t="s">
        <v>13</v>
      </c>
      <c r="G725" s="8"/>
      <c r="H725" s="8">
        <f>SUM(H717:H724)</f>
        <v>-6988.3</v>
      </c>
      <c r="J725" s="14" t="s">
        <v>32</v>
      </c>
      <c r="K725" s="15"/>
      <c r="L725" s="13" t="s">
        <v>13</v>
      </c>
      <c r="M725" s="15"/>
      <c r="N725" s="15">
        <v>-39</v>
      </c>
      <c r="O725" s="13" t="s">
        <v>22</v>
      </c>
      <c r="P725" s="16">
        <v>2.8</v>
      </c>
      <c r="Q725" s="15">
        <f>N725*P725</f>
        <v>-109.19999999999999</v>
      </c>
    </row>
    <row r="726" spans="1:17" x14ac:dyDescent="0.25">
      <c r="A726" s="7" t="s">
        <v>34</v>
      </c>
      <c r="B726" s="8"/>
      <c r="C726" s="9" t="s">
        <v>13</v>
      </c>
      <c r="D726" s="8"/>
      <c r="E726" s="8"/>
      <c r="F726" s="9" t="s">
        <v>13</v>
      </c>
      <c r="G726" s="8"/>
      <c r="H726" s="8">
        <f>SUM(H715,H725)</f>
        <v>8341.6999999999971</v>
      </c>
      <c r="J726" s="12" t="s">
        <v>33</v>
      </c>
      <c r="K726" s="8"/>
      <c r="L726" s="13" t="s">
        <v>13</v>
      </c>
      <c r="M726" s="8"/>
      <c r="N726" s="8"/>
      <c r="O726" s="13" t="s">
        <v>13</v>
      </c>
      <c r="P726" s="8"/>
      <c r="Q726" s="8">
        <f>SUM(Q718:Q725)</f>
        <v>-7677.2</v>
      </c>
    </row>
    <row r="727" spans="1:17" x14ac:dyDescent="0.25">
      <c r="A727" s="10" t="s">
        <v>13</v>
      </c>
      <c r="B727" s="2"/>
      <c r="C727" s="9" t="s">
        <v>13</v>
      </c>
      <c r="D727" s="2"/>
      <c r="E727" s="2"/>
      <c r="F727" s="9" t="s">
        <v>13</v>
      </c>
      <c r="G727" s="2"/>
      <c r="H727" s="2"/>
      <c r="J727" s="12" t="s">
        <v>34</v>
      </c>
      <c r="K727" s="8"/>
      <c r="L727" s="13" t="s">
        <v>13</v>
      </c>
      <c r="M727" s="8"/>
      <c r="N727" s="8"/>
      <c r="O727" s="13" t="s">
        <v>13</v>
      </c>
      <c r="P727" s="8"/>
      <c r="Q727" s="8">
        <f>SUM(Q716,Q726)</f>
        <v>4805.7999999999984</v>
      </c>
    </row>
    <row r="728" spans="1:17" x14ac:dyDescent="0.25">
      <c r="A728" s="7" t="s">
        <v>35</v>
      </c>
      <c r="B728" s="8"/>
      <c r="C728" s="9" t="s">
        <v>13</v>
      </c>
      <c r="D728" s="8"/>
      <c r="E728" s="8"/>
      <c r="F728" s="9" t="s">
        <v>13</v>
      </c>
      <c r="G728" s="8"/>
      <c r="H728" s="8"/>
      <c r="J728" s="14" t="s">
        <v>13</v>
      </c>
      <c r="K728" s="15"/>
      <c r="L728" s="13" t="s">
        <v>13</v>
      </c>
      <c r="M728" s="15"/>
      <c r="N728" s="15"/>
      <c r="O728" s="13" t="s">
        <v>13</v>
      </c>
      <c r="P728" s="15"/>
      <c r="Q728" s="15"/>
    </row>
    <row r="729" spans="1:17" x14ac:dyDescent="0.25">
      <c r="A729" s="10" t="s">
        <v>36</v>
      </c>
      <c r="B729" s="2"/>
      <c r="C729" s="9" t="s">
        <v>13</v>
      </c>
      <c r="D729" s="2"/>
      <c r="E729" s="2">
        <v>-1</v>
      </c>
      <c r="F729" s="9" t="s">
        <v>13</v>
      </c>
      <c r="G729" s="2">
        <v>652.5</v>
      </c>
      <c r="H729" s="2">
        <f t="shared" ref="H729:H737" si="26">E729*G729</f>
        <v>-652.5</v>
      </c>
      <c r="J729" s="12" t="s">
        <v>35</v>
      </c>
      <c r="K729" s="8"/>
      <c r="L729" s="13" t="s">
        <v>13</v>
      </c>
      <c r="M729" s="8"/>
      <c r="N729" s="8"/>
      <c r="O729" s="13" t="s">
        <v>13</v>
      </c>
      <c r="P729" s="8"/>
      <c r="Q729" s="8"/>
    </row>
    <row r="730" spans="1:17" x14ac:dyDescent="0.25">
      <c r="A730" s="10" t="s">
        <v>37</v>
      </c>
      <c r="B730" s="2"/>
      <c r="C730" s="9" t="s">
        <v>13</v>
      </c>
      <c r="D730" s="2"/>
      <c r="E730" s="2">
        <v>-1</v>
      </c>
      <c r="F730" s="9" t="s">
        <v>13</v>
      </c>
      <c r="G730" s="2">
        <v>142.5</v>
      </c>
      <c r="H730" s="2">
        <f t="shared" si="26"/>
        <v>-142.5</v>
      </c>
      <c r="J730" s="14" t="s">
        <v>36</v>
      </c>
      <c r="K730" s="15"/>
      <c r="L730" s="13" t="s">
        <v>13</v>
      </c>
      <c r="M730" s="15"/>
      <c r="N730" s="15">
        <v>-1</v>
      </c>
      <c r="O730" s="13" t="s">
        <v>13</v>
      </c>
      <c r="P730" s="15">
        <v>653</v>
      </c>
      <c r="Q730" s="15">
        <f t="shared" ref="Q730:Q738" si="27">N730*P730</f>
        <v>-653</v>
      </c>
    </row>
    <row r="731" spans="1:17" x14ac:dyDescent="0.25">
      <c r="A731" s="10" t="s">
        <v>38</v>
      </c>
      <c r="B731" s="2"/>
      <c r="C731" s="9" t="s">
        <v>13</v>
      </c>
      <c r="D731" s="2"/>
      <c r="E731" s="2">
        <v>-1</v>
      </c>
      <c r="F731" s="9" t="s">
        <v>13</v>
      </c>
      <c r="G731" s="2">
        <v>166.25</v>
      </c>
      <c r="H731" s="2">
        <f t="shared" si="26"/>
        <v>-166.25</v>
      </c>
      <c r="J731" s="14" t="s">
        <v>37</v>
      </c>
      <c r="K731" s="15"/>
      <c r="L731" s="13" t="s">
        <v>13</v>
      </c>
      <c r="M731" s="15"/>
      <c r="N731" s="15">
        <v>-1</v>
      </c>
      <c r="O731" s="13" t="s">
        <v>13</v>
      </c>
      <c r="P731" s="15">
        <v>95</v>
      </c>
      <c r="Q731" s="15">
        <f t="shared" si="27"/>
        <v>-95</v>
      </c>
    </row>
    <row r="732" spans="1:17" x14ac:dyDescent="0.25">
      <c r="A732" s="10" t="s">
        <v>103</v>
      </c>
      <c r="B732" s="2"/>
      <c r="C732" s="9" t="s">
        <v>13</v>
      </c>
      <c r="D732" s="2"/>
      <c r="E732" s="2">
        <v>-1</v>
      </c>
      <c r="F732" s="9" t="s">
        <v>13</v>
      </c>
      <c r="G732" s="2">
        <v>498.75</v>
      </c>
      <c r="H732" s="2">
        <f t="shared" si="26"/>
        <v>-498.75</v>
      </c>
      <c r="J732" s="14" t="s">
        <v>38</v>
      </c>
      <c r="K732" s="15"/>
      <c r="L732" s="13" t="s">
        <v>13</v>
      </c>
      <c r="M732" s="15"/>
      <c r="N732" s="15">
        <v>-1</v>
      </c>
      <c r="O732" s="13" t="s">
        <v>13</v>
      </c>
      <c r="P732" s="15">
        <v>190</v>
      </c>
      <c r="Q732" s="15">
        <f t="shared" si="27"/>
        <v>-190</v>
      </c>
    </row>
    <row r="733" spans="1:17" x14ac:dyDescent="0.25">
      <c r="A733" s="10" t="s">
        <v>40</v>
      </c>
      <c r="B733" s="2"/>
      <c r="C733" s="9" t="s">
        <v>13</v>
      </c>
      <c r="D733" s="2"/>
      <c r="E733" s="2">
        <v>-1</v>
      </c>
      <c r="F733" s="9" t="s">
        <v>13</v>
      </c>
      <c r="G733" s="2">
        <v>165</v>
      </c>
      <c r="H733" s="2">
        <f t="shared" si="26"/>
        <v>-165</v>
      </c>
      <c r="J733" s="14" t="s">
        <v>103</v>
      </c>
      <c r="K733" s="15"/>
      <c r="L733" s="13" t="s">
        <v>13</v>
      </c>
      <c r="M733" s="15"/>
      <c r="N733" s="15">
        <v>-1</v>
      </c>
      <c r="O733" s="13" t="s">
        <v>13</v>
      </c>
      <c r="P733" s="15">
        <v>475</v>
      </c>
      <c r="Q733" s="15">
        <f t="shared" si="27"/>
        <v>-475</v>
      </c>
    </row>
    <row r="734" spans="1:17" x14ac:dyDescent="0.25">
      <c r="A734" s="10" t="s">
        <v>86</v>
      </c>
      <c r="B734" s="2"/>
      <c r="C734" s="9" t="s">
        <v>13</v>
      </c>
      <c r="D734" s="2"/>
      <c r="E734" s="2">
        <v>-2</v>
      </c>
      <c r="F734" s="9" t="s">
        <v>13</v>
      </c>
      <c r="G734" s="2">
        <v>180</v>
      </c>
      <c r="H734" s="2">
        <f t="shared" si="26"/>
        <v>-360</v>
      </c>
      <c r="J734" s="14" t="s">
        <v>40</v>
      </c>
      <c r="K734" s="15"/>
      <c r="L734" s="13" t="s">
        <v>13</v>
      </c>
      <c r="M734" s="15"/>
      <c r="N734" s="15">
        <v>-1</v>
      </c>
      <c r="O734" s="13" t="s">
        <v>13</v>
      </c>
      <c r="P734" s="15">
        <v>175</v>
      </c>
      <c r="Q734" s="15">
        <f t="shared" si="27"/>
        <v>-175</v>
      </c>
    </row>
    <row r="735" spans="1:17" x14ac:dyDescent="0.25">
      <c r="A735" s="10" t="s">
        <v>112</v>
      </c>
      <c r="B735" s="2"/>
      <c r="C735" s="9" t="s">
        <v>13</v>
      </c>
      <c r="D735" s="2"/>
      <c r="E735" s="2">
        <v>-1</v>
      </c>
      <c r="F735" s="9" t="s">
        <v>13</v>
      </c>
      <c r="G735" s="2">
        <v>1208.33</v>
      </c>
      <c r="H735" s="2">
        <f t="shared" si="26"/>
        <v>-1208.33</v>
      </c>
      <c r="J735" s="14" t="s">
        <v>86</v>
      </c>
      <c r="K735" s="15"/>
      <c r="L735" s="13" t="s">
        <v>13</v>
      </c>
      <c r="M735" s="15"/>
      <c r="N735" s="15">
        <v>-2</v>
      </c>
      <c r="O735" s="13" t="s">
        <v>13</v>
      </c>
      <c r="P735" s="15">
        <v>140</v>
      </c>
      <c r="Q735" s="15">
        <f t="shared" si="27"/>
        <v>-280</v>
      </c>
    </row>
    <row r="736" spans="1:17" x14ac:dyDescent="0.25">
      <c r="A736" s="10" t="s">
        <v>113</v>
      </c>
      <c r="B736" s="2"/>
      <c r="C736" s="9" t="s">
        <v>13</v>
      </c>
      <c r="D736" s="2"/>
      <c r="E736" s="2">
        <v>-1</v>
      </c>
      <c r="F736" s="9" t="s">
        <v>13</v>
      </c>
      <c r="G736" s="2">
        <v>775</v>
      </c>
      <c r="H736" s="2">
        <f t="shared" si="26"/>
        <v>-775</v>
      </c>
      <c r="J736" s="14" t="s">
        <v>112</v>
      </c>
      <c r="K736" s="15"/>
      <c r="L736" s="13" t="s">
        <v>13</v>
      </c>
      <c r="M736" s="15"/>
      <c r="N736" s="15">
        <v>-1</v>
      </c>
      <c r="O736" s="13" t="s">
        <v>13</v>
      </c>
      <c r="P736" s="15">
        <v>1186</v>
      </c>
      <c r="Q736" s="15">
        <f t="shared" si="27"/>
        <v>-1186</v>
      </c>
    </row>
    <row r="737" spans="1:17" x14ac:dyDescent="0.25">
      <c r="A737" s="10" t="s">
        <v>114</v>
      </c>
      <c r="B737" s="2"/>
      <c r="C737" s="9" t="s">
        <v>13</v>
      </c>
      <c r="D737" s="2"/>
      <c r="E737" s="2">
        <v>-1</v>
      </c>
      <c r="F737" s="9" t="s">
        <v>13</v>
      </c>
      <c r="G737" s="2">
        <v>1600</v>
      </c>
      <c r="H737" s="2">
        <f t="shared" si="26"/>
        <v>-1600</v>
      </c>
      <c r="J737" s="14" t="s">
        <v>113</v>
      </c>
      <c r="K737" s="15"/>
      <c r="L737" s="13" t="s">
        <v>13</v>
      </c>
      <c r="M737" s="15"/>
      <c r="N737" s="15">
        <v>-1</v>
      </c>
      <c r="O737" s="13" t="s">
        <v>13</v>
      </c>
      <c r="P737" s="15">
        <v>696</v>
      </c>
      <c r="Q737" s="15">
        <f t="shared" si="27"/>
        <v>-696</v>
      </c>
    </row>
    <row r="738" spans="1:17" x14ac:dyDescent="0.25">
      <c r="A738" s="10" t="s">
        <v>44</v>
      </c>
      <c r="B738" s="2"/>
      <c r="C738" s="9" t="s">
        <v>13</v>
      </c>
      <c r="D738" s="2"/>
      <c r="E738" s="2"/>
      <c r="F738" s="9" t="s">
        <v>13</v>
      </c>
      <c r="G738" s="2"/>
      <c r="H738" s="2">
        <v>-500</v>
      </c>
      <c r="J738" s="14" t="s">
        <v>114</v>
      </c>
      <c r="K738" s="15"/>
      <c r="L738" s="13" t="s">
        <v>13</v>
      </c>
      <c r="M738" s="15"/>
      <c r="N738" s="15">
        <v>-1</v>
      </c>
      <c r="O738" s="13" t="s">
        <v>13</v>
      </c>
      <c r="P738" s="15">
        <v>1600</v>
      </c>
      <c r="Q738" s="15">
        <f t="shared" si="27"/>
        <v>-1600</v>
      </c>
    </row>
    <row r="739" spans="1:17" x14ac:dyDescent="0.25">
      <c r="A739" s="7" t="s">
        <v>45</v>
      </c>
      <c r="B739" s="8"/>
      <c r="C739" s="9" t="s">
        <v>13</v>
      </c>
      <c r="D739" s="8"/>
      <c r="E739" s="8"/>
      <c r="F739" s="9" t="s">
        <v>13</v>
      </c>
      <c r="G739" s="8"/>
      <c r="H739" s="8">
        <f>SUM(H729:H738)</f>
        <v>-6068.33</v>
      </c>
      <c r="J739" s="14" t="s">
        <v>44</v>
      </c>
      <c r="K739" s="15"/>
      <c r="L739" s="13" t="s">
        <v>13</v>
      </c>
      <c r="M739" s="15"/>
      <c r="N739" s="15"/>
      <c r="O739" s="13" t="s">
        <v>13</v>
      </c>
      <c r="P739" s="15"/>
      <c r="Q739" s="15">
        <v>-800</v>
      </c>
    </row>
    <row r="740" spans="1:17" x14ac:dyDescent="0.25">
      <c r="A740" s="10" t="s">
        <v>46</v>
      </c>
      <c r="B740" s="2"/>
      <c r="C740" s="9" t="s">
        <v>13</v>
      </c>
      <c r="D740" s="2"/>
      <c r="E740" s="2"/>
      <c r="F740" s="9" t="s">
        <v>13</v>
      </c>
      <c r="G740" s="2"/>
      <c r="H740" s="2">
        <f>SUM(H726,H739)</f>
        <v>2273.3699999999972</v>
      </c>
      <c r="J740" s="12" t="s">
        <v>45</v>
      </c>
      <c r="K740" s="8"/>
      <c r="L740" s="13" t="s">
        <v>13</v>
      </c>
      <c r="M740" s="8"/>
      <c r="N740" s="8"/>
      <c r="O740" s="13" t="s">
        <v>13</v>
      </c>
      <c r="P740" s="8"/>
      <c r="Q740" s="8">
        <f>SUM(Q730:Q739)</f>
        <v>-6150</v>
      </c>
    </row>
    <row r="741" spans="1:17" x14ac:dyDescent="0.25">
      <c r="J741" s="14" t="s">
        <v>46</v>
      </c>
      <c r="K741" s="15"/>
      <c r="L741" s="13" t="s">
        <v>13</v>
      </c>
      <c r="M741" s="15"/>
      <c r="N741" s="15"/>
      <c r="O741" s="13" t="s">
        <v>13</v>
      </c>
      <c r="P741" s="15"/>
      <c r="Q741" s="15">
        <f>SUM(Q727,Q740)</f>
        <v>-1344.2000000000016</v>
      </c>
    </row>
    <row r="742" spans="1:17" x14ac:dyDescent="0.25">
      <c r="A742" s="1" t="s">
        <v>115</v>
      </c>
    </row>
    <row r="743" spans="1:17" x14ac:dyDescent="0.25">
      <c r="A743" s="1" t="s">
        <v>116</v>
      </c>
      <c r="J743" s="11" t="s">
        <v>115</v>
      </c>
    </row>
    <row r="744" spans="1:17" x14ac:dyDescent="0.25">
      <c r="A744" s="1" t="s">
        <v>117</v>
      </c>
      <c r="J744" s="11" t="s">
        <v>116</v>
      </c>
    </row>
    <row r="745" spans="1:17" x14ac:dyDescent="0.25">
      <c r="A745" s="1" t="s">
        <v>118</v>
      </c>
      <c r="J745" s="11" t="s">
        <v>117</v>
      </c>
    </row>
    <row r="746" spans="1:17" x14ac:dyDescent="0.25">
      <c r="J746" s="11" t="s">
        <v>118</v>
      </c>
    </row>
    <row r="747" spans="1:17" x14ac:dyDescent="0.25">
      <c r="A747" s="1" t="s">
        <v>49</v>
      </c>
    </row>
    <row r="748" spans="1:17" x14ac:dyDescent="0.25">
      <c r="J748" s="11" t="s">
        <v>49</v>
      </c>
    </row>
    <row r="749" spans="1:17" x14ac:dyDescent="0.25">
      <c r="A749" t="s">
        <v>119</v>
      </c>
    </row>
    <row r="750" spans="1:17" x14ac:dyDescent="0.25">
      <c r="A750" s="1" t="s">
        <v>1</v>
      </c>
      <c r="B750" s="1" t="s">
        <v>2</v>
      </c>
      <c r="J750" t="s">
        <v>119</v>
      </c>
    </row>
    <row r="751" spans="1:17" x14ac:dyDescent="0.25">
      <c r="A751" s="1" t="s">
        <v>3</v>
      </c>
      <c r="B751" s="1" t="s">
        <v>4</v>
      </c>
      <c r="J751" s="11" t="s">
        <v>1</v>
      </c>
      <c r="K751" s="11" t="s">
        <v>2</v>
      </c>
    </row>
    <row r="752" spans="1:17" x14ac:dyDescent="0.25">
      <c r="A752" s="1" t="s">
        <v>5</v>
      </c>
      <c r="B752" s="1" t="s">
        <v>6</v>
      </c>
      <c r="J752" s="11" t="s">
        <v>3</v>
      </c>
      <c r="K752" s="11" t="s">
        <v>157</v>
      </c>
    </row>
    <row r="753" spans="1:17" x14ac:dyDescent="0.25">
      <c r="A753" s="1" t="s">
        <v>7</v>
      </c>
      <c r="B753" s="1" t="s">
        <v>8</v>
      </c>
      <c r="J753" s="11" t="s">
        <v>5</v>
      </c>
      <c r="K753" s="11" t="s">
        <v>6</v>
      </c>
    </row>
    <row r="754" spans="1:17" x14ac:dyDescent="0.25">
      <c r="A754" s="1" t="s">
        <v>9</v>
      </c>
      <c r="B754" s="1" t="s">
        <v>10</v>
      </c>
      <c r="J754" s="11" t="s">
        <v>7</v>
      </c>
      <c r="K754" s="11" t="s">
        <v>8</v>
      </c>
    </row>
    <row r="755" spans="1:17" x14ac:dyDescent="0.25">
      <c r="J755" s="11" t="s">
        <v>9</v>
      </c>
      <c r="K755" s="11" t="s">
        <v>10</v>
      </c>
    </row>
    <row r="756" spans="1:17" x14ac:dyDescent="0.25">
      <c r="A756" s="5" t="s">
        <v>11</v>
      </c>
      <c r="B756" s="6" t="s">
        <v>12</v>
      </c>
      <c r="C756" s="6" t="s">
        <v>13</v>
      </c>
      <c r="D756" s="6" t="s">
        <v>14</v>
      </c>
      <c r="E756" s="6" t="s">
        <v>15</v>
      </c>
      <c r="F756" s="6" t="s">
        <v>13</v>
      </c>
      <c r="G756" s="6" t="s">
        <v>16</v>
      </c>
      <c r="H756" s="6" t="s">
        <v>17</v>
      </c>
    </row>
    <row r="757" spans="1:17" x14ac:dyDescent="0.25">
      <c r="A757" s="7" t="s">
        <v>18</v>
      </c>
      <c r="B757" s="8"/>
      <c r="C757" s="9" t="s">
        <v>13</v>
      </c>
      <c r="D757" s="8"/>
      <c r="E757" s="8"/>
      <c r="F757" s="9" t="s">
        <v>13</v>
      </c>
      <c r="G757" s="8"/>
      <c r="H757" s="8"/>
      <c r="J757" s="5" t="s">
        <v>11</v>
      </c>
      <c r="K757" s="6" t="s">
        <v>12</v>
      </c>
      <c r="L757" s="6" t="s">
        <v>13</v>
      </c>
      <c r="M757" s="6" t="s">
        <v>14</v>
      </c>
      <c r="N757" s="6" t="s">
        <v>15</v>
      </c>
      <c r="O757" s="6" t="s">
        <v>13</v>
      </c>
      <c r="P757" s="6" t="s">
        <v>16</v>
      </c>
      <c r="Q757" s="6" t="s">
        <v>17</v>
      </c>
    </row>
    <row r="758" spans="1:17" x14ac:dyDescent="0.25">
      <c r="A758" s="10" t="s">
        <v>109</v>
      </c>
      <c r="B758" s="2">
        <v>8600</v>
      </c>
      <c r="C758" s="9" t="s">
        <v>13</v>
      </c>
      <c r="D758" s="4"/>
      <c r="E758" s="2">
        <v>8600</v>
      </c>
      <c r="F758" s="9" t="s">
        <v>20</v>
      </c>
      <c r="G758" s="4"/>
      <c r="H758" s="2"/>
      <c r="J758" s="12" t="s">
        <v>18</v>
      </c>
      <c r="K758" s="8"/>
      <c r="L758" s="13" t="s">
        <v>13</v>
      </c>
      <c r="M758" s="8"/>
      <c r="N758" s="8"/>
      <c r="O758" s="13" t="s">
        <v>13</v>
      </c>
      <c r="P758" s="8"/>
      <c r="Q758" s="8"/>
    </row>
    <row r="759" spans="1:17" x14ac:dyDescent="0.25">
      <c r="A759" s="10" t="s">
        <v>111</v>
      </c>
      <c r="B759" s="2">
        <v>8150</v>
      </c>
      <c r="C759" s="9" t="s">
        <v>22</v>
      </c>
      <c r="D759" s="4">
        <f>H759/B759</f>
        <v>1.4</v>
      </c>
      <c r="E759" s="2">
        <v>8150</v>
      </c>
      <c r="F759" s="9" t="s">
        <v>20</v>
      </c>
      <c r="G759" s="4">
        <v>1.4</v>
      </c>
      <c r="H759" s="2">
        <f>E759*G759</f>
        <v>11410</v>
      </c>
      <c r="J759" s="14" t="s">
        <v>109</v>
      </c>
      <c r="K759" s="15">
        <v>8600</v>
      </c>
      <c r="L759" s="13" t="s">
        <v>13</v>
      </c>
      <c r="M759" s="16"/>
      <c r="N759" s="15">
        <v>8600</v>
      </c>
      <c r="O759" s="13" t="s">
        <v>20</v>
      </c>
      <c r="P759" s="16"/>
      <c r="Q759" s="15"/>
    </row>
    <row r="760" spans="1:17" x14ac:dyDescent="0.25">
      <c r="A760" s="7" t="s">
        <v>23</v>
      </c>
      <c r="B760" s="8"/>
      <c r="C760" s="9" t="s">
        <v>13</v>
      </c>
      <c r="D760" s="8"/>
      <c r="E760" s="8"/>
      <c r="F760" s="9" t="s">
        <v>13</v>
      </c>
      <c r="G760" s="8"/>
      <c r="H760" s="8">
        <f>SUM(H758:H759)</f>
        <v>11410</v>
      </c>
      <c r="J760" s="14" t="s">
        <v>111</v>
      </c>
      <c r="K760" s="15">
        <v>8150</v>
      </c>
      <c r="L760" s="13" t="s">
        <v>22</v>
      </c>
      <c r="M760" s="16">
        <f>Q760/K760</f>
        <v>1.53</v>
      </c>
      <c r="N760" s="15">
        <v>8150</v>
      </c>
      <c r="O760" s="13" t="s">
        <v>20</v>
      </c>
      <c r="P760" s="16">
        <v>1.53</v>
      </c>
      <c r="Q760" s="15">
        <f>N760*P760</f>
        <v>12469.5</v>
      </c>
    </row>
    <row r="761" spans="1:17" x14ac:dyDescent="0.25">
      <c r="A761" s="10" t="s">
        <v>13</v>
      </c>
      <c r="B761" s="2"/>
      <c r="C761" s="9" t="s">
        <v>13</v>
      </c>
      <c r="D761" s="2"/>
      <c r="E761" s="2"/>
      <c r="F761" s="9" t="s">
        <v>13</v>
      </c>
      <c r="G761" s="2"/>
      <c r="H761" s="2"/>
      <c r="J761" s="12" t="s">
        <v>23</v>
      </c>
      <c r="K761" s="8"/>
      <c r="L761" s="13" t="s">
        <v>13</v>
      </c>
      <c r="M761" s="8"/>
      <c r="N761" s="8"/>
      <c r="O761" s="13" t="s">
        <v>13</v>
      </c>
      <c r="P761" s="8"/>
      <c r="Q761" s="8">
        <f>SUM(Q759:Q760)</f>
        <v>12469.5</v>
      </c>
    </row>
    <row r="762" spans="1:17" x14ac:dyDescent="0.25">
      <c r="A762" s="7" t="s">
        <v>24</v>
      </c>
      <c r="B762" s="8"/>
      <c r="C762" s="9" t="s">
        <v>13</v>
      </c>
      <c r="D762" s="8"/>
      <c r="E762" s="8"/>
      <c r="F762" s="9" t="s">
        <v>13</v>
      </c>
      <c r="G762" s="8"/>
      <c r="H762" s="8"/>
      <c r="J762" s="14" t="s">
        <v>13</v>
      </c>
      <c r="K762" s="15"/>
      <c r="L762" s="13" t="s">
        <v>13</v>
      </c>
      <c r="M762" s="15"/>
      <c r="N762" s="15"/>
      <c r="O762" s="13" t="s">
        <v>13</v>
      </c>
      <c r="P762" s="15"/>
      <c r="Q762" s="15"/>
    </row>
    <row r="763" spans="1:17" x14ac:dyDescent="0.25">
      <c r="A763" s="10" t="s">
        <v>84</v>
      </c>
      <c r="B763" s="2"/>
      <c r="C763" s="9" t="s">
        <v>13</v>
      </c>
      <c r="D763" s="2"/>
      <c r="E763" s="2">
        <v>-2</v>
      </c>
      <c r="F763" s="9" t="s">
        <v>22</v>
      </c>
      <c r="G763" s="4">
        <v>900</v>
      </c>
      <c r="H763" s="2">
        <f>E763*G763</f>
        <v>-1800</v>
      </c>
      <c r="J763" s="12" t="s">
        <v>24</v>
      </c>
      <c r="K763" s="8"/>
      <c r="L763" s="13" t="s">
        <v>13</v>
      </c>
      <c r="M763" s="8"/>
      <c r="N763" s="8"/>
      <c r="O763" s="13" t="s">
        <v>13</v>
      </c>
      <c r="P763" s="8"/>
      <c r="Q763" s="8"/>
    </row>
    <row r="764" spans="1:17" x14ac:dyDescent="0.25">
      <c r="A764" s="10" t="s">
        <v>26</v>
      </c>
      <c r="B764" s="2">
        <v>-168</v>
      </c>
      <c r="C764" s="9" t="s">
        <v>13</v>
      </c>
      <c r="D764" s="4">
        <f>H764/B764</f>
        <v>20</v>
      </c>
      <c r="E764" s="2">
        <v>-168</v>
      </c>
      <c r="F764" s="9" t="s">
        <v>27</v>
      </c>
      <c r="G764" s="4">
        <v>20</v>
      </c>
      <c r="H764" s="2">
        <f>E764*G764</f>
        <v>-3360</v>
      </c>
      <c r="J764" s="14" t="s">
        <v>84</v>
      </c>
      <c r="K764" s="15"/>
      <c r="L764" s="13" t="s">
        <v>13</v>
      </c>
      <c r="M764" s="15"/>
      <c r="N764" s="15">
        <v>-2</v>
      </c>
      <c r="O764" s="13" t="s">
        <v>22</v>
      </c>
      <c r="P764" s="16">
        <v>950</v>
      </c>
      <c r="Q764" s="15">
        <f>N764*P764</f>
        <v>-1900</v>
      </c>
    </row>
    <row r="765" spans="1:17" x14ac:dyDescent="0.25">
      <c r="A765" s="10" t="s">
        <v>28</v>
      </c>
      <c r="B765" s="2">
        <v>-24</v>
      </c>
      <c r="C765" s="9" t="s">
        <v>13</v>
      </c>
      <c r="D765" s="4">
        <f>H765/B765</f>
        <v>23</v>
      </c>
      <c r="E765" s="2">
        <v>-24</v>
      </c>
      <c r="F765" s="9" t="s">
        <v>27</v>
      </c>
      <c r="G765" s="4">
        <v>23</v>
      </c>
      <c r="H765" s="2">
        <f>E765*G765</f>
        <v>-552</v>
      </c>
      <c r="J765" s="14" t="s">
        <v>26</v>
      </c>
      <c r="K765" s="15">
        <v>-168</v>
      </c>
      <c r="L765" s="13" t="s">
        <v>13</v>
      </c>
      <c r="M765" s="16">
        <f>Q765/K765</f>
        <v>23</v>
      </c>
      <c r="N765" s="15">
        <v>-168</v>
      </c>
      <c r="O765" s="13" t="s">
        <v>27</v>
      </c>
      <c r="P765" s="16">
        <v>23</v>
      </c>
      <c r="Q765" s="15">
        <f>N765*P765</f>
        <v>-3864</v>
      </c>
    </row>
    <row r="766" spans="1:17" x14ac:dyDescent="0.25">
      <c r="A766" s="10" t="s">
        <v>29</v>
      </c>
      <c r="B766" s="2">
        <v>-40</v>
      </c>
      <c r="C766" s="9" t="s">
        <v>13</v>
      </c>
      <c r="D766" s="4">
        <f>H766/B766</f>
        <v>14</v>
      </c>
      <c r="E766" s="2">
        <v>-40</v>
      </c>
      <c r="F766" s="9" t="s">
        <v>27</v>
      </c>
      <c r="G766" s="4">
        <v>14</v>
      </c>
      <c r="H766" s="2">
        <f>E766*G766</f>
        <v>-560</v>
      </c>
      <c r="J766" s="14" t="s">
        <v>28</v>
      </c>
      <c r="K766" s="15">
        <v>-24</v>
      </c>
      <c r="L766" s="13" t="s">
        <v>13</v>
      </c>
      <c r="M766" s="16">
        <f>Q766/K766</f>
        <v>23</v>
      </c>
      <c r="N766" s="15">
        <v>-24</v>
      </c>
      <c r="O766" s="13" t="s">
        <v>27</v>
      </c>
      <c r="P766" s="16">
        <v>23</v>
      </c>
      <c r="Q766" s="15">
        <f>N766*P766</f>
        <v>-552</v>
      </c>
    </row>
    <row r="767" spans="1:17" x14ac:dyDescent="0.25">
      <c r="A767" s="10" t="s">
        <v>30</v>
      </c>
      <c r="B767" s="2"/>
      <c r="C767" s="9" t="s">
        <v>13</v>
      </c>
      <c r="D767" s="2"/>
      <c r="E767" s="2"/>
      <c r="F767" s="9" t="s">
        <v>22</v>
      </c>
      <c r="G767" s="2"/>
      <c r="H767" s="2">
        <v>-510</v>
      </c>
      <c r="J767" s="14" t="s">
        <v>29</v>
      </c>
      <c r="K767" s="15">
        <v>-40</v>
      </c>
      <c r="L767" s="13" t="s">
        <v>13</v>
      </c>
      <c r="M767" s="16">
        <f>Q767/K767</f>
        <v>14</v>
      </c>
      <c r="N767" s="15">
        <v>-40</v>
      </c>
      <c r="O767" s="13" t="s">
        <v>27</v>
      </c>
      <c r="P767" s="16">
        <v>14</v>
      </c>
      <c r="Q767" s="15">
        <f>N767*P767</f>
        <v>-560</v>
      </c>
    </row>
    <row r="768" spans="1:17" x14ac:dyDescent="0.25">
      <c r="A768" s="10" t="s">
        <v>31</v>
      </c>
      <c r="B768" s="2"/>
      <c r="C768" s="9" t="s">
        <v>13</v>
      </c>
      <c r="D768" s="2"/>
      <c r="E768" s="2"/>
      <c r="F768" s="9" t="s">
        <v>22</v>
      </c>
      <c r="G768" s="2"/>
      <c r="H768" s="2">
        <v>-50</v>
      </c>
      <c r="J768" s="14" t="s">
        <v>30</v>
      </c>
      <c r="K768" s="15"/>
      <c r="L768" s="13" t="s">
        <v>13</v>
      </c>
      <c r="M768" s="15"/>
      <c r="N768" s="15"/>
      <c r="O768" s="13" t="s">
        <v>22</v>
      </c>
      <c r="P768" s="15"/>
      <c r="Q768" s="15">
        <v>-592</v>
      </c>
    </row>
    <row r="769" spans="1:17" x14ac:dyDescent="0.25">
      <c r="A769" s="10" t="s">
        <v>32</v>
      </c>
      <c r="B769" s="2"/>
      <c r="C769" s="9" t="s">
        <v>13</v>
      </c>
      <c r="D769" s="2"/>
      <c r="E769" s="2">
        <v>-32</v>
      </c>
      <c r="F769" s="9" t="s">
        <v>22</v>
      </c>
      <c r="G769" s="4">
        <v>2.7</v>
      </c>
      <c r="H769" s="2">
        <f>E769*G769</f>
        <v>-86.4</v>
      </c>
      <c r="J769" s="14" t="s">
        <v>31</v>
      </c>
      <c r="K769" s="15"/>
      <c r="L769" s="13" t="s">
        <v>13</v>
      </c>
      <c r="M769" s="15"/>
      <c r="N769" s="15"/>
      <c r="O769" s="13" t="s">
        <v>22</v>
      </c>
      <c r="P769" s="15"/>
      <c r="Q769" s="15">
        <v>-49</v>
      </c>
    </row>
    <row r="770" spans="1:17" x14ac:dyDescent="0.25">
      <c r="A770" s="7" t="s">
        <v>33</v>
      </c>
      <c r="B770" s="8"/>
      <c r="C770" s="9" t="s">
        <v>13</v>
      </c>
      <c r="D770" s="8"/>
      <c r="E770" s="8"/>
      <c r="F770" s="9" t="s">
        <v>13</v>
      </c>
      <c r="G770" s="8"/>
      <c r="H770" s="8">
        <f>SUM(H762:H769)</f>
        <v>-6918.4</v>
      </c>
      <c r="J770" s="14" t="s">
        <v>32</v>
      </c>
      <c r="K770" s="15"/>
      <c r="L770" s="13" t="s">
        <v>13</v>
      </c>
      <c r="M770" s="15"/>
      <c r="N770" s="15">
        <v>-32</v>
      </c>
      <c r="O770" s="13" t="s">
        <v>22</v>
      </c>
      <c r="P770" s="16">
        <v>2.8</v>
      </c>
      <c r="Q770" s="15">
        <f>N770*P770</f>
        <v>-89.6</v>
      </c>
    </row>
    <row r="771" spans="1:17" x14ac:dyDescent="0.25">
      <c r="A771" s="7" t="s">
        <v>34</v>
      </c>
      <c r="B771" s="8"/>
      <c r="C771" s="9" t="s">
        <v>13</v>
      </c>
      <c r="D771" s="8"/>
      <c r="E771" s="8"/>
      <c r="F771" s="9" t="s">
        <v>13</v>
      </c>
      <c r="G771" s="8"/>
      <c r="H771" s="8">
        <f>SUM(H760,H770)</f>
        <v>4491.6000000000004</v>
      </c>
      <c r="J771" s="12" t="s">
        <v>33</v>
      </c>
      <c r="K771" s="8"/>
      <c r="L771" s="13" t="s">
        <v>13</v>
      </c>
      <c r="M771" s="8"/>
      <c r="N771" s="8"/>
      <c r="O771" s="13" t="s">
        <v>13</v>
      </c>
      <c r="P771" s="8"/>
      <c r="Q771" s="8">
        <f>SUM(Q763:Q770)</f>
        <v>-7606.6</v>
      </c>
    </row>
    <row r="772" spans="1:17" x14ac:dyDescent="0.25">
      <c r="A772" s="10" t="s">
        <v>13</v>
      </c>
      <c r="B772" s="2"/>
      <c r="C772" s="9" t="s">
        <v>13</v>
      </c>
      <c r="D772" s="2"/>
      <c r="E772" s="2"/>
      <c r="F772" s="9" t="s">
        <v>13</v>
      </c>
      <c r="G772" s="2"/>
      <c r="H772" s="2"/>
      <c r="J772" s="12" t="s">
        <v>34</v>
      </c>
      <c r="K772" s="8"/>
      <c r="L772" s="13" t="s">
        <v>13</v>
      </c>
      <c r="M772" s="8"/>
      <c r="N772" s="8"/>
      <c r="O772" s="13" t="s">
        <v>13</v>
      </c>
      <c r="P772" s="8"/>
      <c r="Q772" s="8">
        <f>SUM(Q761,Q771)</f>
        <v>4862.8999999999996</v>
      </c>
    </row>
    <row r="773" spans="1:17" x14ac:dyDescent="0.25">
      <c r="A773" s="7" t="s">
        <v>35</v>
      </c>
      <c r="B773" s="8"/>
      <c r="C773" s="9" t="s">
        <v>13</v>
      </c>
      <c r="D773" s="8"/>
      <c r="E773" s="8"/>
      <c r="F773" s="9" t="s">
        <v>13</v>
      </c>
      <c r="G773" s="8"/>
      <c r="H773" s="8"/>
      <c r="J773" s="14" t="s">
        <v>13</v>
      </c>
      <c r="K773" s="15"/>
      <c r="L773" s="13" t="s">
        <v>13</v>
      </c>
      <c r="M773" s="15"/>
      <c r="N773" s="15"/>
      <c r="O773" s="13" t="s">
        <v>13</v>
      </c>
      <c r="P773" s="15"/>
      <c r="Q773" s="15"/>
    </row>
    <row r="774" spans="1:17" x14ac:dyDescent="0.25">
      <c r="A774" s="10" t="s">
        <v>36</v>
      </c>
      <c r="B774" s="2"/>
      <c r="C774" s="9" t="s">
        <v>13</v>
      </c>
      <c r="D774" s="2"/>
      <c r="E774" s="2">
        <v>-1</v>
      </c>
      <c r="F774" s="9" t="s">
        <v>13</v>
      </c>
      <c r="G774" s="2">
        <v>652.5</v>
      </c>
      <c r="H774" s="2">
        <f t="shared" ref="H774:H782" si="28">E774*G774</f>
        <v>-652.5</v>
      </c>
      <c r="J774" s="12" t="s">
        <v>35</v>
      </c>
      <c r="K774" s="8"/>
      <c r="L774" s="13" t="s">
        <v>13</v>
      </c>
      <c r="M774" s="8"/>
      <c r="N774" s="8"/>
      <c r="O774" s="13" t="s">
        <v>13</v>
      </c>
      <c r="P774" s="8"/>
      <c r="Q774" s="8"/>
    </row>
    <row r="775" spans="1:17" x14ac:dyDescent="0.25">
      <c r="A775" s="10" t="s">
        <v>37</v>
      </c>
      <c r="B775" s="2"/>
      <c r="C775" s="9" t="s">
        <v>13</v>
      </c>
      <c r="D775" s="2"/>
      <c r="E775" s="2">
        <v>-1</v>
      </c>
      <c r="F775" s="9" t="s">
        <v>13</v>
      </c>
      <c r="G775" s="2">
        <v>142.5</v>
      </c>
      <c r="H775" s="2">
        <f t="shared" si="28"/>
        <v>-142.5</v>
      </c>
      <c r="J775" s="14" t="s">
        <v>36</v>
      </c>
      <c r="K775" s="15"/>
      <c r="L775" s="13" t="s">
        <v>13</v>
      </c>
      <c r="M775" s="15"/>
      <c r="N775" s="15">
        <v>-1</v>
      </c>
      <c r="O775" s="13" t="s">
        <v>13</v>
      </c>
      <c r="P775" s="15">
        <v>653</v>
      </c>
      <c r="Q775" s="15">
        <f t="shared" ref="Q775:Q783" si="29">N775*P775</f>
        <v>-653</v>
      </c>
    </row>
    <row r="776" spans="1:17" x14ac:dyDescent="0.25">
      <c r="A776" s="10" t="s">
        <v>38</v>
      </c>
      <c r="B776" s="2"/>
      <c r="C776" s="9" t="s">
        <v>13</v>
      </c>
      <c r="D776" s="2"/>
      <c r="E776" s="2">
        <v>-1</v>
      </c>
      <c r="F776" s="9" t="s">
        <v>13</v>
      </c>
      <c r="G776" s="2">
        <v>166.25</v>
      </c>
      <c r="H776" s="2">
        <f t="shared" si="28"/>
        <v>-166.25</v>
      </c>
      <c r="J776" s="14" t="s">
        <v>37</v>
      </c>
      <c r="K776" s="15"/>
      <c r="L776" s="13" t="s">
        <v>13</v>
      </c>
      <c r="M776" s="15"/>
      <c r="N776" s="15">
        <v>-1</v>
      </c>
      <c r="O776" s="13" t="s">
        <v>13</v>
      </c>
      <c r="P776" s="15">
        <v>95</v>
      </c>
      <c r="Q776" s="15">
        <f t="shared" si="29"/>
        <v>-95</v>
      </c>
    </row>
    <row r="777" spans="1:17" x14ac:dyDescent="0.25">
      <c r="A777" s="10" t="s">
        <v>103</v>
      </c>
      <c r="B777" s="2"/>
      <c r="C777" s="9" t="s">
        <v>13</v>
      </c>
      <c r="D777" s="2"/>
      <c r="E777" s="2">
        <v>-1</v>
      </c>
      <c r="F777" s="9" t="s">
        <v>13</v>
      </c>
      <c r="G777" s="2">
        <v>498.75</v>
      </c>
      <c r="H777" s="2">
        <f t="shared" si="28"/>
        <v>-498.75</v>
      </c>
      <c r="J777" s="14" t="s">
        <v>38</v>
      </c>
      <c r="K777" s="15"/>
      <c r="L777" s="13" t="s">
        <v>13</v>
      </c>
      <c r="M777" s="15"/>
      <c r="N777" s="15">
        <v>-1</v>
      </c>
      <c r="O777" s="13" t="s">
        <v>13</v>
      </c>
      <c r="P777" s="15">
        <v>190</v>
      </c>
      <c r="Q777" s="15">
        <f t="shared" si="29"/>
        <v>-190</v>
      </c>
    </row>
    <row r="778" spans="1:17" x14ac:dyDescent="0.25">
      <c r="A778" s="10" t="s">
        <v>40</v>
      </c>
      <c r="B778" s="2"/>
      <c r="C778" s="9" t="s">
        <v>13</v>
      </c>
      <c r="D778" s="2"/>
      <c r="E778" s="2">
        <v>-1</v>
      </c>
      <c r="F778" s="9" t="s">
        <v>13</v>
      </c>
      <c r="G778" s="2">
        <v>165</v>
      </c>
      <c r="H778" s="2">
        <f t="shared" si="28"/>
        <v>-165</v>
      </c>
      <c r="J778" s="14" t="s">
        <v>103</v>
      </c>
      <c r="K778" s="15"/>
      <c r="L778" s="13" t="s">
        <v>13</v>
      </c>
      <c r="M778" s="15"/>
      <c r="N778" s="15">
        <v>-1</v>
      </c>
      <c r="O778" s="13" t="s">
        <v>13</v>
      </c>
      <c r="P778" s="15">
        <v>475</v>
      </c>
      <c r="Q778" s="15">
        <f t="shared" si="29"/>
        <v>-475</v>
      </c>
    </row>
    <row r="779" spans="1:17" x14ac:dyDescent="0.25">
      <c r="A779" s="10" t="s">
        <v>86</v>
      </c>
      <c r="B779" s="2"/>
      <c r="C779" s="9" t="s">
        <v>13</v>
      </c>
      <c r="D779" s="2"/>
      <c r="E779" s="2">
        <v>-2</v>
      </c>
      <c r="F779" s="9" t="s">
        <v>13</v>
      </c>
      <c r="G779" s="2">
        <v>180</v>
      </c>
      <c r="H779" s="2">
        <f t="shared" si="28"/>
        <v>-360</v>
      </c>
      <c r="J779" s="14" t="s">
        <v>40</v>
      </c>
      <c r="K779" s="15"/>
      <c r="L779" s="13" t="s">
        <v>13</v>
      </c>
      <c r="M779" s="15"/>
      <c r="N779" s="15">
        <v>-1</v>
      </c>
      <c r="O779" s="13" t="s">
        <v>13</v>
      </c>
      <c r="P779" s="15">
        <v>175</v>
      </c>
      <c r="Q779" s="15">
        <f t="shared" si="29"/>
        <v>-175</v>
      </c>
    </row>
    <row r="780" spans="1:17" x14ac:dyDescent="0.25">
      <c r="A780" s="10" t="s">
        <v>112</v>
      </c>
      <c r="B780" s="2"/>
      <c r="C780" s="9" t="s">
        <v>13</v>
      </c>
      <c r="D780" s="2"/>
      <c r="E780" s="2">
        <v>-1</v>
      </c>
      <c r="F780" s="9" t="s">
        <v>13</v>
      </c>
      <c r="G780" s="2">
        <v>1208</v>
      </c>
      <c r="H780" s="2">
        <f t="shared" si="28"/>
        <v>-1208</v>
      </c>
      <c r="J780" s="14" t="s">
        <v>86</v>
      </c>
      <c r="K780" s="15"/>
      <c r="L780" s="13" t="s">
        <v>13</v>
      </c>
      <c r="M780" s="15"/>
      <c r="N780" s="15">
        <v>-2</v>
      </c>
      <c r="O780" s="13" t="s">
        <v>13</v>
      </c>
      <c r="P780" s="15">
        <v>140</v>
      </c>
      <c r="Q780" s="15">
        <f t="shared" si="29"/>
        <v>-280</v>
      </c>
    </row>
    <row r="781" spans="1:17" x14ac:dyDescent="0.25">
      <c r="A781" s="10" t="s">
        <v>113</v>
      </c>
      <c r="B781" s="2"/>
      <c r="C781" s="9" t="s">
        <v>13</v>
      </c>
      <c r="D781" s="2"/>
      <c r="E781" s="2">
        <v>-1</v>
      </c>
      <c r="F781" s="9" t="s">
        <v>13</v>
      </c>
      <c r="G781" s="2">
        <v>775</v>
      </c>
      <c r="H781" s="2">
        <f t="shared" si="28"/>
        <v>-775</v>
      </c>
      <c r="J781" s="14" t="s">
        <v>112</v>
      </c>
      <c r="K781" s="15"/>
      <c r="L781" s="13" t="s">
        <v>13</v>
      </c>
      <c r="M781" s="15"/>
      <c r="N781" s="15">
        <v>-1</v>
      </c>
      <c r="O781" s="13" t="s">
        <v>13</v>
      </c>
      <c r="P781" s="15">
        <v>1186</v>
      </c>
      <c r="Q781" s="15">
        <f t="shared" si="29"/>
        <v>-1186</v>
      </c>
    </row>
    <row r="782" spans="1:17" x14ac:dyDescent="0.25">
      <c r="A782" s="10" t="s">
        <v>114</v>
      </c>
      <c r="B782" s="2"/>
      <c r="C782" s="9" t="s">
        <v>13</v>
      </c>
      <c r="D782" s="2"/>
      <c r="E782" s="2">
        <v>-1</v>
      </c>
      <c r="F782" s="9" t="s">
        <v>13</v>
      </c>
      <c r="G782" s="2">
        <v>1600</v>
      </c>
      <c r="H782" s="2">
        <f t="shared" si="28"/>
        <v>-1600</v>
      </c>
      <c r="J782" s="14" t="s">
        <v>113</v>
      </c>
      <c r="K782" s="15"/>
      <c r="L782" s="13" t="s">
        <v>13</v>
      </c>
      <c r="M782" s="15"/>
      <c r="N782" s="15">
        <v>-1</v>
      </c>
      <c r="O782" s="13" t="s">
        <v>13</v>
      </c>
      <c r="P782" s="15">
        <v>696</v>
      </c>
      <c r="Q782" s="15">
        <f t="shared" si="29"/>
        <v>-696</v>
      </c>
    </row>
    <row r="783" spans="1:17" x14ac:dyDescent="0.25">
      <c r="A783" s="10" t="s">
        <v>44</v>
      </c>
      <c r="B783" s="2"/>
      <c r="C783" s="9" t="s">
        <v>13</v>
      </c>
      <c r="D783" s="2"/>
      <c r="E783" s="2"/>
      <c r="F783" s="9" t="s">
        <v>13</v>
      </c>
      <c r="G783" s="2"/>
      <c r="H783" s="2">
        <v>-500</v>
      </c>
      <c r="J783" s="14" t="s">
        <v>114</v>
      </c>
      <c r="K783" s="15"/>
      <c r="L783" s="13" t="s">
        <v>13</v>
      </c>
      <c r="M783" s="15"/>
      <c r="N783" s="15">
        <v>-1</v>
      </c>
      <c r="O783" s="13" t="s">
        <v>13</v>
      </c>
      <c r="P783" s="15">
        <v>1600</v>
      </c>
      <c r="Q783" s="15">
        <f t="shared" si="29"/>
        <v>-1600</v>
      </c>
    </row>
    <row r="784" spans="1:17" x14ac:dyDescent="0.25">
      <c r="A784" s="7" t="s">
        <v>45</v>
      </c>
      <c r="B784" s="8"/>
      <c r="C784" s="9" t="s">
        <v>13</v>
      </c>
      <c r="D784" s="8"/>
      <c r="E784" s="8"/>
      <c r="F784" s="9" t="s">
        <v>13</v>
      </c>
      <c r="G784" s="8"/>
      <c r="H784" s="8">
        <f>SUM(H774:H783)</f>
        <v>-6068</v>
      </c>
      <c r="J784" s="14" t="s">
        <v>44</v>
      </c>
      <c r="K784" s="15"/>
      <c r="L784" s="13" t="s">
        <v>13</v>
      </c>
      <c r="M784" s="15"/>
      <c r="N784" s="15"/>
      <c r="O784" s="13" t="s">
        <v>13</v>
      </c>
      <c r="P784" s="15"/>
      <c r="Q784" s="15">
        <v>-800</v>
      </c>
    </row>
    <row r="785" spans="1:17" x14ac:dyDescent="0.25">
      <c r="A785" s="10" t="s">
        <v>46</v>
      </c>
      <c r="B785" s="2"/>
      <c r="C785" s="9" t="s">
        <v>13</v>
      </c>
      <c r="D785" s="2"/>
      <c r="E785" s="2"/>
      <c r="F785" s="9" t="s">
        <v>13</v>
      </c>
      <c r="G785" s="2"/>
      <c r="H785" s="2">
        <f>SUM(H771,H784)</f>
        <v>-1576.3999999999996</v>
      </c>
      <c r="J785" s="12" t="s">
        <v>45</v>
      </c>
      <c r="K785" s="8"/>
      <c r="L785" s="13" t="s">
        <v>13</v>
      </c>
      <c r="M785" s="8"/>
      <c r="N785" s="8"/>
      <c r="O785" s="13" t="s">
        <v>13</v>
      </c>
      <c r="P785" s="8"/>
      <c r="Q785" s="8">
        <f>SUM(Q775:Q784)</f>
        <v>-6150</v>
      </c>
    </row>
    <row r="786" spans="1:17" x14ac:dyDescent="0.25">
      <c r="J786" s="14" t="s">
        <v>46</v>
      </c>
      <c r="K786" s="15"/>
      <c r="L786" s="13" t="s">
        <v>13</v>
      </c>
      <c r="M786" s="15"/>
      <c r="N786" s="15"/>
      <c r="O786" s="13" t="s">
        <v>13</v>
      </c>
      <c r="P786" s="15"/>
      <c r="Q786" s="15">
        <f>SUM(Q772,Q785)</f>
        <v>-1287.1000000000004</v>
      </c>
    </row>
    <row r="787" spans="1:17" x14ac:dyDescent="0.25">
      <c r="A787" s="1" t="s">
        <v>120</v>
      </c>
    </row>
    <row r="788" spans="1:17" x14ac:dyDescent="0.25">
      <c r="J788" s="11" t="s">
        <v>120</v>
      </c>
    </row>
    <row r="789" spans="1:17" x14ac:dyDescent="0.25">
      <c r="A789" s="1" t="s">
        <v>49</v>
      </c>
    </row>
    <row r="790" spans="1:17" x14ac:dyDescent="0.25">
      <c r="J790" s="11" t="s">
        <v>49</v>
      </c>
    </row>
    <row r="791" spans="1:17" x14ac:dyDescent="0.25">
      <c r="A791" t="s">
        <v>121</v>
      </c>
    </row>
    <row r="792" spans="1:17" x14ac:dyDescent="0.25">
      <c r="A792" s="1" t="s">
        <v>1</v>
      </c>
      <c r="B792" s="1" t="s">
        <v>2</v>
      </c>
      <c r="J792" t="s">
        <v>121</v>
      </c>
    </row>
    <row r="793" spans="1:17" x14ac:dyDescent="0.25">
      <c r="A793" s="1" t="s">
        <v>3</v>
      </c>
      <c r="B793" s="1" t="s">
        <v>4</v>
      </c>
      <c r="J793" s="11" t="s">
        <v>1</v>
      </c>
      <c r="K793" s="11" t="s">
        <v>2</v>
      </c>
    </row>
    <row r="794" spans="1:17" x14ac:dyDescent="0.25">
      <c r="A794" s="1" t="s">
        <v>5</v>
      </c>
      <c r="B794" s="1" t="s">
        <v>6</v>
      </c>
      <c r="J794" s="11" t="s">
        <v>3</v>
      </c>
      <c r="K794" s="11" t="s">
        <v>157</v>
      </c>
    </row>
    <row r="795" spans="1:17" x14ac:dyDescent="0.25">
      <c r="A795" s="1" t="s">
        <v>7</v>
      </c>
      <c r="B795" s="1" t="s">
        <v>8</v>
      </c>
      <c r="J795" s="11" t="s">
        <v>5</v>
      </c>
      <c r="K795" s="11" t="s">
        <v>6</v>
      </c>
    </row>
    <row r="796" spans="1:17" x14ac:dyDescent="0.25">
      <c r="A796" s="1" t="s">
        <v>9</v>
      </c>
      <c r="B796" s="1" t="s">
        <v>10</v>
      </c>
      <c r="J796" s="11" t="s">
        <v>7</v>
      </c>
      <c r="K796" s="11" t="s">
        <v>8</v>
      </c>
    </row>
    <row r="797" spans="1:17" x14ac:dyDescent="0.25">
      <c r="J797" s="11" t="s">
        <v>9</v>
      </c>
      <c r="K797" s="11" t="s">
        <v>10</v>
      </c>
    </row>
    <row r="798" spans="1:17" x14ac:dyDescent="0.25">
      <c r="A798" s="5" t="s">
        <v>11</v>
      </c>
      <c r="B798" s="6" t="s">
        <v>12</v>
      </c>
      <c r="C798" s="6" t="s">
        <v>13</v>
      </c>
      <c r="D798" s="6" t="s">
        <v>14</v>
      </c>
      <c r="E798" s="6" t="s">
        <v>15</v>
      </c>
      <c r="F798" s="6" t="s">
        <v>13</v>
      </c>
      <c r="G798" s="6" t="s">
        <v>16</v>
      </c>
      <c r="H798" s="6" t="s">
        <v>17</v>
      </c>
    </row>
    <row r="799" spans="1:17" x14ac:dyDescent="0.25">
      <c r="A799" s="7" t="s">
        <v>18</v>
      </c>
      <c r="B799" s="8"/>
      <c r="C799" s="9" t="s">
        <v>13</v>
      </c>
      <c r="D799" s="8"/>
      <c r="E799" s="8"/>
      <c r="F799" s="9" t="s">
        <v>13</v>
      </c>
      <c r="G799" s="8"/>
      <c r="H799" s="8"/>
      <c r="J799" s="5" t="s">
        <v>11</v>
      </c>
      <c r="K799" s="6" t="s">
        <v>12</v>
      </c>
      <c r="L799" s="6" t="s">
        <v>13</v>
      </c>
      <c r="M799" s="6" t="s">
        <v>14</v>
      </c>
      <c r="N799" s="6" t="s">
        <v>15</v>
      </c>
      <c r="O799" s="6" t="s">
        <v>13</v>
      </c>
      <c r="P799" s="6" t="s">
        <v>16</v>
      </c>
      <c r="Q799" s="6" t="s">
        <v>17</v>
      </c>
    </row>
    <row r="800" spans="1:17" x14ac:dyDescent="0.25">
      <c r="A800" s="10" t="s">
        <v>19</v>
      </c>
      <c r="B800" s="2">
        <v>5450</v>
      </c>
      <c r="C800" s="9" t="s">
        <v>13</v>
      </c>
      <c r="D800" s="4"/>
      <c r="E800" s="2">
        <v>5450</v>
      </c>
      <c r="F800" s="9" t="s">
        <v>20</v>
      </c>
      <c r="G800" s="4"/>
      <c r="H800" s="2"/>
      <c r="J800" s="12" t="s">
        <v>18</v>
      </c>
      <c r="K800" s="8"/>
      <c r="L800" s="13" t="s">
        <v>13</v>
      </c>
      <c r="M800" s="8"/>
      <c r="N800" s="8"/>
      <c r="O800" s="13" t="s">
        <v>13</v>
      </c>
      <c r="P800" s="8"/>
      <c r="Q800" s="8"/>
    </row>
    <row r="801" spans="1:17" x14ac:dyDescent="0.25">
      <c r="A801" s="10" t="s">
        <v>21</v>
      </c>
      <c r="B801" s="2">
        <v>5200</v>
      </c>
      <c r="C801" s="9" t="s">
        <v>22</v>
      </c>
      <c r="D801" s="4">
        <f>H801/B801</f>
        <v>1.25</v>
      </c>
      <c r="E801" s="2">
        <v>5200</v>
      </c>
      <c r="F801" s="9" t="s">
        <v>20</v>
      </c>
      <c r="G801" s="4">
        <v>1.25</v>
      </c>
      <c r="H801" s="2">
        <f>E801*G801</f>
        <v>6500</v>
      </c>
      <c r="J801" s="14" t="s">
        <v>19</v>
      </c>
      <c r="K801" s="15">
        <v>5450</v>
      </c>
      <c r="L801" s="13" t="s">
        <v>13</v>
      </c>
      <c r="M801" s="16"/>
      <c r="N801" s="15">
        <v>5450</v>
      </c>
      <c r="O801" s="13" t="s">
        <v>20</v>
      </c>
      <c r="P801" s="16"/>
      <c r="Q801" s="15"/>
    </row>
    <row r="802" spans="1:17" x14ac:dyDescent="0.25">
      <c r="A802" s="7" t="s">
        <v>23</v>
      </c>
      <c r="B802" s="8"/>
      <c r="C802" s="9" t="s">
        <v>13</v>
      </c>
      <c r="D802" s="8"/>
      <c r="E802" s="8"/>
      <c r="F802" s="9" t="s">
        <v>13</v>
      </c>
      <c r="G802" s="8"/>
      <c r="H802" s="8">
        <f>SUM(H800:H801)</f>
        <v>6500</v>
      </c>
      <c r="J802" s="14" t="s">
        <v>21</v>
      </c>
      <c r="K802" s="15">
        <v>5200</v>
      </c>
      <c r="L802" s="13" t="s">
        <v>22</v>
      </c>
      <c r="M802" s="16">
        <f>Q802/K802</f>
        <v>1.34</v>
      </c>
      <c r="N802" s="15">
        <v>5200</v>
      </c>
      <c r="O802" s="13" t="s">
        <v>20</v>
      </c>
      <c r="P802" s="16">
        <v>1.34</v>
      </c>
      <c r="Q802" s="15">
        <f>N802*P802</f>
        <v>6968</v>
      </c>
    </row>
    <row r="803" spans="1:17" x14ac:dyDescent="0.25">
      <c r="A803" s="10" t="s">
        <v>13</v>
      </c>
      <c r="B803" s="2"/>
      <c r="C803" s="9" t="s">
        <v>13</v>
      </c>
      <c r="D803" s="2"/>
      <c r="E803" s="2"/>
      <c r="F803" s="9" t="s">
        <v>13</v>
      </c>
      <c r="G803" s="2"/>
      <c r="H803" s="2"/>
      <c r="J803" s="12" t="s">
        <v>23</v>
      </c>
      <c r="K803" s="8"/>
      <c r="L803" s="13" t="s">
        <v>13</v>
      </c>
      <c r="M803" s="8"/>
      <c r="N803" s="8"/>
      <c r="O803" s="13" t="s">
        <v>13</v>
      </c>
      <c r="P803" s="8"/>
      <c r="Q803" s="8">
        <f>SUM(Q801:Q802)</f>
        <v>6968</v>
      </c>
    </row>
    <row r="804" spans="1:17" x14ac:dyDescent="0.25">
      <c r="A804" s="7" t="s">
        <v>24</v>
      </c>
      <c r="B804" s="8"/>
      <c r="C804" s="9" t="s">
        <v>13</v>
      </c>
      <c r="D804" s="8"/>
      <c r="E804" s="8"/>
      <c r="F804" s="9" t="s">
        <v>13</v>
      </c>
      <c r="G804" s="8"/>
      <c r="H804" s="8"/>
      <c r="J804" s="14" t="s">
        <v>13</v>
      </c>
      <c r="K804" s="15"/>
      <c r="L804" s="13" t="s">
        <v>13</v>
      </c>
      <c r="M804" s="15"/>
      <c r="N804" s="15"/>
      <c r="O804" s="13" t="s">
        <v>13</v>
      </c>
      <c r="P804" s="15"/>
      <c r="Q804" s="15"/>
    </row>
    <row r="805" spans="1:17" x14ac:dyDescent="0.25">
      <c r="A805" s="10" t="s">
        <v>122</v>
      </c>
      <c r="B805" s="2"/>
      <c r="C805" s="9" t="s">
        <v>13</v>
      </c>
      <c r="D805" s="2"/>
      <c r="E805" s="2">
        <v>-40</v>
      </c>
      <c r="F805" s="9" t="s">
        <v>27</v>
      </c>
      <c r="G805" s="4">
        <v>3.65</v>
      </c>
      <c r="H805" s="2">
        <f>E805*G805</f>
        <v>-146</v>
      </c>
      <c r="J805" s="12" t="s">
        <v>24</v>
      </c>
      <c r="K805" s="8"/>
      <c r="L805" s="13" t="s">
        <v>13</v>
      </c>
      <c r="M805" s="8"/>
      <c r="N805" s="8"/>
      <c r="O805" s="13" t="s">
        <v>13</v>
      </c>
      <c r="P805" s="8"/>
      <c r="Q805" s="8"/>
    </row>
    <row r="806" spans="1:17" x14ac:dyDescent="0.25">
      <c r="A806" s="10" t="s">
        <v>123</v>
      </c>
      <c r="B806" s="2"/>
      <c r="C806" s="9" t="s">
        <v>13</v>
      </c>
      <c r="D806" s="2"/>
      <c r="E806" s="2">
        <v>-150</v>
      </c>
      <c r="F806" s="9" t="s">
        <v>27</v>
      </c>
      <c r="G806" s="4">
        <v>4</v>
      </c>
      <c r="H806" s="2">
        <f>E806*G806</f>
        <v>-600</v>
      </c>
      <c r="J806" s="14" t="s">
        <v>122</v>
      </c>
      <c r="K806" s="15"/>
      <c r="L806" s="13" t="s">
        <v>13</v>
      </c>
      <c r="M806" s="15"/>
      <c r="N806" s="15">
        <v>-40</v>
      </c>
      <c r="O806" s="13" t="s">
        <v>27</v>
      </c>
      <c r="P806" s="16">
        <v>4</v>
      </c>
      <c r="Q806" s="15">
        <f>N806*P806</f>
        <v>-160</v>
      </c>
    </row>
    <row r="807" spans="1:17" x14ac:dyDescent="0.25">
      <c r="A807" s="10" t="s">
        <v>26</v>
      </c>
      <c r="B807" s="2">
        <v>-64</v>
      </c>
      <c r="C807" s="9" t="s">
        <v>13</v>
      </c>
      <c r="D807" s="4">
        <f>H807/B807</f>
        <v>15.75</v>
      </c>
      <c r="E807" s="2">
        <v>-64</v>
      </c>
      <c r="F807" s="9" t="s">
        <v>27</v>
      </c>
      <c r="G807" s="4">
        <v>15.75</v>
      </c>
      <c r="H807" s="2">
        <f>E807*G807</f>
        <v>-1008</v>
      </c>
      <c r="J807" s="14" t="s">
        <v>123</v>
      </c>
      <c r="K807" s="15"/>
      <c r="L807" s="13" t="s">
        <v>13</v>
      </c>
      <c r="M807" s="15"/>
      <c r="N807" s="15">
        <v>-150</v>
      </c>
      <c r="O807" s="13" t="s">
        <v>27</v>
      </c>
      <c r="P807" s="16">
        <v>4</v>
      </c>
      <c r="Q807" s="15">
        <f>N807*P807</f>
        <v>-600</v>
      </c>
    </row>
    <row r="808" spans="1:17" x14ac:dyDescent="0.25">
      <c r="A808" s="10" t="s">
        <v>28</v>
      </c>
      <c r="B808" s="2">
        <v>-20</v>
      </c>
      <c r="C808" s="9" t="s">
        <v>13</v>
      </c>
      <c r="D808" s="4">
        <f>H808/B808</f>
        <v>16</v>
      </c>
      <c r="E808" s="2">
        <v>-20</v>
      </c>
      <c r="F808" s="9" t="s">
        <v>27</v>
      </c>
      <c r="G808" s="4">
        <v>16</v>
      </c>
      <c r="H808" s="2">
        <f>E808*G808</f>
        <v>-320</v>
      </c>
      <c r="J808" s="14" t="s">
        <v>26</v>
      </c>
      <c r="K808" s="15">
        <v>-78</v>
      </c>
      <c r="L808" s="13" t="s">
        <v>13</v>
      </c>
      <c r="M808" s="16">
        <f>Q808/K808</f>
        <v>23</v>
      </c>
      <c r="N808" s="15">
        <v>-78</v>
      </c>
      <c r="O808" s="13" t="s">
        <v>27</v>
      </c>
      <c r="P808" s="16">
        <v>23</v>
      </c>
      <c r="Q808" s="15">
        <f>N808*P808</f>
        <v>-1794</v>
      </c>
    </row>
    <row r="809" spans="1:17" x14ac:dyDescent="0.25">
      <c r="A809" s="10" t="s">
        <v>29</v>
      </c>
      <c r="B809" s="2">
        <v>-143</v>
      </c>
      <c r="C809" s="9" t="s">
        <v>13</v>
      </c>
      <c r="D809" s="4">
        <f>H809/B809</f>
        <v>8.5</v>
      </c>
      <c r="E809" s="2">
        <v>-143</v>
      </c>
      <c r="F809" s="9" t="s">
        <v>27</v>
      </c>
      <c r="G809" s="4">
        <v>8.5</v>
      </c>
      <c r="H809" s="2">
        <f>E809*G809</f>
        <v>-1215.5</v>
      </c>
      <c r="J809" s="14" t="s">
        <v>28</v>
      </c>
      <c r="K809" s="15">
        <v>-20</v>
      </c>
      <c r="L809" s="13" t="s">
        <v>13</v>
      </c>
      <c r="M809" s="16">
        <f>Q809/K809</f>
        <v>23</v>
      </c>
      <c r="N809" s="15">
        <v>-20</v>
      </c>
      <c r="O809" s="13" t="s">
        <v>27</v>
      </c>
      <c r="P809" s="16">
        <v>23</v>
      </c>
      <c r="Q809" s="15">
        <f>N809*P809</f>
        <v>-460</v>
      </c>
    </row>
    <row r="810" spans="1:17" x14ac:dyDescent="0.25">
      <c r="A810" s="10" t="s">
        <v>30</v>
      </c>
      <c r="B810" s="2"/>
      <c r="C810" s="9" t="s">
        <v>13</v>
      </c>
      <c r="D810" s="2"/>
      <c r="E810" s="2"/>
      <c r="F810" s="9" t="s">
        <v>22</v>
      </c>
      <c r="G810" s="2"/>
      <c r="H810" s="2">
        <v>-350</v>
      </c>
      <c r="J810" s="14" t="s">
        <v>29</v>
      </c>
      <c r="K810" s="15">
        <v>-143</v>
      </c>
      <c r="L810" s="13" t="s">
        <v>13</v>
      </c>
      <c r="M810" s="16">
        <f>Q810/K810</f>
        <v>14</v>
      </c>
      <c r="N810" s="15">
        <v>-143</v>
      </c>
      <c r="O810" s="13" t="s">
        <v>27</v>
      </c>
      <c r="P810" s="16">
        <v>14</v>
      </c>
      <c r="Q810" s="15">
        <f>N810*P810</f>
        <v>-2002</v>
      </c>
    </row>
    <row r="811" spans="1:17" x14ac:dyDescent="0.25">
      <c r="A811" s="10" t="s">
        <v>31</v>
      </c>
      <c r="B811" s="2"/>
      <c r="C811" s="9" t="s">
        <v>13</v>
      </c>
      <c r="D811" s="2"/>
      <c r="E811" s="2"/>
      <c r="F811" s="9" t="s">
        <v>22</v>
      </c>
      <c r="G811" s="2"/>
      <c r="H811" s="2">
        <v>-120</v>
      </c>
      <c r="J811" s="14" t="s">
        <v>30</v>
      </c>
      <c r="K811" s="15"/>
      <c r="L811" s="13" t="s">
        <v>13</v>
      </c>
      <c r="M811" s="15"/>
      <c r="N811" s="15"/>
      <c r="O811" s="13" t="s">
        <v>22</v>
      </c>
      <c r="P811" s="15"/>
      <c r="Q811" s="15">
        <v>-398</v>
      </c>
    </row>
    <row r="812" spans="1:17" x14ac:dyDescent="0.25">
      <c r="A812" s="10" t="s">
        <v>85</v>
      </c>
      <c r="B812" s="2"/>
      <c r="C812" s="9" t="s">
        <v>13</v>
      </c>
      <c r="D812" s="2"/>
      <c r="E812" s="2"/>
      <c r="F812" s="9" t="s">
        <v>22</v>
      </c>
      <c r="G812" s="2"/>
      <c r="H812" s="2">
        <v>-85</v>
      </c>
      <c r="J812" s="14" t="s">
        <v>31</v>
      </c>
      <c r="K812" s="15"/>
      <c r="L812" s="13" t="s">
        <v>13</v>
      </c>
      <c r="M812" s="15"/>
      <c r="N812" s="15"/>
      <c r="O812" s="13" t="s">
        <v>22</v>
      </c>
      <c r="P812" s="15"/>
      <c r="Q812" s="15">
        <v>-118</v>
      </c>
    </row>
    <row r="813" spans="1:17" x14ac:dyDescent="0.25">
      <c r="A813" s="10" t="s">
        <v>32</v>
      </c>
      <c r="B813" s="2"/>
      <c r="C813" s="9" t="s">
        <v>13</v>
      </c>
      <c r="D813" s="2"/>
      <c r="E813" s="2">
        <v>-111</v>
      </c>
      <c r="F813" s="9" t="s">
        <v>22</v>
      </c>
      <c r="G813" s="4">
        <v>2.7</v>
      </c>
      <c r="H813" s="2">
        <f>E813*G813</f>
        <v>-299.70000000000005</v>
      </c>
      <c r="J813" s="14" t="s">
        <v>85</v>
      </c>
      <c r="K813" s="15"/>
      <c r="L813" s="13" t="s">
        <v>13</v>
      </c>
      <c r="M813" s="15"/>
      <c r="N813" s="15"/>
      <c r="O813" s="13" t="s">
        <v>22</v>
      </c>
      <c r="P813" s="15"/>
      <c r="Q813" s="15">
        <v>-88</v>
      </c>
    </row>
    <row r="814" spans="1:17" x14ac:dyDescent="0.25">
      <c r="A814" s="7" t="s">
        <v>33</v>
      </c>
      <c r="B814" s="8"/>
      <c r="C814" s="9" t="s">
        <v>13</v>
      </c>
      <c r="D814" s="8"/>
      <c r="E814" s="8"/>
      <c r="F814" s="9" t="s">
        <v>13</v>
      </c>
      <c r="G814" s="8"/>
      <c r="H814" s="8">
        <f>SUM(H804:H813)</f>
        <v>-4144.2</v>
      </c>
      <c r="J814" s="14" t="s">
        <v>32</v>
      </c>
      <c r="K814" s="15"/>
      <c r="L814" s="13" t="s">
        <v>13</v>
      </c>
      <c r="M814" s="15"/>
      <c r="N814" s="15">
        <v>-111</v>
      </c>
      <c r="O814" s="13" t="s">
        <v>22</v>
      </c>
      <c r="P814" s="16">
        <v>2.8</v>
      </c>
      <c r="Q814" s="15">
        <f>N814*P814</f>
        <v>-310.79999999999995</v>
      </c>
    </row>
    <row r="815" spans="1:17" x14ac:dyDescent="0.25">
      <c r="A815" s="7" t="s">
        <v>34</v>
      </c>
      <c r="B815" s="8"/>
      <c r="C815" s="9" t="s">
        <v>13</v>
      </c>
      <c r="D815" s="8"/>
      <c r="E815" s="8"/>
      <c r="F815" s="9" t="s">
        <v>13</v>
      </c>
      <c r="G815" s="8"/>
      <c r="H815" s="8">
        <f>SUM(H802,H814)</f>
        <v>2355.8000000000002</v>
      </c>
      <c r="J815" s="12" t="s">
        <v>33</v>
      </c>
      <c r="K815" s="8"/>
      <c r="L815" s="13" t="s">
        <v>13</v>
      </c>
      <c r="M815" s="8"/>
      <c r="N815" s="8"/>
      <c r="O815" s="13" t="s">
        <v>13</v>
      </c>
      <c r="P815" s="8"/>
      <c r="Q815" s="8">
        <f>SUM(Q805:Q814)</f>
        <v>-5930.8</v>
      </c>
    </row>
    <row r="816" spans="1:17" x14ac:dyDescent="0.25">
      <c r="A816" s="10" t="s">
        <v>13</v>
      </c>
      <c r="B816" s="2"/>
      <c r="C816" s="9" t="s">
        <v>13</v>
      </c>
      <c r="D816" s="2"/>
      <c r="E816" s="2"/>
      <c r="F816" s="9" t="s">
        <v>13</v>
      </c>
      <c r="G816" s="2"/>
      <c r="H816" s="2"/>
      <c r="J816" s="12" t="s">
        <v>34</v>
      </c>
      <c r="K816" s="8"/>
      <c r="L816" s="13" t="s">
        <v>13</v>
      </c>
      <c r="M816" s="8"/>
      <c r="N816" s="8"/>
      <c r="O816" s="13" t="s">
        <v>13</v>
      </c>
      <c r="P816" s="8"/>
      <c r="Q816" s="8">
        <f>SUM(Q803,Q815)</f>
        <v>1037.1999999999998</v>
      </c>
    </row>
    <row r="817" spans="1:17" x14ac:dyDescent="0.25">
      <c r="A817" s="7" t="s">
        <v>35</v>
      </c>
      <c r="B817" s="8"/>
      <c r="C817" s="9" t="s">
        <v>13</v>
      </c>
      <c r="D817" s="8"/>
      <c r="E817" s="8"/>
      <c r="F817" s="9" t="s">
        <v>13</v>
      </c>
      <c r="G817" s="8"/>
      <c r="H817" s="8"/>
      <c r="J817" s="14" t="s">
        <v>13</v>
      </c>
      <c r="K817" s="15"/>
      <c r="L817" s="13" t="s">
        <v>13</v>
      </c>
      <c r="M817" s="15"/>
      <c r="N817" s="15"/>
      <c r="O817" s="13" t="s">
        <v>13</v>
      </c>
      <c r="P817" s="15"/>
      <c r="Q817" s="15"/>
    </row>
    <row r="818" spans="1:17" x14ac:dyDescent="0.25">
      <c r="A818" s="10" t="s">
        <v>36</v>
      </c>
      <c r="B818" s="2"/>
      <c r="C818" s="9" t="s">
        <v>13</v>
      </c>
      <c r="D818" s="2"/>
      <c r="E818" s="2">
        <v>-1</v>
      </c>
      <c r="F818" s="9" t="s">
        <v>13</v>
      </c>
      <c r="G818" s="2">
        <v>652.5</v>
      </c>
      <c r="H818" s="2">
        <f t="shared" ref="H818:H823" si="30">E818*G818</f>
        <v>-652.5</v>
      </c>
      <c r="J818" s="12" t="s">
        <v>35</v>
      </c>
      <c r="K818" s="8"/>
      <c r="L818" s="13" t="s">
        <v>13</v>
      </c>
      <c r="M818" s="8"/>
      <c r="N818" s="8"/>
      <c r="O818" s="13" t="s">
        <v>13</v>
      </c>
      <c r="P818" s="8"/>
      <c r="Q818" s="8"/>
    </row>
    <row r="819" spans="1:17" x14ac:dyDescent="0.25">
      <c r="A819" s="10" t="s">
        <v>37</v>
      </c>
      <c r="B819" s="2"/>
      <c r="C819" s="9" t="s">
        <v>13</v>
      </c>
      <c r="D819" s="2"/>
      <c r="E819" s="2">
        <v>-1</v>
      </c>
      <c r="F819" s="9" t="s">
        <v>13</v>
      </c>
      <c r="G819" s="2">
        <v>142.5</v>
      </c>
      <c r="H819" s="2">
        <f t="shared" si="30"/>
        <v>-142.5</v>
      </c>
      <c r="J819" s="14" t="s">
        <v>36</v>
      </c>
      <c r="K819" s="15"/>
      <c r="L819" s="13" t="s">
        <v>13</v>
      </c>
      <c r="M819" s="15"/>
      <c r="N819" s="15">
        <v>-1</v>
      </c>
      <c r="O819" s="13" t="s">
        <v>13</v>
      </c>
      <c r="P819" s="15">
        <v>653</v>
      </c>
      <c r="Q819" s="15">
        <f t="shared" ref="Q819:Q824" si="31">N819*P819</f>
        <v>-653</v>
      </c>
    </row>
    <row r="820" spans="1:17" x14ac:dyDescent="0.25">
      <c r="A820" s="10" t="s">
        <v>74</v>
      </c>
      <c r="B820" s="2"/>
      <c r="C820" s="9" t="s">
        <v>13</v>
      </c>
      <c r="D820" s="2"/>
      <c r="E820" s="2">
        <v>-1</v>
      </c>
      <c r="F820" s="9" t="s">
        <v>13</v>
      </c>
      <c r="G820" s="2">
        <v>380</v>
      </c>
      <c r="H820" s="2">
        <f t="shared" si="30"/>
        <v>-380</v>
      </c>
      <c r="J820" s="14" t="s">
        <v>37</v>
      </c>
      <c r="K820" s="15"/>
      <c r="L820" s="13" t="s">
        <v>13</v>
      </c>
      <c r="M820" s="15"/>
      <c r="N820" s="15">
        <v>-1</v>
      </c>
      <c r="O820" s="13" t="s">
        <v>13</v>
      </c>
      <c r="P820" s="15">
        <v>95</v>
      </c>
      <c r="Q820" s="15">
        <f t="shared" si="31"/>
        <v>-95</v>
      </c>
    </row>
    <row r="821" spans="1:17" x14ac:dyDescent="0.25">
      <c r="A821" s="10" t="s">
        <v>40</v>
      </c>
      <c r="B821" s="2"/>
      <c r="C821" s="9" t="s">
        <v>13</v>
      </c>
      <c r="D821" s="2"/>
      <c r="E821" s="2">
        <v>-1</v>
      </c>
      <c r="F821" s="9" t="s">
        <v>13</v>
      </c>
      <c r="G821" s="2">
        <v>165</v>
      </c>
      <c r="H821" s="2">
        <f t="shared" si="30"/>
        <v>-165</v>
      </c>
      <c r="J821" s="14" t="s">
        <v>74</v>
      </c>
      <c r="K821" s="15"/>
      <c r="L821" s="13" t="s">
        <v>13</v>
      </c>
      <c r="M821" s="15"/>
      <c r="N821" s="15">
        <v>-1</v>
      </c>
      <c r="O821" s="13" t="s">
        <v>13</v>
      </c>
      <c r="P821" s="15">
        <v>380</v>
      </c>
      <c r="Q821" s="15">
        <f t="shared" si="31"/>
        <v>-380</v>
      </c>
    </row>
    <row r="822" spans="1:17" x14ac:dyDescent="0.25">
      <c r="A822" s="10" t="s">
        <v>86</v>
      </c>
      <c r="B822" s="2"/>
      <c r="C822" s="9" t="s">
        <v>13</v>
      </c>
      <c r="D822" s="2"/>
      <c r="E822" s="2">
        <v>-1</v>
      </c>
      <c r="F822" s="9" t="s">
        <v>13</v>
      </c>
      <c r="G822" s="2">
        <v>180</v>
      </c>
      <c r="H822" s="2">
        <f t="shared" si="30"/>
        <v>-180</v>
      </c>
      <c r="J822" s="14" t="s">
        <v>40</v>
      </c>
      <c r="K822" s="15"/>
      <c r="L822" s="13" t="s">
        <v>13</v>
      </c>
      <c r="M822" s="15"/>
      <c r="N822" s="15">
        <v>-1</v>
      </c>
      <c r="O822" s="13" t="s">
        <v>13</v>
      </c>
      <c r="P822" s="15">
        <v>175</v>
      </c>
      <c r="Q822" s="15">
        <f t="shared" si="31"/>
        <v>-175</v>
      </c>
    </row>
    <row r="823" spans="1:17" x14ac:dyDescent="0.25">
      <c r="A823" s="10" t="s">
        <v>87</v>
      </c>
      <c r="B823" s="2"/>
      <c r="C823" s="9" t="s">
        <v>13</v>
      </c>
      <c r="D823" s="2"/>
      <c r="E823" s="2">
        <v>-1</v>
      </c>
      <c r="F823" s="9" t="s">
        <v>13</v>
      </c>
      <c r="G823" s="2">
        <v>1347.5</v>
      </c>
      <c r="H823" s="2">
        <f t="shared" si="30"/>
        <v>-1347.5</v>
      </c>
      <c r="J823" s="14" t="s">
        <v>86</v>
      </c>
      <c r="K823" s="15"/>
      <c r="L823" s="13" t="s">
        <v>13</v>
      </c>
      <c r="M823" s="15"/>
      <c r="N823" s="15">
        <v>-1</v>
      </c>
      <c r="O823" s="13" t="s">
        <v>13</v>
      </c>
      <c r="P823" s="15">
        <v>140</v>
      </c>
      <c r="Q823" s="15">
        <f t="shared" si="31"/>
        <v>-140</v>
      </c>
    </row>
    <row r="824" spans="1:17" x14ac:dyDescent="0.25">
      <c r="A824" s="10" t="s">
        <v>44</v>
      </c>
      <c r="B824" s="2"/>
      <c r="C824" s="9" t="s">
        <v>13</v>
      </c>
      <c r="D824" s="2"/>
      <c r="E824" s="2"/>
      <c r="F824" s="9" t="s">
        <v>13</v>
      </c>
      <c r="G824" s="2"/>
      <c r="H824" s="2">
        <v>-500</v>
      </c>
      <c r="J824" s="14" t="s">
        <v>87</v>
      </c>
      <c r="K824" s="15"/>
      <c r="L824" s="13" t="s">
        <v>13</v>
      </c>
      <c r="M824" s="15"/>
      <c r="N824" s="15">
        <v>-1</v>
      </c>
      <c r="O824" s="13" t="s">
        <v>13</v>
      </c>
      <c r="P824" s="15">
        <v>1303</v>
      </c>
      <c r="Q824" s="15">
        <f t="shared" si="31"/>
        <v>-1303</v>
      </c>
    </row>
    <row r="825" spans="1:17" x14ac:dyDescent="0.25">
      <c r="A825" s="7" t="s">
        <v>45</v>
      </c>
      <c r="B825" s="8"/>
      <c r="C825" s="9" t="s">
        <v>13</v>
      </c>
      <c r="D825" s="8"/>
      <c r="E825" s="8"/>
      <c r="F825" s="9" t="s">
        <v>13</v>
      </c>
      <c r="G825" s="8"/>
      <c r="H825" s="8">
        <f>SUM(H818:H824)</f>
        <v>-3367.5</v>
      </c>
      <c r="J825" s="14" t="s">
        <v>44</v>
      </c>
      <c r="K825" s="15"/>
      <c r="L825" s="13" t="s">
        <v>13</v>
      </c>
      <c r="M825" s="15"/>
      <c r="N825" s="15"/>
      <c r="O825" s="13" t="s">
        <v>13</v>
      </c>
      <c r="P825" s="15"/>
      <c r="Q825" s="15">
        <v>-800</v>
      </c>
    </row>
    <row r="826" spans="1:17" x14ac:dyDescent="0.25">
      <c r="A826" s="10" t="s">
        <v>46</v>
      </c>
      <c r="B826" s="2"/>
      <c r="C826" s="9" t="s">
        <v>13</v>
      </c>
      <c r="D826" s="2"/>
      <c r="E826" s="2"/>
      <c r="F826" s="9" t="s">
        <v>13</v>
      </c>
      <c r="G826" s="2"/>
      <c r="H826" s="2">
        <f>SUM(H815,H825)</f>
        <v>-1011.6999999999998</v>
      </c>
      <c r="J826" s="12" t="s">
        <v>45</v>
      </c>
      <c r="K826" s="8"/>
      <c r="L826" s="13" t="s">
        <v>13</v>
      </c>
      <c r="M826" s="8"/>
      <c r="N826" s="8"/>
      <c r="O826" s="13" t="s">
        <v>13</v>
      </c>
      <c r="P826" s="8"/>
      <c r="Q826" s="8">
        <f>SUM(Q819:Q825)</f>
        <v>-3546</v>
      </c>
    </row>
    <row r="827" spans="1:17" x14ac:dyDescent="0.25">
      <c r="J827" s="14" t="s">
        <v>46</v>
      </c>
      <c r="K827" s="15"/>
      <c r="L827" s="13" t="s">
        <v>13</v>
      </c>
      <c r="M827" s="15"/>
      <c r="N827" s="15"/>
      <c r="O827" s="13" t="s">
        <v>13</v>
      </c>
      <c r="P827" s="15"/>
      <c r="Q827" s="15">
        <f>SUM(Q816,Q826)</f>
        <v>-2508.8000000000002</v>
      </c>
    </row>
    <row r="828" spans="1:17" x14ac:dyDescent="0.25">
      <c r="A828" s="1" t="s">
        <v>124</v>
      </c>
    </row>
    <row r="829" spans="1:17" x14ac:dyDescent="0.25">
      <c r="J829" s="11" t="s">
        <v>124</v>
      </c>
    </row>
    <row r="830" spans="1:17" x14ac:dyDescent="0.25">
      <c r="A830" s="1" t="s">
        <v>49</v>
      </c>
    </row>
    <row r="831" spans="1:17" x14ac:dyDescent="0.25">
      <c r="J831" s="11" t="s">
        <v>49</v>
      </c>
    </row>
    <row r="832" spans="1:17" x14ac:dyDescent="0.25">
      <c r="A832" t="s">
        <v>125</v>
      </c>
    </row>
    <row r="833" spans="1:17" x14ac:dyDescent="0.25">
      <c r="A833" s="1" t="s">
        <v>1</v>
      </c>
      <c r="B833" s="1" t="s">
        <v>2</v>
      </c>
      <c r="J833" t="s">
        <v>125</v>
      </c>
    </row>
    <row r="834" spans="1:17" x14ac:dyDescent="0.25">
      <c r="A834" s="1" t="s">
        <v>3</v>
      </c>
      <c r="B834" s="1" t="s">
        <v>4</v>
      </c>
      <c r="J834" s="11" t="s">
        <v>1</v>
      </c>
      <c r="K834" s="11" t="s">
        <v>2</v>
      </c>
    </row>
    <row r="835" spans="1:17" x14ac:dyDescent="0.25">
      <c r="A835" s="1" t="s">
        <v>5</v>
      </c>
      <c r="B835" s="1" t="s">
        <v>6</v>
      </c>
      <c r="J835" s="11" t="s">
        <v>3</v>
      </c>
      <c r="K835" s="11" t="s">
        <v>157</v>
      </c>
    </row>
    <row r="836" spans="1:17" x14ac:dyDescent="0.25">
      <c r="A836" s="1" t="s">
        <v>7</v>
      </c>
      <c r="B836" s="1" t="s">
        <v>8</v>
      </c>
      <c r="J836" s="11" t="s">
        <v>5</v>
      </c>
      <c r="K836" s="11" t="s">
        <v>6</v>
      </c>
    </row>
    <row r="837" spans="1:17" x14ac:dyDescent="0.25">
      <c r="A837" s="1" t="s">
        <v>9</v>
      </c>
      <c r="B837" s="1" t="s">
        <v>10</v>
      </c>
      <c r="J837" s="11" t="s">
        <v>7</v>
      </c>
      <c r="K837" s="11" t="s">
        <v>8</v>
      </c>
    </row>
    <row r="838" spans="1:17" x14ac:dyDescent="0.25">
      <c r="J838" s="11" t="s">
        <v>9</v>
      </c>
      <c r="K838" s="11" t="s">
        <v>10</v>
      </c>
    </row>
    <row r="839" spans="1:17" x14ac:dyDescent="0.25">
      <c r="A839" s="5" t="s">
        <v>11</v>
      </c>
      <c r="B839" s="6" t="s">
        <v>12</v>
      </c>
      <c r="C839" s="6" t="s">
        <v>13</v>
      </c>
      <c r="D839" s="6" t="s">
        <v>14</v>
      </c>
      <c r="E839" s="6" t="s">
        <v>15</v>
      </c>
      <c r="F839" s="6" t="s">
        <v>13</v>
      </c>
      <c r="G839" s="6" t="s">
        <v>16</v>
      </c>
      <c r="H839" s="6" t="s">
        <v>17</v>
      </c>
    </row>
    <row r="840" spans="1:17" x14ac:dyDescent="0.25">
      <c r="A840" s="7" t="s">
        <v>18</v>
      </c>
      <c r="B840" s="8"/>
      <c r="C840" s="9" t="s">
        <v>13</v>
      </c>
      <c r="D840" s="8"/>
      <c r="E840" s="8"/>
      <c r="F840" s="9" t="s">
        <v>13</v>
      </c>
      <c r="G840" s="8"/>
      <c r="H840" s="8"/>
      <c r="J840" s="5" t="s">
        <v>11</v>
      </c>
      <c r="K840" s="6" t="s">
        <v>12</v>
      </c>
      <c r="L840" s="6" t="s">
        <v>13</v>
      </c>
      <c r="M840" s="6" t="s">
        <v>14</v>
      </c>
      <c r="N840" s="6" t="s">
        <v>15</v>
      </c>
      <c r="O840" s="6" t="s">
        <v>13</v>
      </c>
      <c r="P840" s="6" t="s">
        <v>16</v>
      </c>
      <c r="Q840" s="6" t="s">
        <v>17</v>
      </c>
    </row>
    <row r="841" spans="1:17" x14ac:dyDescent="0.25">
      <c r="A841" s="10" t="s">
        <v>19</v>
      </c>
      <c r="B841" s="2">
        <v>4400</v>
      </c>
      <c r="C841" s="9" t="s">
        <v>13</v>
      </c>
      <c r="D841" s="4"/>
      <c r="E841" s="2">
        <v>4400</v>
      </c>
      <c r="F841" s="9" t="s">
        <v>20</v>
      </c>
      <c r="G841" s="4"/>
      <c r="H841" s="2"/>
      <c r="J841" s="12" t="s">
        <v>18</v>
      </c>
      <c r="K841" s="8"/>
      <c r="L841" s="13" t="s">
        <v>13</v>
      </c>
      <c r="M841" s="8"/>
      <c r="N841" s="8"/>
      <c r="O841" s="13" t="s">
        <v>13</v>
      </c>
      <c r="P841" s="8"/>
      <c r="Q841" s="8"/>
    </row>
    <row r="842" spans="1:17" x14ac:dyDescent="0.25">
      <c r="A842" s="10" t="s">
        <v>111</v>
      </c>
      <c r="B842" s="2">
        <v>4200</v>
      </c>
      <c r="C842" s="9" t="s">
        <v>22</v>
      </c>
      <c r="D842" s="4">
        <f>H842/B842</f>
        <v>1.4</v>
      </c>
      <c r="E842" s="2">
        <v>4200</v>
      </c>
      <c r="F842" s="9" t="s">
        <v>20</v>
      </c>
      <c r="G842" s="4">
        <v>1.4</v>
      </c>
      <c r="H842" s="2">
        <f>E842*G842</f>
        <v>5880</v>
      </c>
      <c r="J842" s="14" t="s">
        <v>19</v>
      </c>
      <c r="K842" s="15">
        <v>4400</v>
      </c>
      <c r="L842" s="13" t="s">
        <v>13</v>
      </c>
      <c r="M842" s="16"/>
      <c r="N842" s="15">
        <v>4400</v>
      </c>
      <c r="O842" s="13" t="s">
        <v>20</v>
      </c>
      <c r="P842" s="16"/>
      <c r="Q842" s="15"/>
    </row>
    <row r="843" spans="1:17" x14ac:dyDescent="0.25">
      <c r="A843" s="7" t="s">
        <v>23</v>
      </c>
      <c r="B843" s="8"/>
      <c r="C843" s="9" t="s">
        <v>13</v>
      </c>
      <c r="D843" s="8"/>
      <c r="E843" s="8"/>
      <c r="F843" s="9" t="s">
        <v>13</v>
      </c>
      <c r="G843" s="8"/>
      <c r="H843" s="8">
        <f>SUM(H841:H842)</f>
        <v>5880</v>
      </c>
      <c r="J843" s="14" t="s">
        <v>111</v>
      </c>
      <c r="K843" s="15">
        <v>4200</v>
      </c>
      <c r="L843" s="13" t="s">
        <v>22</v>
      </c>
      <c r="M843" s="16">
        <f>Q843/K843</f>
        <v>1.5</v>
      </c>
      <c r="N843" s="15">
        <v>4200</v>
      </c>
      <c r="O843" s="13" t="s">
        <v>20</v>
      </c>
      <c r="P843" s="16">
        <v>1.5</v>
      </c>
      <c r="Q843" s="15">
        <f>N843*P843</f>
        <v>6300</v>
      </c>
    </row>
    <row r="844" spans="1:17" x14ac:dyDescent="0.25">
      <c r="A844" s="10" t="s">
        <v>13</v>
      </c>
      <c r="B844" s="2"/>
      <c r="C844" s="9" t="s">
        <v>13</v>
      </c>
      <c r="D844" s="2"/>
      <c r="E844" s="2"/>
      <c r="F844" s="9" t="s">
        <v>13</v>
      </c>
      <c r="G844" s="2"/>
      <c r="H844" s="2"/>
      <c r="J844" s="12" t="s">
        <v>23</v>
      </c>
      <c r="K844" s="8"/>
      <c r="L844" s="13" t="s">
        <v>13</v>
      </c>
      <c r="M844" s="8"/>
      <c r="N844" s="8"/>
      <c r="O844" s="13" t="s">
        <v>13</v>
      </c>
      <c r="P844" s="8"/>
      <c r="Q844" s="8">
        <f>SUM(Q842:Q843)</f>
        <v>6300</v>
      </c>
    </row>
    <row r="845" spans="1:17" x14ac:dyDescent="0.25">
      <c r="A845" s="7" t="s">
        <v>24</v>
      </c>
      <c r="B845" s="8"/>
      <c r="C845" s="9" t="s">
        <v>13</v>
      </c>
      <c r="D845" s="8"/>
      <c r="E845" s="8"/>
      <c r="F845" s="9" t="s">
        <v>13</v>
      </c>
      <c r="G845" s="8"/>
      <c r="H845" s="8"/>
      <c r="J845" s="14" t="s">
        <v>13</v>
      </c>
      <c r="K845" s="15"/>
      <c r="L845" s="13" t="s">
        <v>13</v>
      </c>
      <c r="M845" s="15"/>
      <c r="N845" s="15"/>
      <c r="O845" s="13" t="s">
        <v>13</v>
      </c>
      <c r="P845" s="15"/>
      <c r="Q845" s="15"/>
    </row>
    <row r="846" spans="1:17" x14ac:dyDescent="0.25">
      <c r="A846" s="10" t="s">
        <v>84</v>
      </c>
      <c r="B846" s="2"/>
      <c r="C846" s="9" t="s">
        <v>13</v>
      </c>
      <c r="D846" s="2"/>
      <c r="E846" s="2">
        <v>-9</v>
      </c>
      <c r="F846" s="9" t="s">
        <v>27</v>
      </c>
      <c r="G846" s="4">
        <v>34</v>
      </c>
      <c r="H846" s="2">
        <f>E846*G846</f>
        <v>-306</v>
      </c>
      <c r="J846" s="12" t="s">
        <v>24</v>
      </c>
      <c r="K846" s="8"/>
      <c r="L846" s="13" t="s">
        <v>13</v>
      </c>
      <c r="M846" s="8"/>
      <c r="N846" s="8"/>
      <c r="O846" s="13" t="s">
        <v>13</v>
      </c>
      <c r="P846" s="8"/>
      <c r="Q846" s="8"/>
    </row>
    <row r="847" spans="1:17" x14ac:dyDescent="0.25">
      <c r="A847" s="10" t="s">
        <v>26</v>
      </c>
      <c r="B847" s="2">
        <v>-146</v>
      </c>
      <c r="C847" s="9" t="s">
        <v>13</v>
      </c>
      <c r="D847" s="4">
        <f>H847/B847</f>
        <v>15.75</v>
      </c>
      <c r="E847" s="2">
        <v>-146</v>
      </c>
      <c r="F847" s="9" t="s">
        <v>27</v>
      </c>
      <c r="G847" s="4">
        <v>15.75</v>
      </c>
      <c r="H847" s="2">
        <f>E847*G847</f>
        <v>-2299.5</v>
      </c>
      <c r="J847" s="14" t="s">
        <v>84</v>
      </c>
      <c r="K847" s="15"/>
      <c r="L847" s="13" t="s">
        <v>13</v>
      </c>
      <c r="M847" s="15"/>
      <c r="N847" s="15">
        <v>-9</v>
      </c>
      <c r="O847" s="13" t="s">
        <v>27</v>
      </c>
      <c r="P847" s="16">
        <v>35</v>
      </c>
      <c r="Q847" s="15">
        <f>N847*P847</f>
        <v>-315</v>
      </c>
    </row>
    <row r="848" spans="1:17" x14ac:dyDescent="0.25">
      <c r="A848" s="10" t="s">
        <v>28</v>
      </c>
      <c r="B848" s="2">
        <v>-32</v>
      </c>
      <c r="C848" s="9" t="s">
        <v>13</v>
      </c>
      <c r="D848" s="4">
        <f>H848/B848</f>
        <v>16</v>
      </c>
      <c r="E848" s="2">
        <v>-32</v>
      </c>
      <c r="F848" s="9" t="s">
        <v>27</v>
      </c>
      <c r="G848" s="4">
        <v>16</v>
      </c>
      <c r="H848" s="2">
        <f>E848*G848</f>
        <v>-512</v>
      </c>
      <c r="J848" s="14" t="s">
        <v>26</v>
      </c>
      <c r="K848" s="15">
        <v>-146</v>
      </c>
      <c r="L848" s="13" t="s">
        <v>13</v>
      </c>
      <c r="M848" s="16">
        <f>Q848/K848</f>
        <v>23</v>
      </c>
      <c r="N848" s="15">
        <v>-146</v>
      </c>
      <c r="O848" s="13" t="s">
        <v>27</v>
      </c>
      <c r="P848" s="16">
        <v>23</v>
      </c>
      <c r="Q848" s="15">
        <f>N848*P848</f>
        <v>-3358</v>
      </c>
    </row>
    <row r="849" spans="1:17" x14ac:dyDescent="0.25">
      <c r="A849" s="10" t="s">
        <v>29</v>
      </c>
      <c r="B849" s="2">
        <v>-182</v>
      </c>
      <c r="C849" s="9" t="s">
        <v>13</v>
      </c>
      <c r="D849" s="4">
        <f>H849/B849</f>
        <v>8.5</v>
      </c>
      <c r="E849" s="2">
        <v>-182</v>
      </c>
      <c r="F849" s="9" t="s">
        <v>27</v>
      </c>
      <c r="G849" s="4">
        <v>8.5</v>
      </c>
      <c r="H849" s="2">
        <f>E849*G849</f>
        <v>-1547</v>
      </c>
      <c r="J849" s="14" t="s">
        <v>28</v>
      </c>
      <c r="K849" s="15">
        <v>-32</v>
      </c>
      <c r="L849" s="13" t="s">
        <v>13</v>
      </c>
      <c r="M849" s="16">
        <f>Q849/K849</f>
        <v>23</v>
      </c>
      <c r="N849" s="15">
        <v>-32</v>
      </c>
      <c r="O849" s="13" t="s">
        <v>27</v>
      </c>
      <c r="P849" s="16">
        <v>23</v>
      </c>
      <c r="Q849" s="15">
        <f>N849*P849</f>
        <v>-736</v>
      </c>
    </row>
    <row r="850" spans="1:17" x14ac:dyDescent="0.25">
      <c r="A850" s="10" t="s">
        <v>32</v>
      </c>
      <c r="B850" s="2"/>
      <c r="C850" s="9" t="s">
        <v>13</v>
      </c>
      <c r="D850" s="2"/>
      <c r="E850" s="2">
        <v>-120</v>
      </c>
      <c r="F850" s="9" t="s">
        <v>22</v>
      </c>
      <c r="G850" s="4">
        <v>2.7</v>
      </c>
      <c r="H850" s="2">
        <f>E850*G850</f>
        <v>-324</v>
      </c>
      <c r="J850" s="14" t="s">
        <v>29</v>
      </c>
      <c r="K850" s="15">
        <v>-182</v>
      </c>
      <c r="L850" s="13" t="s">
        <v>13</v>
      </c>
      <c r="M850" s="16">
        <f>Q850/K850</f>
        <v>14</v>
      </c>
      <c r="N850" s="15">
        <v>-182</v>
      </c>
      <c r="O850" s="13" t="s">
        <v>27</v>
      </c>
      <c r="P850" s="16">
        <v>14</v>
      </c>
      <c r="Q850" s="15">
        <f>N850*P850</f>
        <v>-2548</v>
      </c>
    </row>
    <row r="851" spans="1:17" x14ac:dyDescent="0.25">
      <c r="A851" s="7" t="s">
        <v>33</v>
      </c>
      <c r="B851" s="8"/>
      <c r="C851" s="9" t="s">
        <v>13</v>
      </c>
      <c r="D851" s="8"/>
      <c r="E851" s="8"/>
      <c r="F851" s="9" t="s">
        <v>13</v>
      </c>
      <c r="G851" s="8"/>
      <c r="H851" s="8">
        <f>SUM(H845:H850)</f>
        <v>-4988.5</v>
      </c>
      <c r="J851" s="14" t="s">
        <v>32</v>
      </c>
      <c r="K851" s="15"/>
      <c r="L851" s="13" t="s">
        <v>13</v>
      </c>
      <c r="M851" s="15"/>
      <c r="N851" s="15">
        <v>-120</v>
      </c>
      <c r="O851" s="13" t="s">
        <v>22</v>
      </c>
      <c r="P851" s="16">
        <v>2.8</v>
      </c>
      <c r="Q851" s="15">
        <f>N851*P851</f>
        <v>-336</v>
      </c>
    </row>
    <row r="852" spans="1:17" x14ac:dyDescent="0.25">
      <c r="A852" s="7" t="s">
        <v>34</v>
      </c>
      <c r="B852" s="8"/>
      <c r="C852" s="9" t="s">
        <v>13</v>
      </c>
      <c r="D852" s="8"/>
      <c r="E852" s="8"/>
      <c r="F852" s="9" t="s">
        <v>13</v>
      </c>
      <c r="G852" s="8"/>
      <c r="H852" s="8">
        <f>SUM(H843,H851)</f>
        <v>891.5</v>
      </c>
      <c r="J852" s="12" t="s">
        <v>33</v>
      </c>
      <c r="K852" s="8"/>
      <c r="L852" s="13" t="s">
        <v>13</v>
      </c>
      <c r="M852" s="8"/>
      <c r="N852" s="8"/>
      <c r="O852" s="13" t="s">
        <v>13</v>
      </c>
      <c r="P852" s="8"/>
      <c r="Q852" s="8">
        <f>SUM(Q846:Q851)</f>
        <v>-7293</v>
      </c>
    </row>
    <row r="853" spans="1:17" x14ac:dyDescent="0.25">
      <c r="A853" s="10" t="s">
        <v>13</v>
      </c>
      <c r="B853" s="2"/>
      <c r="C853" s="9" t="s">
        <v>13</v>
      </c>
      <c r="D853" s="2"/>
      <c r="E853" s="2"/>
      <c r="F853" s="9" t="s">
        <v>13</v>
      </c>
      <c r="G853" s="2"/>
      <c r="H853" s="2"/>
      <c r="J853" s="12" t="s">
        <v>34</v>
      </c>
      <c r="K853" s="8"/>
      <c r="L853" s="13" t="s">
        <v>13</v>
      </c>
      <c r="M853" s="8"/>
      <c r="N853" s="8"/>
      <c r="O853" s="13" t="s">
        <v>13</v>
      </c>
      <c r="P853" s="8"/>
      <c r="Q853" s="8">
        <f>SUM(Q844,Q852)</f>
        <v>-993</v>
      </c>
    </row>
    <row r="854" spans="1:17" x14ac:dyDescent="0.25">
      <c r="A854" s="7" t="s">
        <v>35</v>
      </c>
      <c r="B854" s="8"/>
      <c r="C854" s="9" t="s">
        <v>13</v>
      </c>
      <c r="D854" s="8"/>
      <c r="E854" s="8"/>
      <c r="F854" s="9" t="s">
        <v>13</v>
      </c>
      <c r="G854" s="8"/>
      <c r="H854" s="8"/>
      <c r="J854" s="14" t="s">
        <v>13</v>
      </c>
      <c r="K854" s="15"/>
      <c r="L854" s="13" t="s">
        <v>13</v>
      </c>
      <c r="M854" s="15"/>
      <c r="N854" s="15"/>
      <c r="O854" s="13" t="s">
        <v>13</v>
      </c>
      <c r="P854" s="15"/>
      <c r="Q854" s="15"/>
    </row>
    <row r="855" spans="1:17" x14ac:dyDescent="0.25">
      <c r="A855" s="10" t="s">
        <v>37</v>
      </c>
      <c r="B855" s="2"/>
      <c r="C855" s="9" t="s">
        <v>13</v>
      </c>
      <c r="D855" s="2"/>
      <c r="E855" s="2">
        <v>-1</v>
      </c>
      <c r="F855" s="9" t="s">
        <v>13</v>
      </c>
      <c r="G855" s="2">
        <v>142.5</v>
      </c>
      <c r="H855" s="2">
        <f>E855*G855</f>
        <v>-142.5</v>
      </c>
      <c r="J855" s="12" t="s">
        <v>35</v>
      </c>
      <c r="K855" s="8"/>
      <c r="L855" s="13" t="s">
        <v>13</v>
      </c>
      <c r="M855" s="8"/>
      <c r="N855" s="8"/>
      <c r="O855" s="13" t="s">
        <v>13</v>
      </c>
      <c r="P855" s="8"/>
      <c r="Q855" s="8"/>
    </row>
    <row r="856" spans="1:17" x14ac:dyDescent="0.25">
      <c r="A856" s="10" t="s">
        <v>39</v>
      </c>
      <c r="B856" s="2"/>
      <c r="C856" s="9" t="s">
        <v>13</v>
      </c>
      <c r="D856" s="2"/>
      <c r="E856" s="4">
        <v>-0.33</v>
      </c>
      <c r="F856" s="9" t="s">
        <v>13</v>
      </c>
      <c r="G856" s="2">
        <v>380</v>
      </c>
      <c r="H856" s="2">
        <f>E856*G856</f>
        <v>-125.4</v>
      </c>
      <c r="J856" s="14" t="s">
        <v>37</v>
      </c>
      <c r="K856" s="15"/>
      <c r="L856" s="13" t="s">
        <v>13</v>
      </c>
      <c r="M856" s="15"/>
      <c r="N856" s="15">
        <v>-1</v>
      </c>
      <c r="O856" s="13" t="s">
        <v>13</v>
      </c>
      <c r="P856" s="15">
        <v>95</v>
      </c>
      <c r="Q856" s="15">
        <f>N856*P856</f>
        <v>-95</v>
      </c>
    </row>
    <row r="857" spans="1:17" x14ac:dyDescent="0.25">
      <c r="A857" s="10" t="s">
        <v>54</v>
      </c>
      <c r="B857" s="2"/>
      <c r="C857" s="9" t="s">
        <v>13</v>
      </c>
      <c r="D857" s="2"/>
      <c r="E857" s="2">
        <v>-4</v>
      </c>
      <c r="F857" s="9" t="s">
        <v>13</v>
      </c>
      <c r="G857" s="2">
        <v>250</v>
      </c>
      <c r="H857" s="2">
        <f>E857*G857</f>
        <v>-1000</v>
      </c>
      <c r="J857" s="14" t="s">
        <v>39</v>
      </c>
      <c r="K857" s="15"/>
      <c r="L857" s="13" t="s">
        <v>13</v>
      </c>
      <c r="M857" s="15"/>
      <c r="N857" s="16">
        <v>-0.33</v>
      </c>
      <c r="O857" s="13" t="s">
        <v>13</v>
      </c>
      <c r="P857" s="15">
        <v>333</v>
      </c>
      <c r="Q857" s="15">
        <f>N857*P857</f>
        <v>-109.89</v>
      </c>
    </row>
    <row r="858" spans="1:17" x14ac:dyDescent="0.25">
      <c r="A858" s="10" t="s">
        <v>55</v>
      </c>
      <c r="B858" s="2"/>
      <c r="C858" s="9" t="s">
        <v>13</v>
      </c>
      <c r="D858" s="2"/>
      <c r="E858" s="2">
        <v>-4</v>
      </c>
      <c r="F858" s="9" t="s">
        <v>13</v>
      </c>
      <c r="G858" s="2">
        <v>170</v>
      </c>
      <c r="H858" s="2">
        <f>E858*G858</f>
        <v>-680</v>
      </c>
      <c r="J858" s="14" t="s">
        <v>54</v>
      </c>
      <c r="K858" s="15"/>
      <c r="L858" s="13" t="s">
        <v>13</v>
      </c>
      <c r="M858" s="15"/>
      <c r="N858" s="15">
        <v>-4</v>
      </c>
      <c r="O858" s="13" t="s">
        <v>13</v>
      </c>
      <c r="P858" s="15">
        <v>225</v>
      </c>
      <c r="Q858" s="15">
        <f>N858*P858</f>
        <v>-900</v>
      </c>
    </row>
    <row r="859" spans="1:17" x14ac:dyDescent="0.25">
      <c r="A859" s="10" t="s">
        <v>87</v>
      </c>
      <c r="B859" s="2"/>
      <c r="C859" s="9" t="s">
        <v>13</v>
      </c>
      <c r="D859" s="2"/>
      <c r="E859" s="2">
        <v>-4</v>
      </c>
      <c r="F859" s="9" t="s">
        <v>13</v>
      </c>
      <c r="G859" s="2">
        <v>539</v>
      </c>
      <c r="H859" s="2">
        <f>E859*G859</f>
        <v>-2156</v>
      </c>
      <c r="J859" s="14" t="s">
        <v>55</v>
      </c>
      <c r="K859" s="15"/>
      <c r="L859" s="13" t="s">
        <v>13</v>
      </c>
      <c r="M859" s="15"/>
      <c r="N859" s="15">
        <v>-4</v>
      </c>
      <c r="O859" s="13" t="s">
        <v>13</v>
      </c>
      <c r="P859" s="15">
        <v>170</v>
      </c>
      <c r="Q859" s="15">
        <f>N859*P859</f>
        <v>-680</v>
      </c>
    </row>
    <row r="860" spans="1:17" x14ac:dyDescent="0.25">
      <c r="A860" s="7" t="s">
        <v>45</v>
      </c>
      <c r="B860" s="8"/>
      <c r="C860" s="9" t="s">
        <v>13</v>
      </c>
      <c r="D860" s="8"/>
      <c r="E860" s="8"/>
      <c r="F860" s="9" t="s">
        <v>13</v>
      </c>
      <c r="G860" s="8"/>
      <c r="H860" s="8">
        <f>SUM(H855:H859)</f>
        <v>-4103.8999999999996</v>
      </c>
      <c r="J860" s="14" t="s">
        <v>87</v>
      </c>
      <c r="K860" s="15"/>
      <c r="L860" s="13" t="s">
        <v>13</v>
      </c>
      <c r="M860" s="15"/>
      <c r="N860" s="15">
        <v>-4</v>
      </c>
      <c r="O860" s="13" t="s">
        <v>13</v>
      </c>
      <c r="P860" s="15">
        <v>543</v>
      </c>
      <c r="Q860" s="15">
        <f>N860*P860</f>
        <v>-2172</v>
      </c>
    </row>
    <row r="861" spans="1:17" x14ac:dyDescent="0.25">
      <c r="A861" s="10" t="s">
        <v>46</v>
      </c>
      <c r="B861" s="2"/>
      <c r="C861" s="9" t="s">
        <v>13</v>
      </c>
      <c r="D861" s="2"/>
      <c r="E861" s="2"/>
      <c r="F861" s="9" t="s">
        <v>13</v>
      </c>
      <c r="G861" s="2"/>
      <c r="H861" s="2">
        <f>SUM(H852,H860)</f>
        <v>-3212.3999999999996</v>
      </c>
      <c r="J861" s="12" t="s">
        <v>45</v>
      </c>
      <c r="K861" s="8"/>
      <c r="L861" s="13" t="s">
        <v>13</v>
      </c>
      <c r="M861" s="8"/>
      <c r="N861" s="8"/>
      <c r="O861" s="13" t="s">
        <v>13</v>
      </c>
      <c r="P861" s="8"/>
      <c r="Q861" s="8">
        <f>SUM(Q856:Q860)</f>
        <v>-3956.89</v>
      </c>
    </row>
    <row r="862" spans="1:17" x14ac:dyDescent="0.25">
      <c r="J862" s="14" t="s">
        <v>46</v>
      </c>
      <c r="K862" s="15"/>
      <c r="L862" s="13" t="s">
        <v>13</v>
      </c>
      <c r="M862" s="15"/>
      <c r="N862" s="15"/>
      <c r="O862" s="13" t="s">
        <v>13</v>
      </c>
      <c r="P862" s="15"/>
      <c r="Q862" s="15">
        <f>SUM(Q853,Q861)</f>
        <v>-4949.8899999999994</v>
      </c>
    </row>
    <row r="863" spans="1:17" x14ac:dyDescent="0.25">
      <c r="A863" s="1" t="s">
        <v>126</v>
      </c>
    </row>
    <row r="864" spans="1:17" x14ac:dyDescent="0.25">
      <c r="A864" s="1" t="s">
        <v>127</v>
      </c>
      <c r="J864" s="11" t="s">
        <v>126</v>
      </c>
    </row>
    <row r="865" spans="1:17" x14ac:dyDescent="0.25">
      <c r="A865" s="1" t="s">
        <v>128</v>
      </c>
      <c r="J865" s="11" t="s">
        <v>127</v>
      </c>
    </row>
    <row r="866" spans="1:17" x14ac:dyDescent="0.25">
      <c r="A866" s="1" t="s">
        <v>129</v>
      </c>
      <c r="J866" s="11" t="s">
        <v>128</v>
      </c>
    </row>
    <row r="867" spans="1:17" x14ac:dyDescent="0.25">
      <c r="J867" s="11" t="s">
        <v>129</v>
      </c>
    </row>
    <row r="868" spans="1:17" x14ac:dyDescent="0.25">
      <c r="A868" s="1" t="s">
        <v>49</v>
      </c>
    </row>
    <row r="869" spans="1:17" x14ac:dyDescent="0.25">
      <c r="J869" s="11" t="s">
        <v>49</v>
      </c>
    </row>
    <row r="870" spans="1:17" x14ac:dyDescent="0.25">
      <c r="A870" t="s">
        <v>125</v>
      </c>
    </row>
    <row r="871" spans="1:17" x14ac:dyDescent="0.25">
      <c r="A871" s="1" t="s">
        <v>1</v>
      </c>
      <c r="B871" s="1" t="s">
        <v>2</v>
      </c>
      <c r="J871" t="s">
        <v>125</v>
      </c>
    </row>
    <row r="872" spans="1:17" x14ac:dyDescent="0.25">
      <c r="A872" s="1" t="s">
        <v>3</v>
      </c>
      <c r="B872" s="1" t="s">
        <v>4</v>
      </c>
      <c r="J872" s="11" t="s">
        <v>1</v>
      </c>
      <c r="K872" s="11" t="s">
        <v>2</v>
      </c>
    </row>
    <row r="873" spans="1:17" x14ac:dyDescent="0.25">
      <c r="A873" s="1" t="s">
        <v>5</v>
      </c>
      <c r="B873" s="1" t="s">
        <v>6</v>
      </c>
      <c r="J873" s="11" t="s">
        <v>3</v>
      </c>
      <c r="K873" s="11" t="s">
        <v>157</v>
      </c>
    </row>
    <row r="874" spans="1:17" x14ac:dyDescent="0.25">
      <c r="A874" s="1" t="s">
        <v>7</v>
      </c>
      <c r="B874" s="1" t="s">
        <v>8</v>
      </c>
      <c r="J874" s="11" t="s">
        <v>5</v>
      </c>
      <c r="K874" s="11" t="s">
        <v>6</v>
      </c>
    </row>
    <row r="875" spans="1:17" x14ac:dyDescent="0.25">
      <c r="A875" s="1" t="s">
        <v>9</v>
      </c>
      <c r="B875" s="1" t="s">
        <v>10</v>
      </c>
      <c r="J875" s="11" t="s">
        <v>7</v>
      </c>
      <c r="K875" s="11" t="s">
        <v>8</v>
      </c>
    </row>
    <row r="876" spans="1:17" x14ac:dyDescent="0.25">
      <c r="J876" s="11" t="s">
        <v>9</v>
      </c>
      <c r="K876" s="11" t="s">
        <v>10</v>
      </c>
    </row>
    <row r="877" spans="1:17" x14ac:dyDescent="0.25">
      <c r="A877" s="5" t="s">
        <v>11</v>
      </c>
      <c r="B877" s="6" t="s">
        <v>12</v>
      </c>
      <c r="C877" s="6" t="s">
        <v>13</v>
      </c>
      <c r="D877" s="6" t="s">
        <v>14</v>
      </c>
      <c r="E877" s="6" t="s">
        <v>15</v>
      </c>
      <c r="F877" s="6" t="s">
        <v>13</v>
      </c>
      <c r="G877" s="6" t="s">
        <v>16</v>
      </c>
      <c r="H877" s="6" t="s">
        <v>17</v>
      </c>
    </row>
    <row r="878" spans="1:17" x14ac:dyDescent="0.25">
      <c r="A878" s="7" t="s">
        <v>18</v>
      </c>
      <c r="B878" s="8"/>
      <c r="C878" s="9" t="s">
        <v>13</v>
      </c>
      <c r="D878" s="8"/>
      <c r="E878" s="8"/>
      <c r="F878" s="9" t="s">
        <v>13</v>
      </c>
      <c r="G878" s="8"/>
      <c r="H878" s="8"/>
      <c r="J878" s="5" t="s">
        <v>11</v>
      </c>
      <c r="K878" s="6" t="s">
        <v>12</v>
      </c>
      <c r="L878" s="6" t="s">
        <v>13</v>
      </c>
      <c r="M878" s="6" t="s">
        <v>14</v>
      </c>
      <c r="N878" s="6" t="s">
        <v>15</v>
      </c>
      <c r="O878" s="6" t="s">
        <v>13</v>
      </c>
      <c r="P878" s="6" t="s">
        <v>16</v>
      </c>
      <c r="Q878" s="6" t="s">
        <v>17</v>
      </c>
    </row>
    <row r="879" spans="1:17" x14ac:dyDescent="0.25">
      <c r="A879" s="10" t="s">
        <v>19</v>
      </c>
      <c r="B879" s="2">
        <v>3750</v>
      </c>
      <c r="C879" s="9" t="s">
        <v>13</v>
      </c>
      <c r="D879" s="4"/>
      <c r="E879" s="2">
        <v>3750</v>
      </c>
      <c r="F879" s="9" t="s">
        <v>20</v>
      </c>
      <c r="G879" s="4"/>
      <c r="H879" s="2"/>
      <c r="J879" s="12" t="s">
        <v>18</v>
      </c>
      <c r="K879" s="8"/>
      <c r="L879" s="13" t="s">
        <v>13</v>
      </c>
      <c r="M879" s="8"/>
      <c r="N879" s="8"/>
      <c r="O879" s="13" t="s">
        <v>13</v>
      </c>
      <c r="P879" s="8"/>
      <c r="Q879" s="8"/>
    </row>
    <row r="880" spans="1:17" x14ac:dyDescent="0.25">
      <c r="A880" s="10" t="s">
        <v>21</v>
      </c>
      <c r="B880" s="2">
        <v>3550</v>
      </c>
      <c r="C880" s="9" t="s">
        <v>22</v>
      </c>
      <c r="D880" s="4">
        <f>H880/B880</f>
        <v>1.4</v>
      </c>
      <c r="E880" s="2">
        <v>3550</v>
      </c>
      <c r="F880" s="9" t="s">
        <v>20</v>
      </c>
      <c r="G880" s="4">
        <v>1.4</v>
      </c>
      <c r="H880" s="2">
        <f>E880*G880</f>
        <v>4970</v>
      </c>
      <c r="J880" s="14" t="s">
        <v>19</v>
      </c>
      <c r="K880" s="15">
        <v>3750</v>
      </c>
      <c r="L880" s="13" t="s">
        <v>13</v>
      </c>
      <c r="M880" s="16"/>
      <c r="N880" s="15">
        <v>3750</v>
      </c>
      <c r="O880" s="13" t="s">
        <v>20</v>
      </c>
      <c r="P880" s="16"/>
      <c r="Q880" s="15"/>
    </row>
    <row r="881" spans="1:17" x14ac:dyDescent="0.25">
      <c r="A881" s="7" t="s">
        <v>23</v>
      </c>
      <c r="B881" s="8"/>
      <c r="C881" s="9" t="s">
        <v>13</v>
      </c>
      <c r="D881" s="8"/>
      <c r="E881" s="8"/>
      <c r="F881" s="9" t="s">
        <v>13</v>
      </c>
      <c r="G881" s="8"/>
      <c r="H881" s="8">
        <f>SUM(H879:H880)</f>
        <v>4970</v>
      </c>
      <c r="J881" s="14" t="s">
        <v>21</v>
      </c>
      <c r="K881" s="15">
        <v>3550</v>
      </c>
      <c r="L881" s="13" t="s">
        <v>22</v>
      </c>
      <c r="M881" s="16">
        <f>Q881/K881</f>
        <v>1.5</v>
      </c>
      <c r="N881" s="15">
        <v>3550</v>
      </c>
      <c r="O881" s="13" t="s">
        <v>20</v>
      </c>
      <c r="P881" s="16">
        <v>1.5</v>
      </c>
      <c r="Q881" s="15">
        <f>N881*P881</f>
        <v>5325</v>
      </c>
    </row>
    <row r="882" spans="1:17" x14ac:dyDescent="0.25">
      <c r="A882" s="10" t="s">
        <v>13</v>
      </c>
      <c r="B882" s="2"/>
      <c r="C882" s="9" t="s">
        <v>13</v>
      </c>
      <c r="D882" s="2"/>
      <c r="E882" s="2"/>
      <c r="F882" s="9" t="s">
        <v>13</v>
      </c>
      <c r="G882" s="2"/>
      <c r="H882" s="2"/>
      <c r="J882" s="12" t="s">
        <v>23</v>
      </c>
      <c r="K882" s="8"/>
      <c r="L882" s="13" t="s">
        <v>13</v>
      </c>
      <c r="M882" s="8"/>
      <c r="N882" s="8"/>
      <c r="O882" s="13" t="s">
        <v>13</v>
      </c>
      <c r="P882" s="8"/>
      <c r="Q882" s="8">
        <f>SUM(Q880:Q881)</f>
        <v>5325</v>
      </c>
    </row>
    <row r="883" spans="1:17" x14ac:dyDescent="0.25">
      <c r="A883" s="7" t="s">
        <v>24</v>
      </c>
      <c r="B883" s="8"/>
      <c r="C883" s="9" t="s">
        <v>13</v>
      </c>
      <c r="D883" s="8"/>
      <c r="E883" s="8"/>
      <c r="F883" s="9" t="s">
        <v>13</v>
      </c>
      <c r="G883" s="8"/>
      <c r="H883" s="8"/>
      <c r="J883" s="14" t="s">
        <v>13</v>
      </c>
      <c r="K883" s="15"/>
      <c r="L883" s="13" t="s">
        <v>13</v>
      </c>
      <c r="M883" s="15"/>
      <c r="N883" s="15"/>
      <c r="O883" s="13" t="s">
        <v>13</v>
      </c>
      <c r="P883" s="15"/>
      <c r="Q883" s="15"/>
    </row>
    <row r="884" spans="1:17" x14ac:dyDescent="0.25">
      <c r="A884" s="10" t="s">
        <v>84</v>
      </c>
      <c r="B884" s="2"/>
      <c r="C884" s="9" t="s">
        <v>13</v>
      </c>
      <c r="D884" s="2"/>
      <c r="E884" s="2">
        <v>-9</v>
      </c>
      <c r="F884" s="9" t="s">
        <v>27</v>
      </c>
      <c r="G884" s="4">
        <v>34</v>
      </c>
      <c r="H884" s="2">
        <f>E884*G884</f>
        <v>-306</v>
      </c>
      <c r="J884" s="12" t="s">
        <v>24</v>
      </c>
      <c r="K884" s="8"/>
      <c r="L884" s="13" t="s">
        <v>13</v>
      </c>
      <c r="M884" s="8"/>
      <c r="N884" s="8"/>
      <c r="O884" s="13" t="s">
        <v>13</v>
      </c>
      <c r="P884" s="8"/>
      <c r="Q884" s="8"/>
    </row>
    <row r="885" spans="1:17" x14ac:dyDescent="0.25">
      <c r="A885" s="10" t="s">
        <v>26</v>
      </c>
      <c r="B885" s="2">
        <v>-146</v>
      </c>
      <c r="C885" s="9" t="s">
        <v>13</v>
      </c>
      <c r="D885" s="4">
        <f>H885/B885</f>
        <v>15.75</v>
      </c>
      <c r="E885" s="2">
        <v>-146</v>
      </c>
      <c r="F885" s="9" t="s">
        <v>27</v>
      </c>
      <c r="G885" s="4">
        <v>15.75</v>
      </c>
      <c r="H885" s="2">
        <f>E885*G885</f>
        <v>-2299.5</v>
      </c>
      <c r="J885" s="14" t="s">
        <v>84</v>
      </c>
      <c r="K885" s="15"/>
      <c r="L885" s="13" t="s">
        <v>13</v>
      </c>
      <c r="M885" s="15"/>
      <c r="N885" s="15">
        <v>-9</v>
      </c>
      <c r="O885" s="13" t="s">
        <v>27</v>
      </c>
      <c r="P885" s="16">
        <v>35</v>
      </c>
      <c r="Q885" s="15">
        <f>N885*P885</f>
        <v>-315</v>
      </c>
    </row>
    <row r="886" spans="1:17" x14ac:dyDescent="0.25">
      <c r="A886" s="10" t="s">
        <v>28</v>
      </c>
      <c r="B886" s="2">
        <v>-21</v>
      </c>
      <c r="C886" s="9" t="s">
        <v>13</v>
      </c>
      <c r="D886" s="4">
        <f>H886/B886</f>
        <v>16</v>
      </c>
      <c r="E886" s="2">
        <v>-21</v>
      </c>
      <c r="F886" s="9" t="s">
        <v>27</v>
      </c>
      <c r="G886" s="4">
        <v>16</v>
      </c>
      <c r="H886" s="2">
        <f>E886*G886</f>
        <v>-336</v>
      </c>
      <c r="J886" s="14" t="s">
        <v>26</v>
      </c>
      <c r="K886" s="15">
        <v>-146</v>
      </c>
      <c r="L886" s="13" t="s">
        <v>13</v>
      </c>
      <c r="M886" s="16">
        <f>Q886/K886</f>
        <v>23</v>
      </c>
      <c r="N886" s="15">
        <v>-146</v>
      </c>
      <c r="O886" s="13" t="s">
        <v>27</v>
      </c>
      <c r="P886" s="16">
        <v>23</v>
      </c>
      <c r="Q886" s="15">
        <f>N886*P886</f>
        <v>-3358</v>
      </c>
    </row>
    <row r="887" spans="1:17" x14ac:dyDescent="0.25">
      <c r="A887" s="10" t="s">
        <v>29</v>
      </c>
      <c r="B887" s="2">
        <v>-120</v>
      </c>
      <c r="C887" s="9" t="s">
        <v>13</v>
      </c>
      <c r="D887" s="4">
        <f>H887/B887</f>
        <v>8.5</v>
      </c>
      <c r="E887" s="2">
        <v>-120</v>
      </c>
      <c r="F887" s="9" t="s">
        <v>27</v>
      </c>
      <c r="G887" s="4">
        <v>8.5</v>
      </c>
      <c r="H887" s="2">
        <f>E887*G887</f>
        <v>-1020</v>
      </c>
      <c r="J887" s="14" t="s">
        <v>28</v>
      </c>
      <c r="K887" s="15">
        <v>-21</v>
      </c>
      <c r="L887" s="13" t="s">
        <v>13</v>
      </c>
      <c r="M887" s="16">
        <f>Q887/K887</f>
        <v>23</v>
      </c>
      <c r="N887" s="15">
        <v>-21</v>
      </c>
      <c r="O887" s="13" t="s">
        <v>27</v>
      </c>
      <c r="P887" s="16">
        <v>23</v>
      </c>
      <c r="Q887" s="15">
        <f>N887*P887</f>
        <v>-483</v>
      </c>
    </row>
    <row r="888" spans="1:17" x14ac:dyDescent="0.25">
      <c r="A888" s="10" t="s">
        <v>32</v>
      </c>
      <c r="B888" s="2"/>
      <c r="C888" s="9" t="s">
        <v>13</v>
      </c>
      <c r="D888" s="2"/>
      <c r="E888" s="2">
        <v>-80</v>
      </c>
      <c r="F888" s="9" t="s">
        <v>22</v>
      </c>
      <c r="G888" s="4">
        <v>2.7</v>
      </c>
      <c r="H888" s="2">
        <f>E888*G888</f>
        <v>-216</v>
      </c>
      <c r="J888" s="14" t="s">
        <v>29</v>
      </c>
      <c r="K888" s="15">
        <v>-120</v>
      </c>
      <c r="L888" s="13" t="s">
        <v>13</v>
      </c>
      <c r="M888" s="16">
        <f>Q888/K888</f>
        <v>14</v>
      </c>
      <c r="N888" s="15">
        <v>-120</v>
      </c>
      <c r="O888" s="13" t="s">
        <v>27</v>
      </c>
      <c r="P888" s="16">
        <v>14</v>
      </c>
      <c r="Q888" s="15">
        <f>N888*P888</f>
        <v>-1680</v>
      </c>
    </row>
    <row r="889" spans="1:17" x14ac:dyDescent="0.25">
      <c r="A889" s="7" t="s">
        <v>33</v>
      </c>
      <c r="B889" s="8"/>
      <c r="C889" s="9" t="s">
        <v>13</v>
      </c>
      <c r="D889" s="8"/>
      <c r="E889" s="8"/>
      <c r="F889" s="9" t="s">
        <v>13</v>
      </c>
      <c r="G889" s="8"/>
      <c r="H889" s="8">
        <f>SUM(H883:H888)</f>
        <v>-4177.5</v>
      </c>
      <c r="J889" s="14" t="s">
        <v>32</v>
      </c>
      <c r="K889" s="15"/>
      <c r="L889" s="13" t="s">
        <v>13</v>
      </c>
      <c r="M889" s="15"/>
      <c r="N889" s="15">
        <v>-80</v>
      </c>
      <c r="O889" s="13" t="s">
        <v>22</v>
      </c>
      <c r="P889" s="16">
        <v>2.8</v>
      </c>
      <c r="Q889" s="15">
        <f>N889*P889</f>
        <v>-224</v>
      </c>
    </row>
    <row r="890" spans="1:17" x14ac:dyDescent="0.25">
      <c r="A890" s="7" t="s">
        <v>34</v>
      </c>
      <c r="B890" s="8"/>
      <c r="C890" s="9" t="s">
        <v>13</v>
      </c>
      <c r="D890" s="8"/>
      <c r="E890" s="8"/>
      <c r="F890" s="9" t="s">
        <v>13</v>
      </c>
      <c r="G890" s="8"/>
      <c r="H890" s="8">
        <f>SUM(H881,H889)</f>
        <v>792.5</v>
      </c>
      <c r="J890" s="12" t="s">
        <v>33</v>
      </c>
      <c r="K890" s="8"/>
      <c r="L890" s="13" t="s">
        <v>13</v>
      </c>
      <c r="M890" s="8"/>
      <c r="N890" s="8"/>
      <c r="O890" s="13" t="s">
        <v>13</v>
      </c>
      <c r="P890" s="8"/>
      <c r="Q890" s="8">
        <f>SUM(Q884:Q889)</f>
        <v>-6060</v>
      </c>
    </row>
    <row r="891" spans="1:17" x14ac:dyDescent="0.25">
      <c r="A891" s="10" t="s">
        <v>13</v>
      </c>
      <c r="B891" s="2"/>
      <c r="C891" s="9" t="s">
        <v>13</v>
      </c>
      <c r="D891" s="2"/>
      <c r="E891" s="2"/>
      <c r="F891" s="9" t="s">
        <v>13</v>
      </c>
      <c r="G891" s="2"/>
      <c r="H891" s="2"/>
      <c r="J891" s="12" t="s">
        <v>34</v>
      </c>
      <c r="K891" s="8"/>
      <c r="L891" s="13" t="s">
        <v>13</v>
      </c>
      <c r="M891" s="8"/>
      <c r="N891" s="8"/>
      <c r="O891" s="13" t="s">
        <v>13</v>
      </c>
      <c r="P891" s="8"/>
      <c r="Q891" s="8">
        <f>SUM(Q882,Q890)</f>
        <v>-735</v>
      </c>
    </row>
    <row r="892" spans="1:17" x14ac:dyDescent="0.25">
      <c r="A892" s="7" t="s">
        <v>35</v>
      </c>
      <c r="B892" s="8"/>
      <c r="C892" s="9" t="s">
        <v>13</v>
      </c>
      <c r="D892" s="8"/>
      <c r="E892" s="8"/>
      <c r="F892" s="9" t="s">
        <v>13</v>
      </c>
      <c r="G892" s="8"/>
      <c r="H892" s="8"/>
      <c r="J892" s="14" t="s">
        <v>13</v>
      </c>
      <c r="K892" s="15"/>
      <c r="L892" s="13" t="s">
        <v>13</v>
      </c>
      <c r="M892" s="15"/>
      <c r="N892" s="15"/>
      <c r="O892" s="13" t="s">
        <v>13</v>
      </c>
      <c r="P892" s="15"/>
      <c r="Q892" s="15"/>
    </row>
    <row r="893" spans="1:17" x14ac:dyDescent="0.25">
      <c r="A893" s="10" t="s">
        <v>37</v>
      </c>
      <c r="B893" s="2"/>
      <c r="C893" s="9" t="s">
        <v>13</v>
      </c>
      <c r="D893" s="2"/>
      <c r="E893" s="2">
        <v>-1</v>
      </c>
      <c r="F893" s="9" t="s">
        <v>13</v>
      </c>
      <c r="G893" s="2">
        <v>142.5</v>
      </c>
      <c r="H893" s="2">
        <f>E893*G893</f>
        <v>-142.5</v>
      </c>
      <c r="J893" s="12" t="s">
        <v>35</v>
      </c>
      <c r="K893" s="8"/>
      <c r="L893" s="13" t="s">
        <v>13</v>
      </c>
      <c r="M893" s="8"/>
      <c r="N893" s="8"/>
      <c r="O893" s="13" t="s">
        <v>13</v>
      </c>
      <c r="P893" s="8"/>
      <c r="Q893" s="8"/>
    </row>
    <row r="894" spans="1:17" x14ac:dyDescent="0.25">
      <c r="A894" s="10" t="s">
        <v>39</v>
      </c>
      <c r="B894" s="2"/>
      <c r="C894" s="9" t="s">
        <v>13</v>
      </c>
      <c r="D894" s="2"/>
      <c r="E894" s="4">
        <v>-0.33</v>
      </c>
      <c r="F894" s="9" t="s">
        <v>13</v>
      </c>
      <c r="G894" s="2">
        <v>380</v>
      </c>
      <c r="H894" s="2">
        <f>E894*G894</f>
        <v>-125.4</v>
      </c>
      <c r="J894" s="14" t="s">
        <v>37</v>
      </c>
      <c r="K894" s="15"/>
      <c r="L894" s="13" t="s">
        <v>13</v>
      </c>
      <c r="M894" s="15"/>
      <c r="N894" s="15">
        <v>-1</v>
      </c>
      <c r="O894" s="13" t="s">
        <v>13</v>
      </c>
      <c r="P894" s="15">
        <v>95</v>
      </c>
      <c r="Q894" s="15">
        <f>N894*P894</f>
        <v>-95</v>
      </c>
    </row>
    <row r="895" spans="1:17" x14ac:dyDescent="0.25">
      <c r="A895" s="10" t="s">
        <v>54</v>
      </c>
      <c r="B895" s="2"/>
      <c r="C895" s="9" t="s">
        <v>13</v>
      </c>
      <c r="D895" s="2"/>
      <c r="E895" s="2">
        <v>-3</v>
      </c>
      <c r="F895" s="9" t="s">
        <v>13</v>
      </c>
      <c r="G895" s="2">
        <v>250</v>
      </c>
      <c r="H895" s="2">
        <f>E895*G895</f>
        <v>-750</v>
      </c>
      <c r="J895" s="14" t="s">
        <v>39</v>
      </c>
      <c r="K895" s="15"/>
      <c r="L895" s="13" t="s">
        <v>13</v>
      </c>
      <c r="M895" s="15"/>
      <c r="N895" s="16">
        <v>-0.33</v>
      </c>
      <c r="O895" s="13" t="s">
        <v>13</v>
      </c>
      <c r="P895" s="15">
        <v>333</v>
      </c>
      <c r="Q895" s="15">
        <f>N895*P895</f>
        <v>-109.89</v>
      </c>
    </row>
    <row r="896" spans="1:17" x14ac:dyDescent="0.25">
      <c r="A896" s="10" t="s">
        <v>55</v>
      </c>
      <c r="B896" s="2"/>
      <c r="C896" s="9" t="s">
        <v>13</v>
      </c>
      <c r="D896" s="2"/>
      <c r="E896" s="2">
        <v>-3</v>
      </c>
      <c r="F896" s="9" t="s">
        <v>13</v>
      </c>
      <c r="G896" s="2">
        <v>170</v>
      </c>
      <c r="H896" s="2">
        <f>E896*G896</f>
        <v>-510</v>
      </c>
      <c r="J896" s="14" t="s">
        <v>54</v>
      </c>
      <c r="K896" s="15"/>
      <c r="L896" s="13" t="s">
        <v>13</v>
      </c>
      <c r="M896" s="15"/>
      <c r="N896" s="15">
        <v>-3</v>
      </c>
      <c r="O896" s="13" t="s">
        <v>13</v>
      </c>
      <c r="P896" s="15">
        <v>225</v>
      </c>
      <c r="Q896" s="15">
        <f>N896*P896</f>
        <v>-675</v>
      </c>
    </row>
    <row r="897" spans="1:17" x14ac:dyDescent="0.25">
      <c r="A897" s="10" t="s">
        <v>87</v>
      </c>
      <c r="B897" s="2"/>
      <c r="C897" s="9" t="s">
        <v>13</v>
      </c>
      <c r="D897" s="2"/>
      <c r="E897" s="2">
        <v>-3</v>
      </c>
      <c r="F897" s="9" t="s">
        <v>13</v>
      </c>
      <c r="G897" s="2">
        <v>539</v>
      </c>
      <c r="H897" s="2">
        <f>E897*G897</f>
        <v>-1617</v>
      </c>
      <c r="J897" s="14" t="s">
        <v>55</v>
      </c>
      <c r="K897" s="15"/>
      <c r="L897" s="13" t="s">
        <v>13</v>
      </c>
      <c r="M897" s="15"/>
      <c r="N897" s="15">
        <v>-3</v>
      </c>
      <c r="O897" s="13" t="s">
        <v>13</v>
      </c>
      <c r="P897" s="15">
        <v>170</v>
      </c>
      <c r="Q897" s="15">
        <f>N897*P897</f>
        <v>-510</v>
      </c>
    </row>
    <row r="898" spans="1:17" x14ac:dyDescent="0.25">
      <c r="A898" s="7" t="s">
        <v>45</v>
      </c>
      <c r="B898" s="8"/>
      <c r="C898" s="9" t="s">
        <v>13</v>
      </c>
      <c r="D898" s="8"/>
      <c r="E898" s="8"/>
      <c r="F898" s="9" t="s">
        <v>13</v>
      </c>
      <c r="G898" s="8"/>
      <c r="H898" s="8">
        <f>SUM(H893:H897)</f>
        <v>-3144.9</v>
      </c>
      <c r="J898" s="14" t="s">
        <v>87</v>
      </c>
      <c r="K898" s="15"/>
      <c r="L898" s="13" t="s">
        <v>13</v>
      </c>
      <c r="M898" s="15"/>
      <c r="N898" s="15">
        <v>-3</v>
      </c>
      <c r="O898" s="13" t="s">
        <v>13</v>
      </c>
      <c r="P898" s="15">
        <v>514</v>
      </c>
      <c r="Q898" s="15">
        <f>N898*P898</f>
        <v>-1542</v>
      </c>
    </row>
    <row r="899" spans="1:17" x14ac:dyDescent="0.25">
      <c r="A899" s="10" t="s">
        <v>46</v>
      </c>
      <c r="B899" s="2"/>
      <c r="C899" s="9" t="s">
        <v>13</v>
      </c>
      <c r="D899" s="2"/>
      <c r="E899" s="2"/>
      <c r="F899" s="9" t="s">
        <v>13</v>
      </c>
      <c r="G899" s="2"/>
      <c r="H899" s="2">
        <f>SUM(H890,H898)</f>
        <v>-2352.4</v>
      </c>
      <c r="J899" s="12" t="s">
        <v>45</v>
      </c>
      <c r="K899" s="8"/>
      <c r="L899" s="13" t="s">
        <v>13</v>
      </c>
      <c r="M899" s="8"/>
      <c r="N899" s="8"/>
      <c r="O899" s="13" t="s">
        <v>13</v>
      </c>
      <c r="P899" s="8"/>
      <c r="Q899" s="8">
        <f>SUM(Q894:Q898)</f>
        <v>-2931.89</v>
      </c>
    </row>
    <row r="900" spans="1:17" x14ac:dyDescent="0.25">
      <c r="J900" s="14" t="s">
        <v>46</v>
      </c>
      <c r="K900" s="15"/>
      <c r="L900" s="13" t="s">
        <v>13</v>
      </c>
      <c r="M900" s="15"/>
      <c r="N900" s="15"/>
      <c r="O900" s="13" t="s">
        <v>13</v>
      </c>
      <c r="P900" s="15"/>
      <c r="Q900" s="15">
        <f>SUM(Q891,Q899)</f>
        <v>-3666.89</v>
      </c>
    </row>
    <row r="901" spans="1:17" x14ac:dyDescent="0.25">
      <c r="A901" s="1" t="s">
        <v>130</v>
      </c>
    </row>
    <row r="902" spans="1:17" x14ac:dyDescent="0.25">
      <c r="A902" s="1" t="s">
        <v>127</v>
      </c>
      <c r="J902" s="11" t="s">
        <v>130</v>
      </c>
    </row>
    <row r="903" spans="1:17" x14ac:dyDescent="0.25">
      <c r="A903" s="1" t="s">
        <v>128</v>
      </c>
      <c r="J903" s="11" t="s">
        <v>127</v>
      </c>
    </row>
    <row r="904" spans="1:17" x14ac:dyDescent="0.25">
      <c r="A904" s="1" t="s">
        <v>129</v>
      </c>
      <c r="J904" s="11" t="s">
        <v>128</v>
      </c>
    </row>
    <row r="905" spans="1:17" x14ac:dyDescent="0.25">
      <c r="J905" s="11" t="s">
        <v>129</v>
      </c>
    </row>
    <row r="906" spans="1:17" x14ac:dyDescent="0.25">
      <c r="A906" s="1" t="s">
        <v>49</v>
      </c>
    </row>
    <row r="907" spans="1:17" x14ac:dyDescent="0.25">
      <c r="J907" s="11" t="s">
        <v>49</v>
      </c>
    </row>
    <row r="908" spans="1:17" x14ac:dyDescent="0.25">
      <c r="A908" t="s">
        <v>125</v>
      </c>
    </row>
    <row r="909" spans="1:17" x14ac:dyDescent="0.25">
      <c r="A909" s="1" t="s">
        <v>1</v>
      </c>
      <c r="B909" s="1" t="s">
        <v>2</v>
      </c>
      <c r="J909" t="s">
        <v>125</v>
      </c>
    </row>
    <row r="910" spans="1:17" x14ac:dyDescent="0.25">
      <c r="A910" s="1" t="s">
        <v>3</v>
      </c>
      <c r="B910" s="1" t="s">
        <v>4</v>
      </c>
      <c r="J910" s="11" t="s">
        <v>1</v>
      </c>
      <c r="K910" s="11" t="s">
        <v>2</v>
      </c>
    </row>
    <row r="911" spans="1:17" x14ac:dyDescent="0.25">
      <c r="A911" s="1" t="s">
        <v>5</v>
      </c>
      <c r="B911" s="1" t="s">
        <v>6</v>
      </c>
      <c r="J911" s="11" t="s">
        <v>3</v>
      </c>
      <c r="K911" s="11" t="s">
        <v>157</v>
      </c>
    </row>
    <row r="912" spans="1:17" x14ac:dyDescent="0.25">
      <c r="A912" s="1" t="s">
        <v>7</v>
      </c>
      <c r="B912" s="1" t="s">
        <v>8</v>
      </c>
      <c r="J912" s="11" t="s">
        <v>5</v>
      </c>
      <c r="K912" s="11" t="s">
        <v>6</v>
      </c>
    </row>
    <row r="913" spans="1:17" x14ac:dyDescent="0.25">
      <c r="A913" s="1" t="s">
        <v>9</v>
      </c>
      <c r="B913" s="1" t="s">
        <v>10</v>
      </c>
      <c r="J913" s="11" t="s">
        <v>7</v>
      </c>
      <c r="K913" s="11" t="s">
        <v>8</v>
      </c>
    </row>
    <row r="914" spans="1:17" x14ac:dyDescent="0.25">
      <c r="J914" s="11" t="s">
        <v>9</v>
      </c>
      <c r="K914" s="11" t="s">
        <v>10</v>
      </c>
    </row>
    <row r="915" spans="1:17" x14ac:dyDescent="0.25">
      <c r="A915" s="5" t="s">
        <v>11</v>
      </c>
      <c r="B915" s="6" t="s">
        <v>12</v>
      </c>
      <c r="C915" s="6" t="s">
        <v>13</v>
      </c>
      <c r="D915" s="6" t="s">
        <v>14</v>
      </c>
      <c r="E915" s="6" t="s">
        <v>15</v>
      </c>
      <c r="F915" s="6" t="s">
        <v>13</v>
      </c>
      <c r="G915" s="6" t="s">
        <v>16</v>
      </c>
      <c r="H915" s="6" t="s">
        <v>17</v>
      </c>
    </row>
    <row r="916" spans="1:17" x14ac:dyDescent="0.25">
      <c r="A916" s="7" t="s">
        <v>18</v>
      </c>
      <c r="B916" s="8"/>
      <c r="C916" s="9" t="s">
        <v>13</v>
      </c>
      <c r="D916" s="8"/>
      <c r="E916" s="8"/>
      <c r="F916" s="9" t="s">
        <v>13</v>
      </c>
      <c r="G916" s="8"/>
      <c r="H916" s="8"/>
      <c r="J916" s="5" t="s">
        <v>11</v>
      </c>
      <c r="K916" s="6" t="s">
        <v>12</v>
      </c>
      <c r="L916" s="6" t="s">
        <v>13</v>
      </c>
      <c r="M916" s="6" t="s">
        <v>14</v>
      </c>
      <c r="N916" s="6" t="s">
        <v>15</v>
      </c>
      <c r="O916" s="6" t="s">
        <v>13</v>
      </c>
      <c r="P916" s="6" t="s">
        <v>16</v>
      </c>
      <c r="Q916" s="6" t="s">
        <v>17</v>
      </c>
    </row>
    <row r="917" spans="1:17" x14ac:dyDescent="0.25">
      <c r="A917" s="10" t="s">
        <v>52</v>
      </c>
      <c r="B917" s="2">
        <v>2800</v>
      </c>
      <c r="C917" s="9" t="s">
        <v>22</v>
      </c>
      <c r="D917" s="4">
        <f>H917/B917</f>
        <v>1.3</v>
      </c>
      <c r="E917" s="2">
        <v>2800</v>
      </c>
      <c r="F917" s="9" t="s">
        <v>20</v>
      </c>
      <c r="G917" s="4">
        <v>1.3</v>
      </c>
      <c r="H917" s="2">
        <f>E917*G917</f>
        <v>3640</v>
      </c>
      <c r="J917" s="12" t="s">
        <v>18</v>
      </c>
      <c r="K917" s="8"/>
      <c r="L917" s="13" t="s">
        <v>13</v>
      </c>
      <c r="M917" s="8"/>
      <c r="N917" s="8"/>
      <c r="O917" s="13" t="s">
        <v>13</v>
      </c>
      <c r="P917" s="8"/>
      <c r="Q917" s="8"/>
    </row>
    <row r="918" spans="1:17" x14ac:dyDescent="0.25">
      <c r="A918" s="7" t="s">
        <v>23</v>
      </c>
      <c r="B918" s="8"/>
      <c r="C918" s="9" t="s">
        <v>13</v>
      </c>
      <c r="D918" s="8"/>
      <c r="E918" s="8"/>
      <c r="F918" s="9" t="s">
        <v>13</v>
      </c>
      <c r="G918" s="8"/>
      <c r="H918" s="8">
        <f>SUM(H917:H917)</f>
        <v>3640</v>
      </c>
      <c r="J918" s="14" t="s">
        <v>52</v>
      </c>
      <c r="K918" s="15">
        <v>2800</v>
      </c>
      <c r="L918" s="13" t="s">
        <v>22</v>
      </c>
      <c r="M918" s="16">
        <f>Q918/K918</f>
        <v>1.58</v>
      </c>
      <c r="N918" s="15">
        <v>2800</v>
      </c>
      <c r="O918" s="13" t="s">
        <v>20</v>
      </c>
      <c r="P918" s="16">
        <v>1.58</v>
      </c>
      <c r="Q918" s="15">
        <f>N918*P918</f>
        <v>4424</v>
      </c>
    </row>
    <row r="919" spans="1:17" x14ac:dyDescent="0.25">
      <c r="A919" s="10" t="s">
        <v>13</v>
      </c>
      <c r="B919" s="2"/>
      <c r="C919" s="9" t="s">
        <v>13</v>
      </c>
      <c r="D919" s="2"/>
      <c r="E919" s="2"/>
      <c r="F919" s="9" t="s">
        <v>13</v>
      </c>
      <c r="G919" s="2"/>
      <c r="H919" s="2"/>
      <c r="J919" s="12" t="s">
        <v>23</v>
      </c>
      <c r="K919" s="8"/>
      <c r="L919" s="13" t="s">
        <v>13</v>
      </c>
      <c r="M919" s="8"/>
      <c r="N919" s="8"/>
      <c r="O919" s="13" t="s">
        <v>13</v>
      </c>
      <c r="P919" s="8"/>
      <c r="Q919" s="8">
        <f>SUM(Q918:Q918)</f>
        <v>4424</v>
      </c>
    </row>
    <row r="920" spans="1:17" x14ac:dyDescent="0.25">
      <c r="A920" s="7" t="s">
        <v>24</v>
      </c>
      <c r="B920" s="8"/>
      <c r="C920" s="9" t="s">
        <v>13</v>
      </c>
      <c r="D920" s="8"/>
      <c r="E920" s="8"/>
      <c r="F920" s="9" t="s">
        <v>13</v>
      </c>
      <c r="G920" s="8"/>
      <c r="H920" s="8"/>
      <c r="J920" s="14" t="s">
        <v>13</v>
      </c>
      <c r="K920" s="15"/>
      <c r="L920" s="13" t="s">
        <v>13</v>
      </c>
      <c r="M920" s="15"/>
      <c r="N920" s="15"/>
      <c r="O920" s="13" t="s">
        <v>13</v>
      </c>
      <c r="P920" s="15"/>
      <c r="Q920" s="15"/>
    </row>
    <row r="921" spans="1:17" x14ac:dyDescent="0.25">
      <c r="A921" s="10" t="s">
        <v>84</v>
      </c>
      <c r="B921" s="2"/>
      <c r="C921" s="9" t="s">
        <v>13</v>
      </c>
      <c r="D921" s="2"/>
      <c r="E921" s="2">
        <v>-9</v>
      </c>
      <c r="F921" s="9" t="s">
        <v>27</v>
      </c>
      <c r="G921" s="4">
        <v>34</v>
      </c>
      <c r="H921" s="2">
        <f>E921*G921</f>
        <v>-306</v>
      </c>
      <c r="J921" s="12" t="s">
        <v>24</v>
      </c>
      <c r="K921" s="8"/>
      <c r="L921" s="13" t="s">
        <v>13</v>
      </c>
      <c r="M921" s="8"/>
      <c r="N921" s="8"/>
      <c r="O921" s="13" t="s">
        <v>13</v>
      </c>
      <c r="P921" s="8"/>
      <c r="Q921" s="8"/>
    </row>
    <row r="922" spans="1:17" x14ac:dyDescent="0.25">
      <c r="A922" s="10" t="s">
        <v>26</v>
      </c>
      <c r="B922" s="2"/>
      <c r="C922" s="9" t="s">
        <v>13</v>
      </c>
      <c r="D922" s="2"/>
      <c r="E922" s="2">
        <v>-146</v>
      </c>
      <c r="F922" s="9" t="s">
        <v>27</v>
      </c>
      <c r="G922" s="4">
        <v>15.75</v>
      </c>
      <c r="H922" s="2">
        <f>E922*G922</f>
        <v>-2299.5</v>
      </c>
      <c r="J922" s="14" t="s">
        <v>84</v>
      </c>
      <c r="K922" s="15"/>
      <c r="L922" s="13" t="s">
        <v>13</v>
      </c>
      <c r="M922" s="15"/>
      <c r="N922" s="15">
        <v>-9</v>
      </c>
      <c r="O922" s="13" t="s">
        <v>27</v>
      </c>
      <c r="P922" s="16">
        <v>34</v>
      </c>
      <c r="Q922" s="15">
        <f>N922*P922</f>
        <v>-306</v>
      </c>
    </row>
    <row r="923" spans="1:17" x14ac:dyDescent="0.25">
      <c r="A923" s="10" t="s">
        <v>28</v>
      </c>
      <c r="B923" s="2"/>
      <c r="C923" s="9" t="s">
        <v>13</v>
      </c>
      <c r="D923" s="2"/>
      <c r="E923" s="2">
        <v>-3</v>
      </c>
      <c r="F923" s="9" t="s">
        <v>27</v>
      </c>
      <c r="G923" s="4">
        <v>16</v>
      </c>
      <c r="H923" s="2">
        <f>E923*G923</f>
        <v>-48</v>
      </c>
      <c r="J923" s="14" t="s">
        <v>26</v>
      </c>
      <c r="K923" s="15"/>
      <c r="L923" s="13" t="s">
        <v>13</v>
      </c>
      <c r="M923" s="15"/>
      <c r="N923" s="15">
        <v>-146</v>
      </c>
      <c r="O923" s="13" t="s">
        <v>27</v>
      </c>
      <c r="P923" s="16">
        <v>23</v>
      </c>
      <c r="Q923" s="15">
        <f>N923*P923</f>
        <v>-3358</v>
      </c>
    </row>
    <row r="924" spans="1:17" x14ac:dyDescent="0.25">
      <c r="A924" s="10" t="s">
        <v>29</v>
      </c>
      <c r="B924" s="2"/>
      <c r="C924" s="9" t="s">
        <v>13</v>
      </c>
      <c r="D924" s="2"/>
      <c r="E924" s="2">
        <v>-74</v>
      </c>
      <c r="F924" s="9" t="s">
        <v>27</v>
      </c>
      <c r="G924" s="4">
        <v>8.5</v>
      </c>
      <c r="H924" s="2">
        <f>E924*G924</f>
        <v>-629</v>
      </c>
      <c r="J924" s="14" t="s">
        <v>28</v>
      </c>
      <c r="K924" s="15"/>
      <c r="L924" s="13" t="s">
        <v>13</v>
      </c>
      <c r="M924" s="15"/>
      <c r="N924" s="15">
        <v>-3</v>
      </c>
      <c r="O924" s="13" t="s">
        <v>27</v>
      </c>
      <c r="P924" s="16">
        <v>23</v>
      </c>
      <c r="Q924" s="15">
        <f>N924*P924</f>
        <v>-69</v>
      </c>
    </row>
    <row r="925" spans="1:17" x14ac:dyDescent="0.25">
      <c r="A925" s="10" t="s">
        <v>32</v>
      </c>
      <c r="B925" s="2"/>
      <c r="C925" s="9" t="s">
        <v>13</v>
      </c>
      <c r="D925" s="2"/>
      <c r="E925" s="2">
        <v>-80</v>
      </c>
      <c r="F925" s="9" t="s">
        <v>22</v>
      </c>
      <c r="G925" s="4">
        <v>2.7</v>
      </c>
      <c r="H925" s="2">
        <f>E925*G925</f>
        <v>-216</v>
      </c>
      <c r="J925" s="14" t="s">
        <v>29</v>
      </c>
      <c r="K925" s="15"/>
      <c r="L925" s="13" t="s">
        <v>13</v>
      </c>
      <c r="M925" s="15"/>
      <c r="N925" s="15">
        <v>-74</v>
      </c>
      <c r="O925" s="13" t="s">
        <v>27</v>
      </c>
      <c r="P925" s="16">
        <v>14</v>
      </c>
      <c r="Q925" s="15">
        <f>N925*P925</f>
        <v>-1036</v>
      </c>
    </row>
    <row r="926" spans="1:17" x14ac:dyDescent="0.25">
      <c r="A926" s="7" t="s">
        <v>33</v>
      </c>
      <c r="B926" s="8"/>
      <c r="C926" s="9" t="s">
        <v>13</v>
      </c>
      <c r="D926" s="8"/>
      <c r="E926" s="8"/>
      <c r="F926" s="9" t="s">
        <v>13</v>
      </c>
      <c r="G926" s="8"/>
      <c r="H926" s="8">
        <f>SUM(H920:H925)</f>
        <v>-3498.5</v>
      </c>
      <c r="J926" s="14" t="s">
        <v>32</v>
      </c>
      <c r="K926" s="15"/>
      <c r="L926" s="13" t="s">
        <v>13</v>
      </c>
      <c r="M926" s="15"/>
      <c r="N926" s="15">
        <v>-80</v>
      </c>
      <c r="O926" s="13" t="s">
        <v>22</v>
      </c>
      <c r="P926" s="16">
        <v>2.8</v>
      </c>
      <c r="Q926" s="15">
        <f>N926*P926</f>
        <v>-224</v>
      </c>
    </row>
    <row r="927" spans="1:17" x14ac:dyDescent="0.25">
      <c r="A927" s="7" t="s">
        <v>34</v>
      </c>
      <c r="B927" s="8"/>
      <c r="C927" s="9" t="s">
        <v>13</v>
      </c>
      <c r="D927" s="8"/>
      <c r="E927" s="8"/>
      <c r="F927" s="9" t="s">
        <v>13</v>
      </c>
      <c r="G927" s="8"/>
      <c r="H927" s="8">
        <f>SUM(H918,H926)</f>
        <v>141.5</v>
      </c>
      <c r="J927" s="12" t="s">
        <v>33</v>
      </c>
      <c r="K927" s="8"/>
      <c r="L927" s="13" t="s">
        <v>13</v>
      </c>
      <c r="M927" s="8"/>
      <c r="N927" s="8"/>
      <c r="O927" s="13" t="s">
        <v>13</v>
      </c>
      <c r="P927" s="8"/>
      <c r="Q927" s="8">
        <f>SUM(Q921:Q926)</f>
        <v>-4993</v>
      </c>
    </row>
    <row r="928" spans="1:17" x14ac:dyDescent="0.25">
      <c r="A928" s="10" t="s">
        <v>13</v>
      </c>
      <c r="B928" s="2"/>
      <c r="C928" s="9" t="s">
        <v>13</v>
      </c>
      <c r="D928" s="2"/>
      <c r="E928" s="2"/>
      <c r="F928" s="9" t="s">
        <v>13</v>
      </c>
      <c r="G928" s="2"/>
      <c r="H928" s="2"/>
      <c r="J928" s="12" t="s">
        <v>34</v>
      </c>
      <c r="K928" s="8"/>
      <c r="L928" s="13" t="s">
        <v>13</v>
      </c>
      <c r="M928" s="8"/>
      <c r="N928" s="8"/>
      <c r="O928" s="13" t="s">
        <v>13</v>
      </c>
      <c r="P928" s="8"/>
      <c r="Q928" s="8">
        <f>SUM(Q919,Q927)</f>
        <v>-569</v>
      </c>
    </row>
    <row r="929" spans="1:17" x14ac:dyDescent="0.25">
      <c r="A929" s="7" t="s">
        <v>35</v>
      </c>
      <c r="B929" s="8"/>
      <c r="C929" s="9" t="s">
        <v>13</v>
      </c>
      <c r="D929" s="8"/>
      <c r="E929" s="8"/>
      <c r="F929" s="9" t="s">
        <v>13</v>
      </c>
      <c r="G929" s="8"/>
      <c r="H929" s="8"/>
      <c r="J929" s="14" t="s">
        <v>13</v>
      </c>
      <c r="K929" s="15"/>
      <c r="L929" s="13" t="s">
        <v>13</v>
      </c>
      <c r="M929" s="15"/>
      <c r="N929" s="15"/>
      <c r="O929" s="13" t="s">
        <v>13</v>
      </c>
      <c r="P929" s="15"/>
      <c r="Q929" s="15"/>
    </row>
    <row r="930" spans="1:17" x14ac:dyDescent="0.25">
      <c r="A930" s="10" t="s">
        <v>37</v>
      </c>
      <c r="B930" s="2"/>
      <c r="C930" s="9" t="s">
        <v>13</v>
      </c>
      <c r="D930" s="2"/>
      <c r="E930" s="2">
        <v>-2</v>
      </c>
      <c r="F930" s="9" t="s">
        <v>13</v>
      </c>
      <c r="G930" s="2">
        <v>142.5</v>
      </c>
      <c r="H930" s="2">
        <f>E930*G930</f>
        <v>-285</v>
      </c>
      <c r="J930" s="12" t="s">
        <v>35</v>
      </c>
      <c r="K930" s="8"/>
      <c r="L930" s="13" t="s">
        <v>13</v>
      </c>
      <c r="M930" s="8"/>
      <c r="N930" s="8"/>
      <c r="O930" s="13" t="s">
        <v>13</v>
      </c>
      <c r="P930" s="8"/>
      <c r="Q930" s="8"/>
    </row>
    <row r="931" spans="1:17" x14ac:dyDescent="0.25">
      <c r="A931" s="10" t="s">
        <v>39</v>
      </c>
      <c r="B931" s="2"/>
      <c r="C931" s="9" t="s">
        <v>13</v>
      </c>
      <c r="D931" s="2"/>
      <c r="E931" s="4">
        <v>-0.33</v>
      </c>
      <c r="F931" s="9" t="s">
        <v>13</v>
      </c>
      <c r="G931" s="2">
        <v>380</v>
      </c>
      <c r="H931" s="2">
        <f>E931*G931</f>
        <v>-125.4</v>
      </c>
      <c r="J931" s="14" t="s">
        <v>37</v>
      </c>
      <c r="K931" s="15"/>
      <c r="L931" s="13" t="s">
        <v>13</v>
      </c>
      <c r="M931" s="15"/>
      <c r="N931" s="15">
        <v>-2</v>
      </c>
      <c r="O931" s="13" t="s">
        <v>13</v>
      </c>
      <c r="P931" s="15">
        <v>95</v>
      </c>
      <c r="Q931" s="15">
        <f>N931*P931</f>
        <v>-190</v>
      </c>
    </row>
    <row r="932" spans="1:17" x14ac:dyDescent="0.25">
      <c r="A932" s="10" t="s">
        <v>58</v>
      </c>
      <c r="B932" s="2"/>
      <c r="C932" s="9" t="s">
        <v>13</v>
      </c>
      <c r="D932" s="2"/>
      <c r="E932" s="4">
        <v>-0.33</v>
      </c>
      <c r="F932" s="9" t="s">
        <v>13</v>
      </c>
      <c r="G932" s="2">
        <v>450</v>
      </c>
      <c r="H932" s="2">
        <f>E932*G932</f>
        <v>-148.5</v>
      </c>
      <c r="J932" s="14" t="s">
        <v>39</v>
      </c>
      <c r="K932" s="15"/>
      <c r="L932" s="13" t="s">
        <v>13</v>
      </c>
      <c r="M932" s="15"/>
      <c r="N932" s="16">
        <v>-0.33</v>
      </c>
      <c r="O932" s="13" t="s">
        <v>13</v>
      </c>
      <c r="P932" s="15">
        <v>333</v>
      </c>
      <c r="Q932" s="15">
        <f>N932*P932</f>
        <v>-109.89</v>
      </c>
    </row>
    <row r="933" spans="1:17" x14ac:dyDescent="0.25">
      <c r="A933" s="7" t="s">
        <v>45</v>
      </c>
      <c r="B933" s="8"/>
      <c r="C933" s="9" t="s">
        <v>13</v>
      </c>
      <c r="D933" s="8"/>
      <c r="E933" s="8"/>
      <c r="F933" s="9" t="s">
        <v>13</v>
      </c>
      <c r="G933" s="8"/>
      <c r="H933" s="8">
        <f>SUM(H930:H932)</f>
        <v>-558.9</v>
      </c>
      <c r="J933" s="14" t="s">
        <v>58</v>
      </c>
      <c r="K933" s="15"/>
      <c r="L933" s="13" t="s">
        <v>13</v>
      </c>
      <c r="M933" s="15"/>
      <c r="N933" s="16">
        <v>-0.33</v>
      </c>
      <c r="O933" s="13" t="s">
        <v>13</v>
      </c>
      <c r="P933" s="15">
        <v>500</v>
      </c>
      <c r="Q933" s="15">
        <f>N933*P933</f>
        <v>-165</v>
      </c>
    </row>
    <row r="934" spans="1:17" x14ac:dyDescent="0.25">
      <c r="A934" s="10" t="s">
        <v>46</v>
      </c>
      <c r="B934" s="2"/>
      <c r="C934" s="9" t="s">
        <v>13</v>
      </c>
      <c r="D934" s="2"/>
      <c r="E934" s="2"/>
      <c r="F934" s="9" t="s">
        <v>13</v>
      </c>
      <c r="G934" s="2"/>
      <c r="H934" s="2">
        <f>SUM(H927,H933)</f>
        <v>-417.4</v>
      </c>
      <c r="J934" s="12" t="s">
        <v>45</v>
      </c>
      <c r="K934" s="8"/>
      <c r="L934" s="13" t="s">
        <v>13</v>
      </c>
      <c r="M934" s="8"/>
      <c r="N934" s="8"/>
      <c r="O934" s="13" t="s">
        <v>13</v>
      </c>
      <c r="P934" s="8"/>
      <c r="Q934" s="8">
        <f>SUM(Q931:Q933)</f>
        <v>-464.89</v>
      </c>
    </row>
    <row r="935" spans="1:17" x14ac:dyDescent="0.25">
      <c r="J935" s="14" t="s">
        <v>46</v>
      </c>
      <c r="K935" s="15"/>
      <c r="L935" s="13" t="s">
        <v>13</v>
      </c>
      <c r="M935" s="15"/>
      <c r="N935" s="15"/>
      <c r="O935" s="13" t="s">
        <v>13</v>
      </c>
      <c r="P935" s="15"/>
      <c r="Q935" s="15">
        <f>SUM(Q928,Q934)</f>
        <v>-1033.8899999999999</v>
      </c>
    </row>
    <row r="936" spans="1:17" x14ac:dyDescent="0.25">
      <c r="A936" s="1" t="s">
        <v>131</v>
      </c>
    </row>
    <row r="937" spans="1:17" x14ac:dyDescent="0.25">
      <c r="A937" s="1" t="s">
        <v>127</v>
      </c>
      <c r="J937" s="11" t="s">
        <v>131</v>
      </c>
    </row>
    <row r="938" spans="1:17" x14ac:dyDescent="0.25">
      <c r="A938" s="1" t="s">
        <v>132</v>
      </c>
      <c r="J938" s="11" t="s">
        <v>127</v>
      </c>
    </row>
    <row r="939" spans="1:17" x14ac:dyDescent="0.25">
      <c r="A939" s="1" t="s">
        <v>129</v>
      </c>
      <c r="J939" s="11" t="s">
        <v>132</v>
      </c>
    </row>
    <row r="940" spans="1:17" x14ac:dyDescent="0.25">
      <c r="J940" s="11" t="s">
        <v>129</v>
      </c>
    </row>
    <row r="941" spans="1:17" x14ac:dyDescent="0.25">
      <c r="A941" s="1" t="s">
        <v>49</v>
      </c>
    </row>
    <row r="942" spans="1:17" x14ac:dyDescent="0.25">
      <c r="J942" s="11" t="s">
        <v>49</v>
      </c>
    </row>
    <row r="943" spans="1:17" x14ac:dyDescent="0.25">
      <c r="A943" t="s">
        <v>133</v>
      </c>
    </row>
    <row r="944" spans="1:17" x14ac:dyDescent="0.25">
      <c r="A944" s="1" t="s">
        <v>1</v>
      </c>
      <c r="B944" s="1" t="s">
        <v>2</v>
      </c>
      <c r="J944" t="s">
        <v>133</v>
      </c>
    </row>
    <row r="945" spans="1:17" x14ac:dyDescent="0.25">
      <c r="A945" s="1" t="s">
        <v>3</v>
      </c>
      <c r="B945" s="1" t="s">
        <v>4</v>
      </c>
      <c r="J945" s="11" t="s">
        <v>1</v>
      </c>
      <c r="K945" s="11" t="s">
        <v>2</v>
      </c>
    </row>
    <row r="946" spans="1:17" x14ac:dyDescent="0.25">
      <c r="A946" s="1" t="s">
        <v>5</v>
      </c>
      <c r="B946" s="1" t="s">
        <v>6</v>
      </c>
      <c r="J946" s="11" t="s">
        <v>3</v>
      </c>
      <c r="K946" s="11" t="s">
        <v>157</v>
      </c>
    </row>
    <row r="947" spans="1:17" x14ac:dyDescent="0.25">
      <c r="A947" s="1" t="s">
        <v>7</v>
      </c>
      <c r="B947" s="1" t="s">
        <v>8</v>
      </c>
      <c r="J947" s="11" t="s">
        <v>5</v>
      </c>
      <c r="K947" s="11" t="s">
        <v>6</v>
      </c>
    </row>
    <row r="948" spans="1:17" x14ac:dyDescent="0.25">
      <c r="A948" s="1" t="s">
        <v>9</v>
      </c>
      <c r="B948" s="1" t="s">
        <v>10</v>
      </c>
      <c r="J948" s="11" t="s">
        <v>7</v>
      </c>
      <c r="K948" s="11" t="s">
        <v>8</v>
      </c>
    </row>
    <row r="949" spans="1:17" x14ac:dyDescent="0.25">
      <c r="J949" s="11" t="s">
        <v>9</v>
      </c>
      <c r="K949" s="11" t="s">
        <v>10</v>
      </c>
    </row>
    <row r="950" spans="1:17" x14ac:dyDescent="0.25">
      <c r="A950" s="5" t="s">
        <v>11</v>
      </c>
      <c r="B950" s="6" t="s">
        <v>12</v>
      </c>
      <c r="C950" s="6" t="s">
        <v>13</v>
      </c>
      <c r="D950" s="6" t="s">
        <v>14</v>
      </c>
      <c r="E950" s="6" t="s">
        <v>15</v>
      </c>
      <c r="F950" s="6" t="s">
        <v>13</v>
      </c>
      <c r="G950" s="6" t="s">
        <v>16</v>
      </c>
      <c r="H950" s="6" t="s">
        <v>17</v>
      </c>
    </row>
    <row r="951" spans="1:17" x14ac:dyDescent="0.25">
      <c r="A951" s="7" t="s">
        <v>18</v>
      </c>
      <c r="B951" s="8"/>
      <c r="C951" s="9" t="s">
        <v>13</v>
      </c>
      <c r="D951" s="8"/>
      <c r="E951" s="8"/>
      <c r="F951" s="9" t="s">
        <v>13</v>
      </c>
      <c r="G951" s="8"/>
      <c r="H951" s="8"/>
      <c r="J951" s="5" t="s">
        <v>11</v>
      </c>
      <c r="K951" s="6" t="s">
        <v>12</v>
      </c>
      <c r="L951" s="6" t="s">
        <v>13</v>
      </c>
      <c r="M951" s="6" t="s">
        <v>14</v>
      </c>
      <c r="N951" s="6" t="s">
        <v>15</v>
      </c>
      <c r="O951" s="6" t="s">
        <v>13</v>
      </c>
      <c r="P951" s="6" t="s">
        <v>16</v>
      </c>
      <c r="Q951" s="6" t="s">
        <v>17</v>
      </c>
    </row>
    <row r="952" spans="1:17" x14ac:dyDescent="0.25">
      <c r="A952" s="10" t="s">
        <v>52</v>
      </c>
      <c r="B952" s="2">
        <v>1800</v>
      </c>
      <c r="C952" s="9" t="s">
        <v>22</v>
      </c>
      <c r="D952" s="4">
        <f>H952/B952</f>
        <v>1.3</v>
      </c>
      <c r="E952" s="2">
        <v>1800</v>
      </c>
      <c r="F952" s="9" t="s">
        <v>20</v>
      </c>
      <c r="G952" s="4">
        <v>1.3</v>
      </c>
      <c r="H952" s="2">
        <f>E952*G952</f>
        <v>2340</v>
      </c>
      <c r="J952" s="12" t="s">
        <v>18</v>
      </c>
      <c r="K952" s="8"/>
      <c r="L952" s="13" t="s">
        <v>13</v>
      </c>
      <c r="M952" s="8"/>
      <c r="N952" s="8"/>
      <c r="O952" s="13" t="s">
        <v>13</v>
      </c>
      <c r="P952" s="8"/>
      <c r="Q952" s="8"/>
    </row>
    <row r="953" spans="1:17" x14ac:dyDescent="0.25">
      <c r="A953" s="7" t="s">
        <v>23</v>
      </c>
      <c r="B953" s="8"/>
      <c r="C953" s="9" t="s">
        <v>13</v>
      </c>
      <c r="D953" s="8"/>
      <c r="E953" s="8"/>
      <c r="F953" s="9" t="s">
        <v>13</v>
      </c>
      <c r="G953" s="8"/>
      <c r="H953" s="8">
        <f>SUM(H952:H952)</f>
        <v>2340</v>
      </c>
      <c r="J953" s="14" t="s">
        <v>52</v>
      </c>
      <c r="K953" s="15">
        <v>1800</v>
      </c>
      <c r="L953" s="13" t="s">
        <v>22</v>
      </c>
      <c r="M953" s="16">
        <f>Q953/K953</f>
        <v>1.58</v>
      </c>
      <c r="N953" s="15">
        <v>1800</v>
      </c>
      <c r="O953" s="13" t="s">
        <v>20</v>
      </c>
      <c r="P953" s="16">
        <v>1.58</v>
      </c>
      <c r="Q953" s="15">
        <f>N953*P953</f>
        <v>2844</v>
      </c>
    </row>
    <row r="954" spans="1:17" x14ac:dyDescent="0.25">
      <c r="A954" s="10" t="s">
        <v>13</v>
      </c>
      <c r="B954" s="2"/>
      <c r="C954" s="9" t="s">
        <v>13</v>
      </c>
      <c r="D954" s="2"/>
      <c r="E954" s="2"/>
      <c r="F954" s="9" t="s">
        <v>13</v>
      </c>
      <c r="G954" s="2"/>
      <c r="H954" s="2"/>
      <c r="J954" s="12" t="s">
        <v>23</v>
      </c>
      <c r="K954" s="8"/>
      <c r="L954" s="13" t="s">
        <v>13</v>
      </c>
      <c r="M954" s="8"/>
      <c r="N954" s="8"/>
      <c r="O954" s="13" t="s">
        <v>13</v>
      </c>
      <c r="P954" s="8"/>
      <c r="Q954" s="8">
        <f>SUM(Q953:Q953)</f>
        <v>2844</v>
      </c>
    </row>
    <row r="955" spans="1:17" x14ac:dyDescent="0.25">
      <c r="A955" s="7" t="s">
        <v>24</v>
      </c>
      <c r="B955" s="8"/>
      <c r="C955" s="9" t="s">
        <v>13</v>
      </c>
      <c r="D955" s="8"/>
      <c r="E955" s="8"/>
      <c r="F955" s="9" t="s">
        <v>13</v>
      </c>
      <c r="G955" s="8"/>
      <c r="H955" s="8"/>
      <c r="J955" s="14" t="s">
        <v>13</v>
      </c>
      <c r="K955" s="15"/>
      <c r="L955" s="13" t="s">
        <v>13</v>
      </c>
      <c r="M955" s="15"/>
      <c r="N955" s="15"/>
      <c r="O955" s="13" t="s">
        <v>13</v>
      </c>
      <c r="P955" s="15"/>
      <c r="Q955" s="15"/>
    </row>
    <row r="956" spans="1:17" x14ac:dyDescent="0.25">
      <c r="A956" s="10" t="s">
        <v>84</v>
      </c>
      <c r="B956" s="2"/>
      <c r="C956" s="9" t="s">
        <v>13</v>
      </c>
      <c r="D956" s="2"/>
      <c r="E956" s="2">
        <v>-9</v>
      </c>
      <c r="F956" s="9" t="s">
        <v>27</v>
      </c>
      <c r="G956" s="4">
        <v>34</v>
      </c>
      <c r="H956" s="2">
        <f>E956*G956</f>
        <v>-306</v>
      </c>
      <c r="J956" s="12" t="s">
        <v>24</v>
      </c>
      <c r="K956" s="8"/>
      <c r="L956" s="13" t="s">
        <v>13</v>
      </c>
      <c r="M956" s="8"/>
      <c r="N956" s="8"/>
      <c r="O956" s="13" t="s">
        <v>13</v>
      </c>
      <c r="P956" s="8"/>
      <c r="Q956" s="8"/>
    </row>
    <row r="957" spans="1:17" x14ac:dyDescent="0.25">
      <c r="A957" s="10" t="s">
        <v>26</v>
      </c>
      <c r="B957" s="2">
        <v>-91</v>
      </c>
      <c r="C957" s="9" t="s">
        <v>13</v>
      </c>
      <c r="D957" s="4">
        <f>H957/B957</f>
        <v>15.75</v>
      </c>
      <c r="E957" s="2">
        <v>-91</v>
      </c>
      <c r="F957" s="9" t="s">
        <v>27</v>
      </c>
      <c r="G957" s="4">
        <v>15.75</v>
      </c>
      <c r="H957" s="2">
        <f>E957*G957</f>
        <v>-1433.25</v>
      </c>
      <c r="J957" s="14" t="s">
        <v>84</v>
      </c>
      <c r="K957" s="15"/>
      <c r="L957" s="13" t="s">
        <v>13</v>
      </c>
      <c r="M957" s="15"/>
      <c r="N957" s="15">
        <v>-9</v>
      </c>
      <c r="O957" s="13" t="s">
        <v>27</v>
      </c>
      <c r="P957" s="16">
        <v>34</v>
      </c>
      <c r="Q957" s="15">
        <f>N957*P957</f>
        <v>-306</v>
      </c>
    </row>
    <row r="958" spans="1:17" x14ac:dyDescent="0.25">
      <c r="A958" s="10" t="s">
        <v>28</v>
      </c>
      <c r="B958" s="2">
        <v>-1</v>
      </c>
      <c r="C958" s="9" t="s">
        <v>13</v>
      </c>
      <c r="D958" s="4">
        <f>H958/B958</f>
        <v>16</v>
      </c>
      <c r="E958" s="2">
        <v>-1</v>
      </c>
      <c r="F958" s="9" t="s">
        <v>27</v>
      </c>
      <c r="G958" s="4">
        <v>16</v>
      </c>
      <c r="H958" s="2">
        <f>E958*G958</f>
        <v>-16</v>
      </c>
      <c r="J958" s="14" t="s">
        <v>26</v>
      </c>
      <c r="K958" s="15">
        <v>-91</v>
      </c>
      <c r="L958" s="13" t="s">
        <v>13</v>
      </c>
      <c r="M958" s="16">
        <f>Q958/K958</f>
        <v>23</v>
      </c>
      <c r="N958" s="15">
        <v>-91</v>
      </c>
      <c r="O958" s="13" t="s">
        <v>27</v>
      </c>
      <c r="P958" s="16">
        <v>23</v>
      </c>
      <c r="Q958" s="15">
        <f>N958*P958</f>
        <v>-2093</v>
      </c>
    </row>
    <row r="959" spans="1:17" x14ac:dyDescent="0.25">
      <c r="A959" s="10" t="s">
        <v>29</v>
      </c>
      <c r="B959" s="2">
        <v>-35</v>
      </c>
      <c r="C959" s="9" t="s">
        <v>13</v>
      </c>
      <c r="D959" s="4">
        <f>H959/B959</f>
        <v>8.5</v>
      </c>
      <c r="E959" s="2">
        <v>-35</v>
      </c>
      <c r="F959" s="9" t="s">
        <v>27</v>
      </c>
      <c r="G959" s="4">
        <v>8.5</v>
      </c>
      <c r="H959" s="2">
        <f>E959*G959</f>
        <v>-297.5</v>
      </c>
      <c r="J959" s="14" t="s">
        <v>28</v>
      </c>
      <c r="K959" s="15">
        <v>-1</v>
      </c>
      <c r="L959" s="13" t="s">
        <v>13</v>
      </c>
      <c r="M959" s="16">
        <f>Q959/K959</f>
        <v>23</v>
      </c>
      <c r="N959" s="15">
        <v>-1</v>
      </c>
      <c r="O959" s="13" t="s">
        <v>27</v>
      </c>
      <c r="P959" s="16">
        <v>23</v>
      </c>
      <c r="Q959" s="15">
        <f>N959*P959</f>
        <v>-23</v>
      </c>
    </row>
    <row r="960" spans="1:17" x14ac:dyDescent="0.25">
      <c r="A960" s="7" t="s">
        <v>33</v>
      </c>
      <c r="B960" s="8"/>
      <c r="C960" s="9" t="s">
        <v>13</v>
      </c>
      <c r="D960" s="8"/>
      <c r="E960" s="8"/>
      <c r="F960" s="9" t="s">
        <v>13</v>
      </c>
      <c r="G960" s="8"/>
      <c r="H960" s="8">
        <f>SUM(H955:H959)</f>
        <v>-2052.75</v>
      </c>
      <c r="J960" s="14" t="s">
        <v>29</v>
      </c>
      <c r="K960" s="15">
        <v>-35</v>
      </c>
      <c r="L960" s="13" t="s">
        <v>13</v>
      </c>
      <c r="M960" s="16">
        <f>Q960/K960</f>
        <v>14</v>
      </c>
      <c r="N960" s="15">
        <v>-35</v>
      </c>
      <c r="O960" s="13" t="s">
        <v>27</v>
      </c>
      <c r="P960" s="16">
        <v>14</v>
      </c>
      <c r="Q960" s="15">
        <f>N960*P960</f>
        <v>-490</v>
      </c>
    </row>
    <row r="961" spans="1:17" x14ac:dyDescent="0.25">
      <c r="A961" s="7" t="s">
        <v>34</v>
      </c>
      <c r="B961" s="8"/>
      <c r="C961" s="9" t="s">
        <v>13</v>
      </c>
      <c r="D961" s="8"/>
      <c r="E961" s="8"/>
      <c r="F961" s="9" t="s">
        <v>13</v>
      </c>
      <c r="G961" s="8"/>
      <c r="H961" s="8">
        <f>SUM(H953,H960)</f>
        <v>287.25</v>
      </c>
      <c r="J961" s="12" t="s">
        <v>33</v>
      </c>
      <c r="K961" s="8"/>
      <c r="L961" s="13" t="s">
        <v>13</v>
      </c>
      <c r="M961" s="8"/>
      <c r="N961" s="8"/>
      <c r="O961" s="13" t="s">
        <v>13</v>
      </c>
      <c r="P961" s="8"/>
      <c r="Q961" s="8">
        <f>SUM(Q956:Q960)</f>
        <v>-2912</v>
      </c>
    </row>
    <row r="962" spans="1:17" x14ac:dyDescent="0.25">
      <c r="A962" s="10" t="s">
        <v>13</v>
      </c>
      <c r="B962" s="2"/>
      <c r="C962" s="9" t="s">
        <v>13</v>
      </c>
      <c r="D962" s="2"/>
      <c r="E962" s="2"/>
      <c r="F962" s="9" t="s">
        <v>13</v>
      </c>
      <c r="G962" s="2"/>
      <c r="H962" s="2"/>
      <c r="J962" s="12" t="s">
        <v>34</v>
      </c>
      <c r="K962" s="8"/>
      <c r="L962" s="13" t="s">
        <v>13</v>
      </c>
      <c r="M962" s="8"/>
      <c r="N962" s="8"/>
      <c r="O962" s="13" t="s">
        <v>13</v>
      </c>
      <c r="P962" s="8"/>
      <c r="Q962" s="8">
        <f>SUM(Q954,Q961)</f>
        <v>-68</v>
      </c>
    </row>
    <row r="963" spans="1:17" x14ac:dyDescent="0.25">
      <c r="A963" s="7" t="s">
        <v>134</v>
      </c>
      <c r="B963" s="8"/>
      <c r="C963" s="9" t="s">
        <v>13</v>
      </c>
      <c r="D963" s="8"/>
      <c r="E963" s="8"/>
      <c r="F963" s="9" t="s">
        <v>13</v>
      </c>
      <c r="G963" s="8"/>
      <c r="H963" s="8"/>
      <c r="J963" s="14" t="s">
        <v>13</v>
      </c>
      <c r="K963" s="15"/>
      <c r="L963" s="13" t="s">
        <v>13</v>
      </c>
      <c r="M963" s="15"/>
      <c r="N963" s="15"/>
      <c r="O963" s="13" t="s">
        <v>13</v>
      </c>
      <c r="P963" s="15"/>
      <c r="Q963" s="15"/>
    </row>
    <row r="964" spans="1:17" x14ac:dyDescent="0.25">
      <c r="A964" s="10" t="s">
        <v>37</v>
      </c>
      <c r="B964" s="2"/>
      <c r="C964" s="9" t="s">
        <v>13</v>
      </c>
      <c r="D964" s="2"/>
      <c r="E964" s="2">
        <v>-1</v>
      </c>
      <c r="F964" s="9" t="s">
        <v>13</v>
      </c>
      <c r="G964" s="2">
        <v>142.5</v>
      </c>
      <c r="H964" s="2">
        <f>E964*G964</f>
        <v>-142.5</v>
      </c>
      <c r="J964" s="12" t="s">
        <v>134</v>
      </c>
      <c r="K964" s="8"/>
      <c r="L964" s="13" t="s">
        <v>13</v>
      </c>
      <c r="M964" s="8"/>
      <c r="N964" s="8"/>
      <c r="O964" s="13" t="s">
        <v>13</v>
      </c>
      <c r="P964" s="8"/>
      <c r="Q964" s="8"/>
    </row>
    <row r="965" spans="1:17" x14ac:dyDescent="0.25">
      <c r="A965" s="10" t="s">
        <v>39</v>
      </c>
      <c r="B965" s="2"/>
      <c r="C965" s="9" t="s">
        <v>13</v>
      </c>
      <c r="D965" s="2"/>
      <c r="E965" s="4">
        <v>-0.33</v>
      </c>
      <c r="F965" s="9" t="s">
        <v>13</v>
      </c>
      <c r="G965" s="2">
        <v>380</v>
      </c>
      <c r="H965" s="2">
        <f>E965*G965</f>
        <v>-125.4</v>
      </c>
      <c r="J965" s="14" t="s">
        <v>37</v>
      </c>
      <c r="K965" s="15"/>
      <c r="L965" s="13" t="s">
        <v>13</v>
      </c>
      <c r="M965" s="15"/>
      <c r="N965" s="15">
        <v>-1</v>
      </c>
      <c r="O965" s="13" t="s">
        <v>13</v>
      </c>
      <c r="P965" s="15">
        <v>95</v>
      </c>
      <c r="Q965" s="15">
        <f>N965*P965</f>
        <v>-95</v>
      </c>
    </row>
    <row r="966" spans="1:17" x14ac:dyDescent="0.25">
      <c r="A966" s="10" t="s">
        <v>58</v>
      </c>
      <c r="B966" s="2"/>
      <c r="C966" s="9" t="s">
        <v>13</v>
      </c>
      <c r="D966" s="2"/>
      <c r="E966" s="4">
        <v>-0.33</v>
      </c>
      <c r="F966" s="9" t="s">
        <v>13</v>
      </c>
      <c r="G966" s="2">
        <v>450</v>
      </c>
      <c r="H966" s="2">
        <f>E966*G966</f>
        <v>-148.5</v>
      </c>
      <c r="J966" s="14" t="s">
        <v>39</v>
      </c>
      <c r="K966" s="15"/>
      <c r="L966" s="13" t="s">
        <v>13</v>
      </c>
      <c r="M966" s="15"/>
      <c r="N966" s="16">
        <v>-0.33</v>
      </c>
      <c r="O966" s="13" t="s">
        <v>13</v>
      </c>
      <c r="P966" s="15">
        <v>333</v>
      </c>
      <c r="Q966" s="15">
        <f>N966*P966</f>
        <v>-109.89</v>
      </c>
    </row>
    <row r="967" spans="1:17" x14ac:dyDescent="0.25">
      <c r="A967" s="7" t="s">
        <v>45</v>
      </c>
      <c r="B967" s="8"/>
      <c r="C967" s="9" t="s">
        <v>13</v>
      </c>
      <c r="D967" s="8"/>
      <c r="E967" s="8"/>
      <c r="F967" s="9" t="s">
        <v>13</v>
      </c>
      <c r="G967" s="8"/>
      <c r="H967" s="8">
        <f>SUM(H964:H966)</f>
        <v>-416.4</v>
      </c>
      <c r="J967" s="14" t="s">
        <v>58</v>
      </c>
      <c r="K967" s="15"/>
      <c r="L967" s="13" t="s">
        <v>13</v>
      </c>
      <c r="M967" s="15"/>
      <c r="N967" s="16">
        <v>-0.33</v>
      </c>
      <c r="O967" s="13" t="s">
        <v>13</v>
      </c>
      <c r="P967" s="15">
        <v>500</v>
      </c>
      <c r="Q967" s="15">
        <f>N967*P967</f>
        <v>-165</v>
      </c>
    </row>
    <row r="968" spans="1:17" x14ac:dyDescent="0.25">
      <c r="A968" s="10" t="s">
        <v>46</v>
      </c>
      <c r="B968" s="2"/>
      <c r="C968" s="9" t="s">
        <v>13</v>
      </c>
      <c r="D968" s="2"/>
      <c r="E968" s="2"/>
      <c r="F968" s="9" t="s">
        <v>13</v>
      </c>
      <c r="G968" s="2"/>
      <c r="H968" s="2">
        <f>SUM(H961,H967)</f>
        <v>-129.14999999999998</v>
      </c>
      <c r="J968" s="12" t="s">
        <v>45</v>
      </c>
      <c r="K968" s="8"/>
      <c r="L968" s="13" t="s">
        <v>13</v>
      </c>
      <c r="M968" s="8"/>
      <c r="N968" s="8"/>
      <c r="O968" s="13" t="s">
        <v>13</v>
      </c>
      <c r="P968" s="8"/>
      <c r="Q968" s="8">
        <f>SUM(Q965:Q967)</f>
        <v>-369.89</v>
      </c>
    </row>
    <row r="969" spans="1:17" x14ac:dyDescent="0.25">
      <c r="J969" s="14" t="s">
        <v>46</v>
      </c>
      <c r="K969" s="15"/>
      <c r="L969" s="13" t="s">
        <v>13</v>
      </c>
      <c r="M969" s="15"/>
      <c r="N969" s="15"/>
      <c r="O969" s="13" t="s">
        <v>13</v>
      </c>
      <c r="P969" s="15"/>
      <c r="Q969" s="15">
        <f>SUM(Q962,Q968)</f>
        <v>-437.89</v>
      </c>
    </row>
    <row r="970" spans="1:17" x14ac:dyDescent="0.25">
      <c r="A970" s="1" t="s">
        <v>135</v>
      </c>
    </row>
    <row r="971" spans="1:17" x14ac:dyDescent="0.25">
      <c r="A971" s="1" t="s">
        <v>127</v>
      </c>
      <c r="J971" s="11" t="s">
        <v>135</v>
      </c>
    </row>
    <row r="972" spans="1:17" x14ac:dyDescent="0.25">
      <c r="A972" s="1" t="s">
        <v>132</v>
      </c>
      <c r="J972" s="11" t="s">
        <v>127</v>
      </c>
    </row>
    <row r="973" spans="1:17" x14ac:dyDescent="0.25">
      <c r="A973" s="1" t="s">
        <v>129</v>
      </c>
      <c r="J973" s="11" t="s">
        <v>132</v>
      </c>
    </row>
    <row r="974" spans="1:17" x14ac:dyDescent="0.25">
      <c r="J974" s="11" t="s">
        <v>129</v>
      </c>
    </row>
    <row r="975" spans="1:17" x14ac:dyDescent="0.25">
      <c r="A975" s="1" t="s">
        <v>49</v>
      </c>
    </row>
    <row r="976" spans="1:17" x14ac:dyDescent="0.25">
      <c r="J976" s="11" t="s">
        <v>49</v>
      </c>
    </row>
    <row r="977" spans="1:17" x14ac:dyDescent="0.25">
      <c r="A977" t="s">
        <v>136</v>
      </c>
    </row>
    <row r="978" spans="1:17" x14ac:dyDescent="0.25">
      <c r="A978" s="1" t="s">
        <v>1</v>
      </c>
      <c r="B978" s="1" t="s">
        <v>2</v>
      </c>
      <c r="J978" t="s">
        <v>136</v>
      </c>
    </row>
    <row r="979" spans="1:17" x14ac:dyDescent="0.25">
      <c r="A979" s="1" t="s">
        <v>3</v>
      </c>
      <c r="B979" s="1" t="s">
        <v>4</v>
      </c>
      <c r="J979" s="11" t="s">
        <v>1</v>
      </c>
      <c r="K979" s="11" t="s">
        <v>2</v>
      </c>
    </row>
    <row r="980" spans="1:17" x14ac:dyDescent="0.25">
      <c r="A980" s="1" t="s">
        <v>5</v>
      </c>
      <c r="B980" s="1" t="s">
        <v>6</v>
      </c>
      <c r="J980" s="11" t="s">
        <v>3</v>
      </c>
      <c r="K980" s="11" t="s">
        <v>157</v>
      </c>
    </row>
    <row r="981" spans="1:17" x14ac:dyDescent="0.25">
      <c r="A981" s="1" t="s">
        <v>7</v>
      </c>
      <c r="B981" s="1" t="s">
        <v>8</v>
      </c>
      <c r="J981" s="11" t="s">
        <v>5</v>
      </c>
      <c r="K981" s="11" t="s">
        <v>6</v>
      </c>
    </row>
    <row r="982" spans="1:17" x14ac:dyDescent="0.25">
      <c r="A982" s="1" t="s">
        <v>9</v>
      </c>
      <c r="B982" s="1" t="s">
        <v>10</v>
      </c>
      <c r="J982" s="11" t="s">
        <v>7</v>
      </c>
      <c r="K982" s="11" t="s">
        <v>8</v>
      </c>
    </row>
    <row r="983" spans="1:17" x14ac:dyDescent="0.25">
      <c r="J983" s="11" t="s">
        <v>9</v>
      </c>
      <c r="K983" s="11" t="s">
        <v>10</v>
      </c>
    </row>
    <row r="984" spans="1:17" x14ac:dyDescent="0.25">
      <c r="A984" s="5" t="s">
        <v>11</v>
      </c>
      <c r="B984" s="6" t="s">
        <v>12</v>
      </c>
      <c r="C984" s="6" t="s">
        <v>13</v>
      </c>
      <c r="D984" s="6" t="s">
        <v>14</v>
      </c>
      <c r="E984" s="6" t="s">
        <v>15</v>
      </c>
      <c r="F984" s="6" t="s">
        <v>13</v>
      </c>
      <c r="G984" s="6" t="s">
        <v>16</v>
      </c>
      <c r="H984" s="6" t="s">
        <v>17</v>
      </c>
    </row>
    <row r="985" spans="1:17" x14ac:dyDescent="0.25">
      <c r="A985" s="7" t="s">
        <v>18</v>
      </c>
      <c r="B985" s="8"/>
      <c r="C985" s="9" t="s">
        <v>13</v>
      </c>
      <c r="D985" s="8"/>
      <c r="E985" s="8"/>
      <c r="F985" s="9" t="s">
        <v>13</v>
      </c>
      <c r="G985" s="8"/>
      <c r="H985" s="8"/>
      <c r="J985" s="5" t="s">
        <v>11</v>
      </c>
      <c r="K985" s="6" t="s">
        <v>12</v>
      </c>
      <c r="L985" s="6" t="s">
        <v>13</v>
      </c>
      <c r="M985" s="6" t="s">
        <v>14</v>
      </c>
      <c r="N985" s="6" t="s">
        <v>15</v>
      </c>
      <c r="O985" s="6" t="s">
        <v>13</v>
      </c>
      <c r="P985" s="6" t="s">
        <v>16</v>
      </c>
      <c r="Q985" s="6" t="s">
        <v>17</v>
      </c>
    </row>
    <row r="986" spans="1:17" x14ac:dyDescent="0.25">
      <c r="A986" s="10" t="s">
        <v>19</v>
      </c>
      <c r="B986" s="2">
        <v>2200</v>
      </c>
      <c r="C986" s="9" t="s">
        <v>13</v>
      </c>
      <c r="D986" s="4"/>
      <c r="E986" s="2">
        <v>2200</v>
      </c>
      <c r="F986" s="9" t="s">
        <v>20</v>
      </c>
      <c r="G986" s="4"/>
      <c r="H986" s="2"/>
      <c r="J986" s="12" t="s">
        <v>18</v>
      </c>
      <c r="K986" s="8"/>
      <c r="L986" s="13" t="s">
        <v>13</v>
      </c>
      <c r="M986" s="8"/>
      <c r="N986" s="8"/>
      <c r="O986" s="13" t="s">
        <v>13</v>
      </c>
      <c r="P986" s="8"/>
      <c r="Q986" s="8"/>
    </row>
    <row r="987" spans="1:17" x14ac:dyDescent="0.25">
      <c r="A987" s="10" t="s">
        <v>21</v>
      </c>
      <c r="B987" s="2">
        <v>2100</v>
      </c>
      <c r="C987" s="9" t="s">
        <v>22</v>
      </c>
      <c r="D987" s="4">
        <f>H987/B987</f>
        <v>1.4</v>
      </c>
      <c r="E987" s="2">
        <v>2100</v>
      </c>
      <c r="F987" s="9" t="s">
        <v>20</v>
      </c>
      <c r="G987" s="4">
        <v>1.4</v>
      </c>
      <c r="H987" s="2">
        <f>E987*G987</f>
        <v>2940</v>
      </c>
      <c r="J987" s="14" t="s">
        <v>19</v>
      </c>
      <c r="K987" s="15">
        <v>2200</v>
      </c>
      <c r="L987" s="13" t="s">
        <v>13</v>
      </c>
      <c r="M987" s="16"/>
      <c r="N987" s="15">
        <v>2200</v>
      </c>
      <c r="O987" s="13" t="s">
        <v>20</v>
      </c>
      <c r="P987" s="16"/>
      <c r="Q987" s="15"/>
    </row>
    <row r="988" spans="1:17" x14ac:dyDescent="0.25">
      <c r="A988" s="7" t="s">
        <v>23</v>
      </c>
      <c r="B988" s="8"/>
      <c r="C988" s="9" t="s">
        <v>13</v>
      </c>
      <c r="D988" s="8"/>
      <c r="E988" s="8"/>
      <c r="F988" s="9" t="s">
        <v>13</v>
      </c>
      <c r="G988" s="8"/>
      <c r="H988" s="8">
        <f>SUM(H986:H987)</f>
        <v>2940</v>
      </c>
      <c r="J988" s="14" t="s">
        <v>21</v>
      </c>
      <c r="K988" s="15">
        <v>2100</v>
      </c>
      <c r="L988" s="13" t="s">
        <v>22</v>
      </c>
      <c r="M988" s="16">
        <f>Q988/K988</f>
        <v>1.5</v>
      </c>
      <c r="N988" s="15">
        <v>2100</v>
      </c>
      <c r="O988" s="13" t="s">
        <v>20</v>
      </c>
      <c r="P988" s="16">
        <v>1.5</v>
      </c>
      <c r="Q988" s="15">
        <f>N988*P988</f>
        <v>3150</v>
      </c>
    </row>
    <row r="989" spans="1:17" x14ac:dyDescent="0.25">
      <c r="A989" s="10" t="s">
        <v>13</v>
      </c>
      <c r="B989" s="2"/>
      <c r="C989" s="9" t="s">
        <v>13</v>
      </c>
      <c r="D989" s="2"/>
      <c r="E989" s="2"/>
      <c r="F989" s="9" t="s">
        <v>13</v>
      </c>
      <c r="G989" s="2"/>
      <c r="H989" s="2"/>
      <c r="J989" s="12" t="s">
        <v>23</v>
      </c>
      <c r="K989" s="8"/>
      <c r="L989" s="13" t="s">
        <v>13</v>
      </c>
      <c r="M989" s="8"/>
      <c r="N989" s="8"/>
      <c r="O989" s="13" t="s">
        <v>13</v>
      </c>
      <c r="P989" s="8"/>
      <c r="Q989" s="8">
        <f>SUM(Q987:Q988)</f>
        <v>3150</v>
      </c>
    </row>
    <row r="990" spans="1:17" x14ac:dyDescent="0.25">
      <c r="A990" s="7" t="s">
        <v>24</v>
      </c>
      <c r="B990" s="8"/>
      <c r="C990" s="9" t="s">
        <v>13</v>
      </c>
      <c r="D990" s="8"/>
      <c r="E990" s="8"/>
      <c r="F990" s="9" t="s">
        <v>13</v>
      </c>
      <c r="G990" s="8"/>
      <c r="H990" s="8"/>
      <c r="J990" s="14" t="s">
        <v>13</v>
      </c>
      <c r="K990" s="15"/>
      <c r="L990" s="13" t="s">
        <v>13</v>
      </c>
      <c r="M990" s="15"/>
      <c r="N990" s="15"/>
      <c r="O990" s="13" t="s">
        <v>13</v>
      </c>
      <c r="P990" s="15"/>
      <c r="Q990" s="15"/>
    </row>
    <row r="991" spans="1:17" x14ac:dyDescent="0.25">
      <c r="A991" s="10" t="s">
        <v>84</v>
      </c>
      <c r="B991" s="2"/>
      <c r="C991" s="9" t="s">
        <v>13</v>
      </c>
      <c r="D991" s="2"/>
      <c r="E991" s="2">
        <v>-9</v>
      </c>
      <c r="F991" s="9" t="s">
        <v>27</v>
      </c>
      <c r="G991" s="4">
        <v>34</v>
      </c>
      <c r="H991" s="2">
        <f>E991*G991</f>
        <v>-306</v>
      </c>
      <c r="J991" s="12" t="s">
        <v>24</v>
      </c>
      <c r="K991" s="8"/>
      <c r="L991" s="13" t="s">
        <v>13</v>
      </c>
      <c r="M991" s="8"/>
      <c r="N991" s="8"/>
      <c r="O991" s="13" t="s">
        <v>13</v>
      </c>
      <c r="P991" s="8"/>
      <c r="Q991" s="8"/>
    </row>
    <row r="992" spans="1:17" x14ac:dyDescent="0.25">
      <c r="A992" s="10" t="s">
        <v>26</v>
      </c>
      <c r="B992" s="2">
        <v>-91</v>
      </c>
      <c r="C992" s="9" t="s">
        <v>13</v>
      </c>
      <c r="D992" s="4">
        <f>H992/B992</f>
        <v>15.75</v>
      </c>
      <c r="E992" s="2">
        <v>-91</v>
      </c>
      <c r="F992" s="9" t="s">
        <v>27</v>
      </c>
      <c r="G992" s="4">
        <v>15.75</v>
      </c>
      <c r="H992" s="2">
        <f>E992*G992</f>
        <v>-1433.25</v>
      </c>
      <c r="J992" s="14" t="s">
        <v>84</v>
      </c>
      <c r="K992" s="15"/>
      <c r="L992" s="13" t="s">
        <v>13</v>
      </c>
      <c r="M992" s="15"/>
      <c r="N992" s="15">
        <v>-9</v>
      </c>
      <c r="O992" s="13" t="s">
        <v>27</v>
      </c>
      <c r="P992" s="16">
        <v>35</v>
      </c>
      <c r="Q992" s="15">
        <f>N992*P992</f>
        <v>-315</v>
      </c>
    </row>
    <row r="993" spans="1:17" x14ac:dyDescent="0.25">
      <c r="A993" s="10" t="s">
        <v>28</v>
      </c>
      <c r="B993" s="2">
        <v>-10</v>
      </c>
      <c r="C993" s="9" t="s">
        <v>13</v>
      </c>
      <c r="D993" s="4">
        <f>H993/B993</f>
        <v>16</v>
      </c>
      <c r="E993" s="2">
        <v>-10</v>
      </c>
      <c r="F993" s="9" t="s">
        <v>27</v>
      </c>
      <c r="G993" s="4">
        <v>16</v>
      </c>
      <c r="H993" s="2">
        <f>E993*G993</f>
        <v>-160</v>
      </c>
      <c r="J993" s="14" t="s">
        <v>26</v>
      </c>
      <c r="K993" s="15">
        <v>-91</v>
      </c>
      <c r="L993" s="13" t="s">
        <v>13</v>
      </c>
      <c r="M993" s="16">
        <f>Q993/K993</f>
        <v>23</v>
      </c>
      <c r="N993" s="15">
        <v>-91</v>
      </c>
      <c r="O993" s="13" t="s">
        <v>27</v>
      </c>
      <c r="P993" s="16">
        <v>23</v>
      </c>
      <c r="Q993" s="15">
        <f>N993*P993</f>
        <v>-2093</v>
      </c>
    </row>
    <row r="994" spans="1:17" x14ac:dyDescent="0.25">
      <c r="A994" s="10" t="s">
        <v>29</v>
      </c>
      <c r="B994" s="2">
        <v>-59</v>
      </c>
      <c r="C994" s="9" t="s">
        <v>13</v>
      </c>
      <c r="D994" s="4">
        <f>H994/B994</f>
        <v>8.5</v>
      </c>
      <c r="E994" s="2">
        <v>-59</v>
      </c>
      <c r="F994" s="9" t="s">
        <v>27</v>
      </c>
      <c r="G994" s="4">
        <v>8.5</v>
      </c>
      <c r="H994" s="2">
        <f>E994*G994</f>
        <v>-501.5</v>
      </c>
      <c r="J994" s="14" t="s">
        <v>28</v>
      </c>
      <c r="K994" s="15">
        <v>-10</v>
      </c>
      <c r="L994" s="13" t="s">
        <v>13</v>
      </c>
      <c r="M994" s="16">
        <f>Q994/K994</f>
        <v>23</v>
      </c>
      <c r="N994" s="15">
        <v>-10</v>
      </c>
      <c r="O994" s="13" t="s">
        <v>27</v>
      </c>
      <c r="P994" s="16">
        <v>23</v>
      </c>
      <c r="Q994" s="15">
        <f>N994*P994</f>
        <v>-230</v>
      </c>
    </row>
    <row r="995" spans="1:17" x14ac:dyDescent="0.25">
      <c r="A995" s="10" t="s">
        <v>32</v>
      </c>
      <c r="B995" s="2"/>
      <c r="C995" s="9" t="s">
        <v>13</v>
      </c>
      <c r="D995" s="2"/>
      <c r="E995" s="2">
        <v>-39</v>
      </c>
      <c r="F995" s="9" t="s">
        <v>22</v>
      </c>
      <c r="G995" s="4">
        <v>2.7</v>
      </c>
      <c r="H995" s="2">
        <f>E995*G995</f>
        <v>-105.30000000000001</v>
      </c>
      <c r="J995" s="14" t="s">
        <v>29</v>
      </c>
      <c r="K995" s="15">
        <v>-59</v>
      </c>
      <c r="L995" s="13" t="s">
        <v>13</v>
      </c>
      <c r="M995" s="16">
        <f>Q995/K995</f>
        <v>14</v>
      </c>
      <c r="N995" s="15">
        <v>-59</v>
      </c>
      <c r="O995" s="13" t="s">
        <v>27</v>
      </c>
      <c r="P995" s="16">
        <v>14</v>
      </c>
      <c r="Q995" s="15">
        <f>N995*P995</f>
        <v>-826</v>
      </c>
    </row>
    <row r="996" spans="1:17" x14ac:dyDescent="0.25">
      <c r="A996" s="7" t="s">
        <v>33</v>
      </c>
      <c r="B996" s="8"/>
      <c r="C996" s="9" t="s">
        <v>13</v>
      </c>
      <c r="D996" s="8"/>
      <c r="E996" s="8"/>
      <c r="F996" s="9" t="s">
        <v>13</v>
      </c>
      <c r="G996" s="8"/>
      <c r="H996" s="8">
        <f>SUM(H990:H995)</f>
        <v>-2506.0500000000002</v>
      </c>
      <c r="J996" s="14" t="s">
        <v>32</v>
      </c>
      <c r="K996" s="15"/>
      <c r="L996" s="13" t="s">
        <v>13</v>
      </c>
      <c r="M996" s="15"/>
      <c r="N996" s="15">
        <v>-39</v>
      </c>
      <c r="O996" s="13" t="s">
        <v>22</v>
      </c>
      <c r="P996" s="16">
        <v>2.8</v>
      </c>
      <c r="Q996" s="15">
        <f>N996*P996</f>
        <v>-109.19999999999999</v>
      </c>
    </row>
    <row r="997" spans="1:17" x14ac:dyDescent="0.25">
      <c r="A997" s="7" t="s">
        <v>34</v>
      </c>
      <c r="B997" s="8"/>
      <c r="C997" s="9" t="s">
        <v>13</v>
      </c>
      <c r="D997" s="8"/>
      <c r="E997" s="8"/>
      <c r="F997" s="9" t="s">
        <v>13</v>
      </c>
      <c r="G997" s="8"/>
      <c r="H997" s="8">
        <f>SUM(H988,H996)</f>
        <v>433.94999999999982</v>
      </c>
      <c r="J997" s="12" t="s">
        <v>33</v>
      </c>
      <c r="K997" s="8"/>
      <c r="L997" s="13" t="s">
        <v>13</v>
      </c>
      <c r="M997" s="8"/>
      <c r="N997" s="8"/>
      <c r="O997" s="13" t="s">
        <v>13</v>
      </c>
      <c r="P997" s="8"/>
      <c r="Q997" s="8">
        <f>SUM(Q991:Q996)</f>
        <v>-3573.2</v>
      </c>
    </row>
    <row r="998" spans="1:17" x14ac:dyDescent="0.25">
      <c r="A998" s="10" t="s">
        <v>13</v>
      </c>
      <c r="B998" s="2"/>
      <c r="C998" s="9" t="s">
        <v>13</v>
      </c>
      <c r="D998" s="2"/>
      <c r="E998" s="2"/>
      <c r="F998" s="9" t="s">
        <v>13</v>
      </c>
      <c r="G998" s="2"/>
      <c r="H998" s="2"/>
      <c r="J998" s="12" t="s">
        <v>34</v>
      </c>
      <c r="K998" s="8"/>
      <c r="L998" s="13" t="s">
        <v>13</v>
      </c>
      <c r="M998" s="8"/>
      <c r="N998" s="8"/>
      <c r="O998" s="13" t="s">
        <v>13</v>
      </c>
      <c r="P998" s="8"/>
      <c r="Q998" s="8">
        <f>SUM(Q989,Q997)</f>
        <v>-423.19999999999982</v>
      </c>
    </row>
    <row r="999" spans="1:17" x14ac:dyDescent="0.25">
      <c r="A999" s="7" t="s">
        <v>134</v>
      </c>
      <c r="B999" s="8"/>
      <c r="C999" s="9" t="s">
        <v>13</v>
      </c>
      <c r="D999" s="8"/>
      <c r="E999" s="8"/>
      <c r="F999" s="9" t="s">
        <v>13</v>
      </c>
      <c r="G999" s="8"/>
      <c r="H999" s="8"/>
      <c r="J999" s="14" t="s">
        <v>13</v>
      </c>
      <c r="K999" s="15"/>
      <c r="L999" s="13" t="s">
        <v>13</v>
      </c>
      <c r="M999" s="15"/>
      <c r="N999" s="15"/>
      <c r="O999" s="13" t="s">
        <v>13</v>
      </c>
      <c r="P999" s="15"/>
      <c r="Q999" s="15"/>
    </row>
    <row r="1000" spans="1:17" x14ac:dyDescent="0.25">
      <c r="A1000" s="10" t="s">
        <v>37</v>
      </c>
      <c r="B1000" s="2"/>
      <c r="C1000" s="9" t="s">
        <v>13</v>
      </c>
      <c r="D1000" s="2"/>
      <c r="E1000" s="2">
        <v>-1</v>
      </c>
      <c r="F1000" s="9" t="s">
        <v>13</v>
      </c>
      <c r="G1000" s="2">
        <v>142.5</v>
      </c>
      <c r="H1000" s="2">
        <f>E1000*G1000</f>
        <v>-142.5</v>
      </c>
      <c r="J1000" s="12" t="s">
        <v>134</v>
      </c>
      <c r="K1000" s="8"/>
      <c r="L1000" s="13" t="s">
        <v>13</v>
      </c>
      <c r="M1000" s="8"/>
      <c r="N1000" s="8"/>
      <c r="O1000" s="13" t="s">
        <v>13</v>
      </c>
      <c r="P1000" s="8"/>
      <c r="Q1000" s="8"/>
    </row>
    <row r="1001" spans="1:17" x14ac:dyDescent="0.25">
      <c r="A1001" s="10" t="s">
        <v>39</v>
      </c>
      <c r="B1001" s="2"/>
      <c r="C1001" s="9" t="s">
        <v>13</v>
      </c>
      <c r="D1001" s="2"/>
      <c r="E1001" s="4">
        <v>-0.33</v>
      </c>
      <c r="F1001" s="9" t="s">
        <v>13</v>
      </c>
      <c r="G1001" s="2">
        <v>380</v>
      </c>
      <c r="H1001" s="2">
        <f>E1001*G1001</f>
        <v>-125.4</v>
      </c>
      <c r="J1001" s="14" t="s">
        <v>37</v>
      </c>
      <c r="K1001" s="15"/>
      <c r="L1001" s="13" t="s">
        <v>13</v>
      </c>
      <c r="M1001" s="15"/>
      <c r="N1001" s="15">
        <v>-1</v>
      </c>
      <c r="O1001" s="13" t="s">
        <v>13</v>
      </c>
      <c r="P1001" s="15">
        <v>95</v>
      </c>
      <c r="Q1001" s="15">
        <f>N1001*P1001</f>
        <v>-95</v>
      </c>
    </row>
    <row r="1002" spans="1:17" x14ac:dyDescent="0.25">
      <c r="A1002" s="10" t="s">
        <v>54</v>
      </c>
      <c r="B1002" s="2"/>
      <c r="C1002" s="9" t="s">
        <v>13</v>
      </c>
      <c r="D1002" s="2"/>
      <c r="E1002" s="2">
        <v>-2</v>
      </c>
      <c r="F1002" s="9" t="s">
        <v>13</v>
      </c>
      <c r="G1002" s="2">
        <v>250</v>
      </c>
      <c r="H1002" s="2">
        <f>E1002*G1002</f>
        <v>-500</v>
      </c>
      <c r="J1002" s="14" t="s">
        <v>39</v>
      </c>
      <c r="K1002" s="15"/>
      <c r="L1002" s="13" t="s">
        <v>13</v>
      </c>
      <c r="M1002" s="15"/>
      <c r="N1002" s="16">
        <v>-0.33</v>
      </c>
      <c r="O1002" s="13" t="s">
        <v>13</v>
      </c>
      <c r="P1002" s="15">
        <v>333</v>
      </c>
      <c r="Q1002" s="15">
        <f>N1002*P1002</f>
        <v>-109.89</v>
      </c>
    </row>
    <row r="1003" spans="1:17" x14ac:dyDescent="0.25">
      <c r="A1003" s="10" t="s">
        <v>55</v>
      </c>
      <c r="B1003" s="2"/>
      <c r="C1003" s="9" t="s">
        <v>13</v>
      </c>
      <c r="D1003" s="2"/>
      <c r="E1003" s="2">
        <v>-2</v>
      </c>
      <c r="F1003" s="9" t="s">
        <v>13</v>
      </c>
      <c r="G1003" s="2">
        <v>170</v>
      </c>
      <c r="H1003" s="2">
        <f>E1003*G1003</f>
        <v>-340</v>
      </c>
      <c r="J1003" s="14" t="s">
        <v>54</v>
      </c>
      <c r="K1003" s="15"/>
      <c r="L1003" s="13" t="s">
        <v>13</v>
      </c>
      <c r="M1003" s="15"/>
      <c r="N1003" s="15">
        <v>-2</v>
      </c>
      <c r="O1003" s="13" t="s">
        <v>13</v>
      </c>
      <c r="P1003" s="15">
        <v>225</v>
      </c>
      <c r="Q1003" s="15">
        <f>N1003*P1003</f>
        <v>-450</v>
      </c>
    </row>
    <row r="1004" spans="1:17" x14ac:dyDescent="0.25">
      <c r="A1004" s="10" t="s">
        <v>87</v>
      </c>
      <c r="B1004" s="2"/>
      <c r="C1004" s="9" t="s">
        <v>13</v>
      </c>
      <c r="D1004" s="2"/>
      <c r="E1004" s="2">
        <v>-2</v>
      </c>
      <c r="F1004" s="9" t="s">
        <v>13</v>
      </c>
      <c r="G1004" s="2">
        <v>442</v>
      </c>
      <c r="H1004" s="2">
        <f>E1004*G1004</f>
        <v>-884</v>
      </c>
      <c r="J1004" s="14" t="s">
        <v>55</v>
      </c>
      <c r="K1004" s="15"/>
      <c r="L1004" s="13" t="s">
        <v>13</v>
      </c>
      <c r="M1004" s="15"/>
      <c r="N1004" s="15">
        <v>-2</v>
      </c>
      <c r="O1004" s="13" t="s">
        <v>13</v>
      </c>
      <c r="P1004" s="15">
        <v>170</v>
      </c>
      <c r="Q1004" s="15">
        <f>N1004*P1004</f>
        <v>-340</v>
      </c>
    </row>
    <row r="1005" spans="1:17" x14ac:dyDescent="0.25">
      <c r="A1005" s="7" t="s">
        <v>45</v>
      </c>
      <c r="B1005" s="8"/>
      <c r="C1005" s="9" t="s">
        <v>13</v>
      </c>
      <c r="D1005" s="8"/>
      <c r="E1005" s="8"/>
      <c r="F1005" s="9" t="s">
        <v>13</v>
      </c>
      <c r="G1005" s="8"/>
      <c r="H1005" s="8">
        <f>SUM(H1000:H1004)</f>
        <v>-1991.9</v>
      </c>
      <c r="J1005" s="14" t="s">
        <v>87</v>
      </c>
      <c r="K1005" s="15"/>
      <c r="L1005" s="13" t="s">
        <v>13</v>
      </c>
      <c r="M1005" s="15"/>
      <c r="N1005" s="15">
        <v>-2</v>
      </c>
      <c r="O1005" s="13" t="s">
        <v>13</v>
      </c>
      <c r="P1005" s="15">
        <v>446</v>
      </c>
      <c r="Q1005" s="15">
        <f>N1005*P1005</f>
        <v>-892</v>
      </c>
    </row>
    <row r="1006" spans="1:17" x14ac:dyDescent="0.25">
      <c r="A1006" s="10" t="s">
        <v>46</v>
      </c>
      <c r="B1006" s="2"/>
      <c r="C1006" s="9" t="s">
        <v>13</v>
      </c>
      <c r="D1006" s="2"/>
      <c r="E1006" s="2"/>
      <c r="F1006" s="9" t="s">
        <v>13</v>
      </c>
      <c r="G1006" s="2"/>
      <c r="H1006" s="2">
        <f>SUM(H997,H1005)</f>
        <v>-1557.9500000000003</v>
      </c>
      <c r="J1006" s="12" t="s">
        <v>45</v>
      </c>
      <c r="K1006" s="8"/>
      <c r="L1006" s="13" t="s">
        <v>13</v>
      </c>
      <c r="M1006" s="8"/>
      <c r="N1006" s="8"/>
      <c r="O1006" s="13" t="s">
        <v>13</v>
      </c>
      <c r="P1006" s="8"/>
      <c r="Q1006" s="8">
        <f>SUM(Q1001:Q1005)</f>
        <v>-1886.8899999999999</v>
      </c>
    </row>
    <row r="1007" spans="1:17" x14ac:dyDescent="0.25">
      <c r="J1007" s="14" t="s">
        <v>46</v>
      </c>
      <c r="K1007" s="15"/>
      <c r="L1007" s="13" t="s">
        <v>13</v>
      </c>
      <c r="M1007" s="15"/>
      <c r="N1007" s="15"/>
      <c r="O1007" s="13" t="s">
        <v>13</v>
      </c>
      <c r="P1007" s="15"/>
      <c r="Q1007" s="15">
        <f>SUM(Q998,Q1006)</f>
        <v>-2310.0899999999997</v>
      </c>
    </row>
    <row r="1008" spans="1:17" x14ac:dyDescent="0.25">
      <c r="A1008" s="1" t="s">
        <v>137</v>
      </c>
    </row>
    <row r="1009" spans="1:17" x14ac:dyDescent="0.25">
      <c r="A1009" s="1" t="s">
        <v>127</v>
      </c>
      <c r="J1009" s="11" t="s">
        <v>137</v>
      </c>
    </row>
    <row r="1010" spans="1:17" x14ac:dyDescent="0.25">
      <c r="A1010" s="1" t="s">
        <v>128</v>
      </c>
      <c r="J1010" s="11" t="s">
        <v>127</v>
      </c>
    </row>
    <row r="1011" spans="1:17" x14ac:dyDescent="0.25">
      <c r="A1011" s="1" t="s">
        <v>129</v>
      </c>
      <c r="J1011" s="11" t="s">
        <v>128</v>
      </c>
    </row>
    <row r="1012" spans="1:17" x14ac:dyDescent="0.25">
      <c r="J1012" s="11" t="s">
        <v>129</v>
      </c>
    </row>
    <row r="1013" spans="1:17" x14ac:dyDescent="0.25">
      <c r="A1013" s="1" t="s">
        <v>49</v>
      </c>
    </row>
    <row r="1014" spans="1:17" x14ac:dyDescent="0.25">
      <c r="J1014" s="11" t="s">
        <v>49</v>
      </c>
    </row>
    <row r="1015" spans="1:17" x14ac:dyDescent="0.25">
      <c r="A1015" t="s">
        <v>138</v>
      </c>
    </row>
    <row r="1016" spans="1:17" x14ac:dyDescent="0.25">
      <c r="A1016" s="1" t="s">
        <v>1</v>
      </c>
      <c r="B1016" s="1" t="s">
        <v>2</v>
      </c>
      <c r="J1016" t="s">
        <v>138</v>
      </c>
    </row>
    <row r="1017" spans="1:17" x14ac:dyDescent="0.25">
      <c r="A1017" s="1" t="s">
        <v>3</v>
      </c>
      <c r="B1017" s="1" t="s">
        <v>4</v>
      </c>
      <c r="J1017" s="11" t="s">
        <v>1</v>
      </c>
      <c r="K1017" s="11" t="s">
        <v>2</v>
      </c>
    </row>
    <row r="1018" spans="1:17" x14ac:dyDescent="0.25">
      <c r="A1018" s="1" t="s">
        <v>5</v>
      </c>
      <c r="B1018" s="1" t="s">
        <v>6</v>
      </c>
      <c r="J1018" s="11" t="s">
        <v>3</v>
      </c>
      <c r="K1018" s="11" t="s">
        <v>157</v>
      </c>
    </row>
    <row r="1019" spans="1:17" x14ac:dyDescent="0.25">
      <c r="A1019" s="1" t="s">
        <v>7</v>
      </c>
      <c r="B1019" s="1" t="s">
        <v>8</v>
      </c>
      <c r="J1019" s="11" t="s">
        <v>5</v>
      </c>
      <c r="K1019" s="11" t="s">
        <v>6</v>
      </c>
    </row>
    <row r="1020" spans="1:17" x14ac:dyDescent="0.25">
      <c r="A1020" s="1" t="s">
        <v>9</v>
      </c>
      <c r="B1020" s="1" t="s">
        <v>10</v>
      </c>
      <c r="J1020" s="11" t="s">
        <v>7</v>
      </c>
      <c r="K1020" s="11" t="s">
        <v>8</v>
      </c>
    </row>
    <row r="1021" spans="1:17" x14ac:dyDescent="0.25">
      <c r="J1021" s="11" t="s">
        <v>9</v>
      </c>
      <c r="K1021" s="11" t="s">
        <v>10</v>
      </c>
    </row>
    <row r="1022" spans="1:17" x14ac:dyDescent="0.25">
      <c r="A1022" s="5" t="s">
        <v>11</v>
      </c>
      <c r="B1022" s="6" t="s">
        <v>12</v>
      </c>
      <c r="C1022" s="6" t="s">
        <v>13</v>
      </c>
      <c r="D1022" s="6" t="s">
        <v>14</v>
      </c>
      <c r="E1022" s="6" t="s">
        <v>15</v>
      </c>
      <c r="F1022" s="6" t="s">
        <v>13</v>
      </c>
      <c r="G1022" s="6" t="s">
        <v>16</v>
      </c>
      <c r="H1022" s="6" t="s">
        <v>17</v>
      </c>
    </row>
    <row r="1023" spans="1:17" x14ac:dyDescent="0.25">
      <c r="A1023" s="7" t="s">
        <v>18</v>
      </c>
      <c r="B1023" s="8"/>
      <c r="C1023" s="9" t="s">
        <v>13</v>
      </c>
      <c r="D1023" s="8"/>
      <c r="E1023" s="8"/>
      <c r="F1023" s="9" t="s">
        <v>13</v>
      </c>
      <c r="G1023" s="8"/>
      <c r="H1023" s="8"/>
      <c r="J1023" s="5" t="s">
        <v>11</v>
      </c>
      <c r="K1023" s="6" t="s">
        <v>12</v>
      </c>
      <c r="L1023" s="6" t="s">
        <v>13</v>
      </c>
      <c r="M1023" s="6" t="s">
        <v>14</v>
      </c>
      <c r="N1023" s="6" t="s">
        <v>15</v>
      </c>
      <c r="O1023" s="6" t="s">
        <v>13</v>
      </c>
      <c r="P1023" s="6" t="s">
        <v>16</v>
      </c>
      <c r="Q1023" s="6" t="s">
        <v>17</v>
      </c>
    </row>
    <row r="1024" spans="1:17" x14ac:dyDescent="0.25">
      <c r="A1024" s="10" t="s">
        <v>52</v>
      </c>
      <c r="B1024" s="2">
        <v>800</v>
      </c>
      <c r="C1024" s="9" t="s">
        <v>22</v>
      </c>
      <c r="D1024" s="4">
        <f>H1024/B1024</f>
        <v>1.3</v>
      </c>
      <c r="E1024" s="2">
        <v>800</v>
      </c>
      <c r="F1024" s="9" t="s">
        <v>20</v>
      </c>
      <c r="G1024" s="4">
        <v>1.3</v>
      </c>
      <c r="H1024" s="2">
        <f>E1024*G1024</f>
        <v>1040</v>
      </c>
      <c r="J1024" s="12" t="s">
        <v>18</v>
      </c>
      <c r="K1024" s="8"/>
      <c r="L1024" s="13" t="s">
        <v>13</v>
      </c>
      <c r="M1024" s="8"/>
      <c r="N1024" s="8"/>
      <c r="O1024" s="13" t="s">
        <v>13</v>
      </c>
      <c r="P1024" s="8"/>
      <c r="Q1024" s="8"/>
    </row>
    <row r="1025" spans="1:17" x14ac:dyDescent="0.25">
      <c r="A1025" s="7" t="s">
        <v>23</v>
      </c>
      <c r="B1025" s="8"/>
      <c r="C1025" s="9" t="s">
        <v>13</v>
      </c>
      <c r="D1025" s="8"/>
      <c r="E1025" s="8"/>
      <c r="F1025" s="9" t="s">
        <v>13</v>
      </c>
      <c r="G1025" s="8"/>
      <c r="H1025" s="8">
        <f>SUM(H1024:H1024)</f>
        <v>1040</v>
      </c>
      <c r="J1025" s="14" t="s">
        <v>52</v>
      </c>
      <c r="K1025" s="15">
        <v>800</v>
      </c>
      <c r="L1025" s="13" t="s">
        <v>22</v>
      </c>
      <c r="M1025" s="16">
        <f>Q1025/K1025</f>
        <v>1.58</v>
      </c>
      <c r="N1025" s="15">
        <v>800</v>
      </c>
      <c r="O1025" s="13" t="s">
        <v>20</v>
      </c>
      <c r="P1025" s="16">
        <v>1.58</v>
      </c>
      <c r="Q1025" s="15">
        <f>N1025*P1025</f>
        <v>1264</v>
      </c>
    </row>
    <row r="1026" spans="1:17" x14ac:dyDescent="0.25">
      <c r="A1026" s="10" t="s">
        <v>13</v>
      </c>
      <c r="B1026" s="2"/>
      <c r="C1026" s="9" t="s">
        <v>13</v>
      </c>
      <c r="D1026" s="2"/>
      <c r="E1026" s="2"/>
      <c r="F1026" s="9" t="s">
        <v>13</v>
      </c>
      <c r="G1026" s="2"/>
      <c r="H1026" s="2"/>
      <c r="J1026" s="12" t="s">
        <v>23</v>
      </c>
      <c r="K1026" s="8"/>
      <c r="L1026" s="13" t="s">
        <v>13</v>
      </c>
      <c r="M1026" s="8"/>
      <c r="N1026" s="8"/>
      <c r="O1026" s="13" t="s">
        <v>13</v>
      </c>
      <c r="P1026" s="8"/>
      <c r="Q1026" s="8">
        <f>SUM(Q1025:Q1025)</f>
        <v>1264</v>
      </c>
    </row>
    <row r="1027" spans="1:17" x14ac:dyDescent="0.25">
      <c r="A1027" s="7" t="s">
        <v>24</v>
      </c>
      <c r="B1027" s="8"/>
      <c r="C1027" s="9" t="s">
        <v>13</v>
      </c>
      <c r="D1027" s="8"/>
      <c r="E1027" s="8"/>
      <c r="F1027" s="9" t="s">
        <v>13</v>
      </c>
      <c r="G1027" s="8"/>
      <c r="H1027" s="8"/>
      <c r="J1027" s="14" t="s">
        <v>13</v>
      </c>
      <c r="K1027" s="15"/>
      <c r="L1027" s="13" t="s">
        <v>13</v>
      </c>
      <c r="M1027" s="15"/>
      <c r="N1027" s="15"/>
      <c r="O1027" s="13" t="s">
        <v>13</v>
      </c>
      <c r="P1027" s="15"/>
      <c r="Q1027" s="15"/>
    </row>
    <row r="1028" spans="1:17" x14ac:dyDescent="0.25">
      <c r="A1028" s="10" t="s">
        <v>84</v>
      </c>
      <c r="B1028" s="2"/>
      <c r="C1028" s="9" t="s">
        <v>13</v>
      </c>
      <c r="D1028" s="2"/>
      <c r="E1028" s="2">
        <v>-9</v>
      </c>
      <c r="F1028" s="9" t="s">
        <v>27</v>
      </c>
      <c r="G1028" s="4">
        <v>34</v>
      </c>
      <c r="H1028" s="2">
        <f>E1028*G1028</f>
        <v>-306</v>
      </c>
      <c r="J1028" s="12" t="s">
        <v>24</v>
      </c>
      <c r="K1028" s="8"/>
      <c r="L1028" s="13" t="s">
        <v>13</v>
      </c>
      <c r="M1028" s="8"/>
      <c r="N1028" s="8"/>
      <c r="O1028" s="13" t="s">
        <v>13</v>
      </c>
      <c r="P1028" s="8"/>
      <c r="Q1028" s="8"/>
    </row>
    <row r="1029" spans="1:17" x14ac:dyDescent="0.25">
      <c r="A1029" s="10" t="s">
        <v>26</v>
      </c>
      <c r="B1029" s="2">
        <v>-39</v>
      </c>
      <c r="C1029" s="9" t="s">
        <v>13</v>
      </c>
      <c r="D1029" s="4">
        <f>H1029/B1029</f>
        <v>15.75</v>
      </c>
      <c r="E1029" s="2">
        <v>-39</v>
      </c>
      <c r="F1029" s="9" t="s">
        <v>27</v>
      </c>
      <c r="G1029" s="4">
        <v>15.75</v>
      </c>
      <c r="H1029" s="2">
        <f>E1029*G1029</f>
        <v>-614.25</v>
      </c>
      <c r="J1029" s="14" t="s">
        <v>84</v>
      </c>
      <c r="K1029" s="15"/>
      <c r="L1029" s="13" t="s">
        <v>13</v>
      </c>
      <c r="M1029" s="15"/>
      <c r="N1029" s="15">
        <v>-9</v>
      </c>
      <c r="O1029" s="13" t="s">
        <v>27</v>
      </c>
      <c r="P1029" s="16">
        <v>34</v>
      </c>
      <c r="Q1029" s="15">
        <f>N1029*P1029</f>
        <v>-306</v>
      </c>
    </row>
    <row r="1030" spans="1:17" x14ac:dyDescent="0.25">
      <c r="A1030" s="10" t="s">
        <v>28</v>
      </c>
      <c r="B1030" s="2">
        <v>-1</v>
      </c>
      <c r="C1030" s="9" t="s">
        <v>13</v>
      </c>
      <c r="D1030" s="4">
        <f>H1030/B1030</f>
        <v>16</v>
      </c>
      <c r="E1030" s="2">
        <v>-1</v>
      </c>
      <c r="F1030" s="9" t="s">
        <v>27</v>
      </c>
      <c r="G1030" s="4">
        <v>16</v>
      </c>
      <c r="H1030" s="2">
        <f>E1030*G1030</f>
        <v>-16</v>
      </c>
      <c r="J1030" s="14" t="s">
        <v>26</v>
      </c>
      <c r="K1030" s="15">
        <v>-39</v>
      </c>
      <c r="L1030" s="13" t="s">
        <v>13</v>
      </c>
      <c r="M1030" s="16">
        <f>Q1030/K1030</f>
        <v>23</v>
      </c>
      <c r="N1030" s="15">
        <v>-39</v>
      </c>
      <c r="O1030" s="13" t="s">
        <v>27</v>
      </c>
      <c r="P1030" s="16">
        <v>23</v>
      </c>
      <c r="Q1030" s="15">
        <f>N1030*P1030</f>
        <v>-897</v>
      </c>
    </row>
    <row r="1031" spans="1:17" x14ac:dyDescent="0.25">
      <c r="A1031" s="10" t="s">
        <v>29</v>
      </c>
      <c r="B1031" s="2">
        <v>-22</v>
      </c>
      <c r="C1031" s="9" t="s">
        <v>13</v>
      </c>
      <c r="D1031" s="4">
        <f>H1031/B1031</f>
        <v>8.5</v>
      </c>
      <c r="E1031" s="2">
        <v>-22</v>
      </c>
      <c r="F1031" s="9" t="s">
        <v>27</v>
      </c>
      <c r="G1031" s="4">
        <v>8.5</v>
      </c>
      <c r="H1031" s="2">
        <f>E1031*G1031</f>
        <v>-187</v>
      </c>
      <c r="J1031" s="14" t="s">
        <v>28</v>
      </c>
      <c r="K1031" s="15">
        <v>-1</v>
      </c>
      <c r="L1031" s="13" t="s">
        <v>13</v>
      </c>
      <c r="M1031" s="16">
        <f>Q1031/K1031</f>
        <v>23</v>
      </c>
      <c r="N1031" s="15">
        <v>-1</v>
      </c>
      <c r="O1031" s="13" t="s">
        <v>27</v>
      </c>
      <c r="P1031" s="16">
        <v>23</v>
      </c>
      <c r="Q1031" s="15">
        <f>N1031*P1031</f>
        <v>-23</v>
      </c>
    </row>
    <row r="1032" spans="1:17" x14ac:dyDescent="0.25">
      <c r="A1032" s="7" t="s">
        <v>33</v>
      </c>
      <c r="B1032" s="8"/>
      <c r="C1032" s="9" t="s">
        <v>13</v>
      </c>
      <c r="D1032" s="8"/>
      <c r="E1032" s="8"/>
      <c r="F1032" s="9" t="s">
        <v>13</v>
      </c>
      <c r="G1032" s="8"/>
      <c r="H1032" s="8">
        <f>SUM(H1027:H1031)</f>
        <v>-1123.25</v>
      </c>
      <c r="J1032" s="14" t="s">
        <v>29</v>
      </c>
      <c r="K1032" s="15">
        <v>-22</v>
      </c>
      <c r="L1032" s="13" t="s">
        <v>13</v>
      </c>
      <c r="M1032" s="16">
        <f>Q1032/K1032</f>
        <v>14</v>
      </c>
      <c r="N1032" s="15">
        <v>-22</v>
      </c>
      <c r="O1032" s="13" t="s">
        <v>27</v>
      </c>
      <c r="P1032" s="16">
        <v>14</v>
      </c>
      <c r="Q1032" s="15">
        <f>N1032*P1032</f>
        <v>-308</v>
      </c>
    </row>
    <row r="1033" spans="1:17" x14ac:dyDescent="0.25">
      <c r="A1033" s="7" t="s">
        <v>34</v>
      </c>
      <c r="B1033" s="8"/>
      <c r="C1033" s="9" t="s">
        <v>13</v>
      </c>
      <c r="D1033" s="8"/>
      <c r="E1033" s="8"/>
      <c r="F1033" s="9" t="s">
        <v>13</v>
      </c>
      <c r="G1033" s="8"/>
      <c r="H1033" s="8">
        <f>SUM(H1025,H1032)</f>
        <v>-83.25</v>
      </c>
      <c r="J1033" s="12" t="s">
        <v>33</v>
      </c>
      <c r="K1033" s="8"/>
      <c r="L1033" s="13" t="s">
        <v>13</v>
      </c>
      <c r="M1033" s="8"/>
      <c r="N1033" s="8"/>
      <c r="O1033" s="13" t="s">
        <v>13</v>
      </c>
      <c r="P1033" s="8"/>
      <c r="Q1033" s="8">
        <f>SUM(Q1028:Q1032)</f>
        <v>-1534</v>
      </c>
    </row>
    <row r="1034" spans="1:17" x14ac:dyDescent="0.25">
      <c r="A1034" s="10" t="s">
        <v>13</v>
      </c>
      <c r="B1034" s="2"/>
      <c r="C1034" s="9" t="s">
        <v>13</v>
      </c>
      <c r="D1034" s="2"/>
      <c r="E1034" s="2"/>
      <c r="F1034" s="9" t="s">
        <v>13</v>
      </c>
      <c r="G1034" s="2"/>
      <c r="H1034" s="2"/>
      <c r="J1034" s="12" t="s">
        <v>34</v>
      </c>
      <c r="K1034" s="8"/>
      <c r="L1034" s="13" t="s">
        <v>13</v>
      </c>
      <c r="M1034" s="8"/>
      <c r="N1034" s="8"/>
      <c r="O1034" s="13" t="s">
        <v>13</v>
      </c>
      <c r="P1034" s="8"/>
      <c r="Q1034" s="8">
        <f>SUM(Q1026,Q1033)</f>
        <v>-270</v>
      </c>
    </row>
    <row r="1035" spans="1:17" x14ac:dyDescent="0.25">
      <c r="A1035" s="7" t="s">
        <v>35</v>
      </c>
      <c r="B1035" s="8"/>
      <c r="C1035" s="9" t="s">
        <v>13</v>
      </c>
      <c r="D1035" s="8"/>
      <c r="E1035" s="8"/>
      <c r="F1035" s="9" t="s">
        <v>13</v>
      </c>
      <c r="G1035" s="8"/>
      <c r="H1035" s="8"/>
      <c r="J1035" s="14" t="s">
        <v>13</v>
      </c>
      <c r="K1035" s="15"/>
      <c r="L1035" s="13" t="s">
        <v>13</v>
      </c>
      <c r="M1035" s="15"/>
      <c r="N1035" s="15"/>
      <c r="O1035" s="13" t="s">
        <v>13</v>
      </c>
      <c r="P1035" s="15"/>
      <c r="Q1035" s="15"/>
    </row>
    <row r="1036" spans="1:17" x14ac:dyDescent="0.25">
      <c r="A1036" s="10" t="s">
        <v>37</v>
      </c>
      <c r="B1036" s="2"/>
      <c r="C1036" s="9" t="s">
        <v>13</v>
      </c>
      <c r="D1036" s="2"/>
      <c r="E1036" s="2">
        <v>-1</v>
      </c>
      <c r="F1036" s="9" t="s">
        <v>13</v>
      </c>
      <c r="G1036" s="2">
        <v>142.5</v>
      </c>
      <c r="H1036" s="2">
        <f>E1036*G1036</f>
        <v>-142.5</v>
      </c>
      <c r="J1036" s="12" t="s">
        <v>35</v>
      </c>
      <c r="K1036" s="8"/>
      <c r="L1036" s="13" t="s">
        <v>13</v>
      </c>
      <c r="M1036" s="8"/>
      <c r="N1036" s="8"/>
      <c r="O1036" s="13" t="s">
        <v>13</v>
      </c>
      <c r="P1036" s="8"/>
      <c r="Q1036" s="8"/>
    </row>
    <row r="1037" spans="1:17" x14ac:dyDescent="0.25">
      <c r="A1037" s="10" t="s">
        <v>39</v>
      </c>
      <c r="B1037" s="2"/>
      <c r="C1037" s="9" t="s">
        <v>13</v>
      </c>
      <c r="D1037" s="2"/>
      <c r="E1037" s="4">
        <v>-0.33</v>
      </c>
      <c r="F1037" s="9" t="s">
        <v>13</v>
      </c>
      <c r="G1037" s="2">
        <v>380</v>
      </c>
      <c r="H1037" s="2">
        <f>E1037*G1037</f>
        <v>-125.4</v>
      </c>
      <c r="J1037" s="14" t="s">
        <v>37</v>
      </c>
      <c r="K1037" s="15"/>
      <c r="L1037" s="13" t="s">
        <v>13</v>
      </c>
      <c r="M1037" s="15"/>
      <c r="N1037" s="15">
        <v>-1</v>
      </c>
      <c r="O1037" s="13" t="s">
        <v>13</v>
      </c>
      <c r="P1037" s="15">
        <v>95</v>
      </c>
      <c r="Q1037" s="15">
        <f>N1037*P1037</f>
        <v>-95</v>
      </c>
    </row>
    <row r="1038" spans="1:17" x14ac:dyDescent="0.25">
      <c r="A1038" s="10" t="s">
        <v>58</v>
      </c>
      <c r="B1038" s="2"/>
      <c r="C1038" s="9" t="s">
        <v>13</v>
      </c>
      <c r="D1038" s="2"/>
      <c r="E1038" s="4">
        <v>-0.33</v>
      </c>
      <c r="F1038" s="9" t="s">
        <v>13</v>
      </c>
      <c r="G1038" s="2">
        <v>450</v>
      </c>
      <c r="H1038" s="2">
        <f>E1038*G1038</f>
        <v>-148.5</v>
      </c>
      <c r="J1038" s="14" t="s">
        <v>39</v>
      </c>
      <c r="K1038" s="15"/>
      <c r="L1038" s="13" t="s">
        <v>13</v>
      </c>
      <c r="M1038" s="15"/>
      <c r="N1038" s="16">
        <v>-0.33</v>
      </c>
      <c r="O1038" s="13" t="s">
        <v>13</v>
      </c>
      <c r="P1038" s="15">
        <v>333</v>
      </c>
      <c r="Q1038" s="15">
        <f>N1038*P1038</f>
        <v>-109.89</v>
      </c>
    </row>
    <row r="1039" spans="1:17" x14ac:dyDescent="0.25">
      <c r="A1039" s="7" t="s">
        <v>45</v>
      </c>
      <c r="B1039" s="8"/>
      <c r="C1039" s="9" t="s">
        <v>13</v>
      </c>
      <c r="D1039" s="8"/>
      <c r="E1039" s="8"/>
      <c r="F1039" s="9" t="s">
        <v>13</v>
      </c>
      <c r="G1039" s="8"/>
      <c r="H1039" s="8">
        <f>SUM(H1036:H1038)</f>
        <v>-416.4</v>
      </c>
      <c r="J1039" s="14" t="s">
        <v>58</v>
      </c>
      <c r="K1039" s="15"/>
      <c r="L1039" s="13" t="s">
        <v>13</v>
      </c>
      <c r="M1039" s="15"/>
      <c r="N1039" s="16">
        <v>-0.33</v>
      </c>
      <c r="O1039" s="13" t="s">
        <v>13</v>
      </c>
      <c r="P1039" s="15">
        <v>500</v>
      </c>
      <c r="Q1039" s="15">
        <f>N1039*P1039</f>
        <v>-165</v>
      </c>
    </row>
    <row r="1040" spans="1:17" x14ac:dyDescent="0.25">
      <c r="A1040" s="10" t="s">
        <v>46</v>
      </c>
      <c r="B1040" s="2"/>
      <c r="C1040" s="9" t="s">
        <v>13</v>
      </c>
      <c r="D1040" s="2"/>
      <c r="E1040" s="2"/>
      <c r="F1040" s="9" t="s">
        <v>13</v>
      </c>
      <c r="G1040" s="2"/>
      <c r="H1040" s="2">
        <f>SUM(H1033,H1039)</f>
        <v>-499.65</v>
      </c>
      <c r="J1040" s="12" t="s">
        <v>45</v>
      </c>
      <c r="K1040" s="8"/>
      <c r="L1040" s="13" t="s">
        <v>13</v>
      </c>
      <c r="M1040" s="8"/>
      <c r="N1040" s="8"/>
      <c r="O1040" s="13" t="s">
        <v>13</v>
      </c>
      <c r="P1040" s="8"/>
      <c r="Q1040" s="8">
        <f>SUM(Q1037:Q1039)</f>
        <v>-369.89</v>
      </c>
    </row>
    <row r="1041" spans="1:17" x14ac:dyDescent="0.25">
      <c r="J1041" s="14" t="s">
        <v>46</v>
      </c>
      <c r="K1041" s="15"/>
      <c r="L1041" s="13" t="s">
        <v>13</v>
      </c>
      <c r="M1041" s="15"/>
      <c r="N1041" s="15"/>
      <c r="O1041" s="13" t="s">
        <v>13</v>
      </c>
      <c r="P1041" s="15"/>
      <c r="Q1041" s="15">
        <f>SUM(Q1034,Q1040)</f>
        <v>-639.89</v>
      </c>
    </row>
    <row r="1042" spans="1:17" x14ac:dyDescent="0.25">
      <c r="A1042" s="1" t="s">
        <v>139</v>
      </c>
    </row>
    <row r="1043" spans="1:17" x14ac:dyDescent="0.25">
      <c r="A1043" s="1" t="s">
        <v>127</v>
      </c>
      <c r="J1043" s="11" t="s">
        <v>139</v>
      </c>
    </row>
    <row r="1044" spans="1:17" x14ac:dyDescent="0.25">
      <c r="A1044" s="1" t="s">
        <v>128</v>
      </c>
      <c r="J1044" s="11" t="s">
        <v>127</v>
      </c>
    </row>
    <row r="1045" spans="1:17" x14ac:dyDescent="0.25">
      <c r="A1045" s="1" t="s">
        <v>129</v>
      </c>
      <c r="J1045" s="11" t="s">
        <v>128</v>
      </c>
    </row>
    <row r="1046" spans="1:17" x14ac:dyDescent="0.25">
      <c r="J1046" s="11" t="s">
        <v>129</v>
      </c>
    </row>
    <row r="1047" spans="1:17" x14ac:dyDescent="0.25">
      <c r="A1047" s="1" t="s">
        <v>49</v>
      </c>
    </row>
    <row r="1048" spans="1:17" x14ac:dyDescent="0.25">
      <c r="J1048" s="11" t="s">
        <v>49</v>
      </c>
    </row>
    <row r="1049" spans="1:17" x14ac:dyDescent="0.25">
      <c r="A1049" s="1" t="s">
        <v>140</v>
      </c>
    </row>
    <row r="1050" spans="1:17" x14ac:dyDescent="0.25">
      <c r="A1050" s="1" t="s">
        <v>141</v>
      </c>
      <c r="J1050" s="11" t="s">
        <v>140</v>
      </c>
    </row>
    <row r="1051" spans="1:17" x14ac:dyDescent="0.25">
      <c r="J1051" s="11" t="s">
        <v>141</v>
      </c>
    </row>
    <row r="1052" spans="1:17" x14ac:dyDescent="0.25">
      <c r="A1052" s="1" t="s">
        <v>142</v>
      </c>
    </row>
    <row r="1053" spans="1:17" x14ac:dyDescent="0.25">
      <c r="A1053" s="1" t="s">
        <v>143</v>
      </c>
      <c r="J1053" s="11" t="s">
        <v>142</v>
      </c>
    </row>
    <row r="1054" spans="1:17" x14ac:dyDescent="0.25">
      <c r="J1054" s="11" t="s">
        <v>143</v>
      </c>
    </row>
  </sheetData>
  <pageMargins left="0.7" right="0.7" top="0.75" bottom="0.75" header="0.3" footer="0.3"/>
  <rowBreaks count="28" manualBreakCount="28">
    <brk id="42" max="16383" man="1"/>
    <brk id="82" max="16383" man="1"/>
    <brk id="120" max="16383" man="1"/>
    <brk id="158" max="16383" man="1"/>
    <brk id="198" max="16383" man="1"/>
    <brk id="237" max="16383" man="1"/>
    <brk id="276" max="16383" man="1"/>
    <brk id="307" max="16383" man="1"/>
    <brk id="334" max="16383" man="1"/>
    <brk id="347" max="16383" man="1"/>
    <brk id="382" max="16383" man="1"/>
    <brk id="422" max="16383" man="1"/>
    <brk id="463" max="16383" man="1"/>
    <brk id="504" max="16383" man="1"/>
    <brk id="545" max="16383" man="1"/>
    <brk id="584" max="16383" man="1"/>
    <brk id="623" max="16383" man="1"/>
    <brk id="663" max="16383" man="1"/>
    <brk id="703" max="16383" man="1"/>
    <brk id="748" max="16383" man="1"/>
    <brk id="790" max="16383" man="1"/>
    <brk id="831" max="16383" man="1"/>
    <brk id="869" max="16383" man="1"/>
    <brk id="907" max="16383" man="1"/>
    <brk id="942" max="16383" man="1"/>
    <brk id="976" max="16383" man="1"/>
    <brk id="1014" max="16383" man="1"/>
    <brk id="10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1364-22F4-4F75-8A83-0F3E30FB5EC0}">
  <dimension ref="A1:Q1041"/>
  <sheetViews>
    <sheetView workbookViewId="0">
      <selection activeCell="S24" sqref="S24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157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144</v>
      </c>
      <c r="J5" s="11" t="s">
        <v>7</v>
      </c>
      <c r="K5" s="11" t="s">
        <v>144</v>
      </c>
    </row>
    <row r="6" spans="1:17" x14ac:dyDescent="0.25">
      <c r="A6" s="11" t="s">
        <v>9</v>
      </c>
      <c r="B6" s="1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>
        <v>13250</v>
      </c>
      <c r="C10" s="13" t="s">
        <v>13</v>
      </c>
      <c r="D10" s="16"/>
      <c r="E10" s="15">
        <v>13250</v>
      </c>
      <c r="F10" s="13" t="s">
        <v>20</v>
      </c>
      <c r="G10" s="16"/>
      <c r="H10" s="15"/>
      <c r="J10" s="14" t="s">
        <v>19</v>
      </c>
      <c r="K10" s="15">
        <v>13250</v>
      </c>
      <c r="L10" s="13" t="s">
        <v>13</v>
      </c>
      <c r="M10" s="16"/>
      <c r="N10" s="15">
        <v>13250</v>
      </c>
      <c r="O10" s="13" t="s">
        <v>20</v>
      </c>
      <c r="P10" s="16"/>
      <c r="Q10" s="15"/>
    </row>
    <row r="11" spans="1:17" x14ac:dyDescent="0.25">
      <c r="A11" s="14" t="s">
        <v>21</v>
      </c>
      <c r="B11" s="15">
        <v>12600</v>
      </c>
      <c r="C11" s="13" t="s">
        <v>22</v>
      </c>
      <c r="D11" s="16">
        <f>H11/B11</f>
        <v>1.25</v>
      </c>
      <c r="E11" s="15">
        <v>12600</v>
      </c>
      <c r="F11" s="13" t="s">
        <v>20</v>
      </c>
      <c r="G11" s="16">
        <v>1.25</v>
      </c>
      <c r="H11" s="15">
        <f>E11*G11</f>
        <v>15750</v>
      </c>
      <c r="J11" s="14" t="s">
        <v>21</v>
      </c>
      <c r="K11" s="15">
        <v>12600</v>
      </c>
      <c r="L11" s="13" t="s">
        <v>22</v>
      </c>
      <c r="M11" s="16">
        <f>Q11/K11</f>
        <v>1.29</v>
      </c>
      <c r="N11" s="15">
        <v>12600</v>
      </c>
      <c r="O11" s="13" t="s">
        <v>20</v>
      </c>
      <c r="P11" s="16">
        <v>1.29</v>
      </c>
      <c r="Q11" s="15">
        <f>N11*P11</f>
        <v>16254</v>
      </c>
    </row>
    <row r="12" spans="1:17" x14ac:dyDescent="0.25">
      <c r="A12" s="12" t="s">
        <v>23</v>
      </c>
      <c r="B12" s="8"/>
      <c r="C12" s="13" t="s">
        <v>13</v>
      </c>
      <c r="D12" s="8"/>
      <c r="E12" s="8"/>
      <c r="F12" s="13" t="s">
        <v>13</v>
      </c>
      <c r="G12" s="8"/>
      <c r="H12" s="8">
        <f>SUM(H10:H11)</f>
        <v>15750</v>
      </c>
      <c r="J12" s="12" t="s">
        <v>23</v>
      </c>
      <c r="K12" s="8"/>
      <c r="L12" s="13" t="s">
        <v>13</v>
      </c>
      <c r="M12" s="8"/>
      <c r="N12" s="8"/>
      <c r="O12" s="13" t="s">
        <v>13</v>
      </c>
      <c r="P12" s="8"/>
      <c r="Q12" s="8">
        <f>SUM(Q10:Q11)</f>
        <v>16254</v>
      </c>
    </row>
    <row r="13" spans="1:17" x14ac:dyDescent="0.25">
      <c r="A13" s="14" t="s">
        <v>13</v>
      </c>
      <c r="B13" s="15"/>
      <c r="C13" s="13" t="s">
        <v>13</v>
      </c>
      <c r="D13" s="15"/>
      <c r="E13" s="15"/>
      <c r="F13" s="13" t="s">
        <v>13</v>
      </c>
      <c r="G13" s="15"/>
      <c r="H13" s="15"/>
      <c r="J13" s="14" t="s">
        <v>13</v>
      </c>
      <c r="K13" s="15"/>
      <c r="L13" s="13" t="s">
        <v>13</v>
      </c>
      <c r="M13" s="15"/>
      <c r="N13" s="15"/>
      <c r="O13" s="13" t="s">
        <v>13</v>
      </c>
      <c r="P13" s="15"/>
      <c r="Q13" s="15"/>
    </row>
    <row r="14" spans="1:17" x14ac:dyDescent="0.25">
      <c r="A14" s="12" t="s">
        <v>24</v>
      </c>
      <c r="B14" s="8"/>
      <c r="C14" s="13" t="s">
        <v>13</v>
      </c>
      <c r="D14" s="8"/>
      <c r="E14" s="8"/>
      <c r="F14" s="13" t="s">
        <v>13</v>
      </c>
      <c r="G14" s="8"/>
      <c r="H14" s="8"/>
      <c r="J14" s="12" t="s">
        <v>24</v>
      </c>
      <c r="K14" s="8"/>
      <c r="L14" s="13" t="s">
        <v>13</v>
      </c>
      <c r="M14" s="8"/>
      <c r="N14" s="8"/>
      <c r="O14" s="13" t="s">
        <v>13</v>
      </c>
      <c r="P14" s="8"/>
      <c r="Q14" s="8"/>
    </row>
    <row r="15" spans="1:17" x14ac:dyDescent="0.25">
      <c r="A15" s="14" t="s">
        <v>25</v>
      </c>
      <c r="B15" s="15"/>
      <c r="C15" s="13" t="s">
        <v>13</v>
      </c>
      <c r="D15" s="15"/>
      <c r="E15" s="15">
        <v>-1</v>
      </c>
      <c r="F15" s="13" t="s">
        <v>22</v>
      </c>
      <c r="G15" s="16">
        <v>1500</v>
      </c>
      <c r="H15" s="15">
        <f>E15*G15</f>
        <v>-1500</v>
      </c>
      <c r="J15" s="14" t="s">
        <v>25</v>
      </c>
      <c r="K15" s="15"/>
      <c r="L15" s="13" t="s">
        <v>13</v>
      </c>
      <c r="M15" s="15"/>
      <c r="N15" s="15">
        <v>-1</v>
      </c>
      <c r="O15" s="13" t="s">
        <v>22</v>
      </c>
      <c r="P15" s="16">
        <v>1600</v>
      </c>
      <c r="Q15" s="15">
        <f>N15*P15</f>
        <v>-1600</v>
      </c>
    </row>
    <row r="16" spans="1:17" x14ac:dyDescent="0.25">
      <c r="A16" s="14" t="s">
        <v>26</v>
      </c>
      <c r="B16" s="15">
        <v>-225</v>
      </c>
      <c r="C16" s="13" t="s">
        <v>13</v>
      </c>
      <c r="D16" s="16">
        <f>H16/B16</f>
        <v>20</v>
      </c>
      <c r="E16" s="15">
        <v>-225</v>
      </c>
      <c r="F16" s="13" t="s">
        <v>27</v>
      </c>
      <c r="G16" s="16">
        <v>20</v>
      </c>
      <c r="H16" s="15">
        <f>E16*G16</f>
        <v>-4500</v>
      </c>
      <c r="J16" s="14" t="s">
        <v>26</v>
      </c>
      <c r="K16" s="15">
        <v>-225</v>
      </c>
      <c r="L16" s="13" t="s">
        <v>13</v>
      </c>
      <c r="M16" s="16">
        <f>Q16/K16</f>
        <v>23</v>
      </c>
      <c r="N16" s="15">
        <v>-225</v>
      </c>
      <c r="O16" s="13" t="s">
        <v>27</v>
      </c>
      <c r="P16" s="16">
        <v>23</v>
      </c>
      <c r="Q16" s="15">
        <f>N16*P16</f>
        <v>-5175</v>
      </c>
    </row>
    <row r="17" spans="1:17" x14ac:dyDescent="0.25">
      <c r="A17" s="14" t="s">
        <v>28</v>
      </c>
      <c r="B17" s="15">
        <v>-29</v>
      </c>
      <c r="C17" s="13" t="s">
        <v>13</v>
      </c>
      <c r="D17" s="16">
        <f>H17/B17</f>
        <v>23</v>
      </c>
      <c r="E17" s="15">
        <v>-29</v>
      </c>
      <c r="F17" s="13" t="s">
        <v>27</v>
      </c>
      <c r="G17" s="16">
        <v>23</v>
      </c>
      <c r="H17" s="15">
        <f>E17*G17</f>
        <v>-667</v>
      </c>
      <c r="J17" s="14" t="s">
        <v>28</v>
      </c>
      <c r="K17" s="15">
        <v>-29</v>
      </c>
      <c r="L17" s="13" t="s">
        <v>13</v>
      </c>
      <c r="M17" s="16">
        <f>Q17/K17</f>
        <v>23</v>
      </c>
      <c r="N17" s="15">
        <v>-29</v>
      </c>
      <c r="O17" s="13" t="s">
        <v>27</v>
      </c>
      <c r="P17" s="16">
        <v>23</v>
      </c>
      <c r="Q17" s="15">
        <f>N17*P17</f>
        <v>-667</v>
      </c>
    </row>
    <row r="18" spans="1:17" x14ac:dyDescent="0.25">
      <c r="A18" s="14" t="s">
        <v>29</v>
      </c>
      <c r="B18" s="15">
        <v>-280</v>
      </c>
      <c r="C18" s="13" t="s">
        <v>13</v>
      </c>
      <c r="D18" s="16">
        <f>H18/B18</f>
        <v>14</v>
      </c>
      <c r="E18" s="15">
        <v>-280</v>
      </c>
      <c r="F18" s="13" t="s">
        <v>27</v>
      </c>
      <c r="G18" s="16">
        <v>14</v>
      </c>
      <c r="H18" s="15">
        <f>E18*G18</f>
        <v>-3920</v>
      </c>
      <c r="J18" s="14" t="s">
        <v>29</v>
      </c>
      <c r="K18" s="15">
        <v>-280</v>
      </c>
      <c r="L18" s="13" t="s">
        <v>13</v>
      </c>
      <c r="M18" s="16">
        <f>Q18/K18</f>
        <v>14</v>
      </c>
      <c r="N18" s="15">
        <v>-280</v>
      </c>
      <c r="O18" s="13" t="s">
        <v>27</v>
      </c>
      <c r="P18" s="16">
        <v>14</v>
      </c>
      <c r="Q18" s="15">
        <f>N18*P18</f>
        <v>-3920</v>
      </c>
    </row>
    <row r="19" spans="1:17" x14ac:dyDescent="0.25">
      <c r="A19" s="14" t="s">
        <v>30</v>
      </c>
      <c r="B19" s="15"/>
      <c r="C19" s="13" t="s">
        <v>13</v>
      </c>
      <c r="D19" s="15"/>
      <c r="E19" s="15"/>
      <c r="F19" s="13" t="s">
        <v>22</v>
      </c>
      <c r="G19" s="15"/>
      <c r="H19" s="15">
        <v>-1370</v>
      </c>
      <c r="J19" s="14" t="s">
        <v>30</v>
      </c>
      <c r="K19" s="15"/>
      <c r="L19" s="13" t="s">
        <v>13</v>
      </c>
      <c r="M19" s="15"/>
      <c r="N19" s="15"/>
      <c r="O19" s="13" t="s">
        <v>22</v>
      </c>
      <c r="P19" s="15"/>
      <c r="Q19" s="15">
        <v>-1357</v>
      </c>
    </row>
    <row r="20" spans="1:17" x14ac:dyDescent="0.25">
      <c r="A20" s="14" t="s">
        <v>31</v>
      </c>
      <c r="B20" s="15"/>
      <c r="C20" s="13" t="s">
        <v>13</v>
      </c>
      <c r="D20" s="15"/>
      <c r="E20" s="15"/>
      <c r="F20" s="13" t="s">
        <v>22</v>
      </c>
      <c r="G20" s="15"/>
      <c r="H20" s="15">
        <v>-250</v>
      </c>
      <c r="J20" s="14" t="s">
        <v>31</v>
      </c>
      <c r="K20" s="15"/>
      <c r="L20" s="13" t="s">
        <v>13</v>
      </c>
      <c r="M20" s="15"/>
      <c r="N20" s="15"/>
      <c r="O20" s="13" t="s">
        <v>22</v>
      </c>
      <c r="P20" s="15"/>
      <c r="Q20" s="15">
        <v>-279</v>
      </c>
    </row>
    <row r="21" spans="1:17" x14ac:dyDescent="0.25">
      <c r="A21" s="14" t="s">
        <v>32</v>
      </c>
      <c r="B21" s="15"/>
      <c r="C21" s="13" t="s">
        <v>13</v>
      </c>
      <c r="D21" s="15"/>
      <c r="E21" s="15">
        <v>-179</v>
      </c>
      <c r="F21" s="13" t="s">
        <v>22</v>
      </c>
      <c r="G21" s="16">
        <v>2.7</v>
      </c>
      <c r="H21" s="15">
        <f>E21*G21</f>
        <v>-483.3</v>
      </c>
      <c r="J21" s="14" t="s">
        <v>32</v>
      </c>
      <c r="K21" s="15"/>
      <c r="L21" s="13" t="s">
        <v>13</v>
      </c>
      <c r="M21" s="15"/>
      <c r="N21" s="15">
        <v>-179</v>
      </c>
      <c r="O21" s="13" t="s">
        <v>22</v>
      </c>
      <c r="P21" s="16">
        <v>2.8</v>
      </c>
      <c r="Q21" s="15">
        <f>N21*P21</f>
        <v>-501.2</v>
      </c>
    </row>
    <row r="22" spans="1:17" x14ac:dyDescent="0.25">
      <c r="A22" s="12" t="s">
        <v>33</v>
      </c>
      <c r="B22" s="8"/>
      <c r="C22" s="13" t="s">
        <v>13</v>
      </c>
      <c r="D22" s="8"/>
      <c r="E22" s="8"/>
      <c r="F22" s="13" t="s">
        <v>13</v>
      </c>
      <c r="G22" s="8"/>
      <c r="H22" s="8">
        <f>SUM(H14:H21)</f>
        <v>-12690.3</v>
      </c>
      <c r="J22" s="12" t="s">
        <v>33</v>
      </c>
      <c r="K22" s="8"/>
      <c r="L22" s="13" t="s">
        <v>13</v>
      </c>
      <c r="M22" s="8"/>
      <c r="N22" s="8"/>
      <c r="O22" s="13" t="s">
        <v>13</v>
      </c>
      <c r="P22" s="8"/>
      <c r="Q22" s="8">
        <f>SUM(Q14:Q21)</f>
        <v>-13499.2</v>
      </c>
    </row>
    <row r="23" spans="1:17" x14ac:dyDescent="0.25">
      <c r="A23" s="12" t="s">
        <v>34</v>
      </c>
      <c r="B23" s="8"/>
      <c r="C23" s="13" t="s">
        <v>13</v>
      </c>
      <c r="D23" s="8"/>
      <c r="E23" s="8"/>
      <c r="F23" s="13" t="s">
        <v>13</v>
      </c>
      <c r="G23" s="8"/>
      <c r="H23" s="8">
        <f>SUM(H12,H22)</f>
        <v>3059.7000000000007</v>
      </c>
      <c r="J23" s="12" t="s">
        <v>34</v>
      </c>
      <c r="K23" s="8"/>
      <c r="L23" s="13" t="s">
        <v>13</v>
      </c>
      <c r="M23" s="8"/>
      <c r="N23" s="8"/>
      <c r="O23" s="13" t="s">
        <v>13</v>
      </c>
      <c r="P23" s="8"/>
      <c r="Q23" s="8">
        <f>SUM(Q12,Q22)</f>
        <v>2754.7999999999993</v>
      </c>
    </row>
    <row r="24" spans="1:17" x14ac:dyDescent="0.25">
      <c r="A24" s="14" t="s">
        <v>13</v>
      </c>
      <c r="B24" s="15"/>
      <c r="C24" s="13" t="s">
        <v>13</v>
      </c>
      <c r="D24" s="15"/>
      <c r="E24" s="15"/>
      <c r="F24" s="13" t="s">
        <v>13</v>
      </c>
      <c r="G24" s="15"/>
      <c r="H24" s="15"/>
      <c r="J24" s="14" t="s">
        <v>13</v>
      </c>
      <c r="K24" s="15"/>
      <c r="L24" s="13" t="s">
        <v>13</v>
      </c>
      <c r="M24" s="15"/>
      <c r="N24" s="15"/>
      <c r="O24" s="13" t="s">
        <v>13</v>
      </c>
      <c r="P24" s="15"/>
      <c r="Q24" s="15"/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5"/>
      <c r="C26" s="13" t="s">
        <v>13</v>
      </c>
      <c r="D26" s="15"/>
      <c r="E26" s="15">
        <v>-1</v>
      </c>
      <c r="F26" s="13" t="s">
        <v>13</v>
      </c>
      <c r="G26" s="15">
        <v>652.5</v>
      </c>
      <c r="H26" s="15">
        <f t="shared" ref="H26:H36" si="0">E26*G26</f>
        <v>-652.5</v>
      </c>
      <c r="J26" s="14" t="s">
        <v>36</v>
      </c>
      <c r="K26" s="15"/>
      <c r="L26" s="13" t="s">
        <v>13</v>
      </c>
      <c r="M26" s="15"/>
      <c r="N26" s="15">
        <v>-1</v>
      </c>
      <c r="O26" s="13" t="s">
        <v>13</v>
      </c>
      <c r="P26" s="15">
        <v>652.5</v>
      </c>
      <c r="Q26" s="15">
        <f t="shared" ref="Q26:Q36" si="1">N26*P26</f>
        <v>-652.5</v>
      </c>
    </row>
    <row r="27" spans="1:17" x14ac:dyDescent="0.25">
      <c r="A27" s="14" t="s">
        <v>37</v>
      </c>
      <c r="B27" s="15"/>
      <c r="C27" s="13" t="s">
        <v>13</v>
      </c>
      <c r="D27" s="15"/>
      <c r="E27" s="15">
        <v>-1</v>
      </c>
      <c r="F27" s="13" t="s">
        <v>13</v>
      </c>
      <c r="G27" s="15">
        <v>142.5</v>
      </c>
      <c r="H27" s="15">
        <f t="shared" si="0"/>
        <v>-142.5</v>
      </c>
      <c r="J27" s="14" t="s">
        <v>37</v>
      </c>
      <c r="K27" s="15"/>
      <c r="L27" s="13" t="s">
        <v>13</v>
      </c>
      <c r="M27" s="15"/>
      <c r="N27" s="15">
        <v>-1</v>
      </c>
      <c r="O27" s="13" t="s">
        <v>13</v>
      </c>
      <c r="P27" s="15">
        <v>95</v>
      </c>
      <c r="Q27" s="15">
        <f t="shared" si="1"/>
        <v>-95</v>
      </c>
    </row>
    <row r="28" spans="1:17" x14ac:dyDescent="0.25">
      <c r="A28" s="14" t="s">
        <v>38</v>
      </c>
      <c r="B28" s="15"/>
      <c r="C28" s="13" t="s">
        <v>13</v>
      </c>
      <c r="D28" s="15"/>
      <c r="E28" s="15">
        <v>-2</v>
      </c>
      <c r="F28" s="13" t="s">
        <v>13</v>
      </c>
      <c r="G28" s="15">
        <v>166.25</v>
      </c>
      <c r="H28" s="15">
        <f t="shared" si="0"/>
        <v>-332.5</v>
      </c>
      <c r="J28" s="14" t="s">
        <v>38</v>
      </c>
      <c r="K28" s="15"/>
      <c r="L28" s="13" t="s">
        <v>13</v>
      </c>
      <c r="M28" s="15"/>
      <c r="N28" s="15">
        <v>-2</v>
      </c>
      <c r="O28" s="13" t="s">
        <v>13</v>
      </c>
      <c r="P28" s="15">
        <v>190</v>
      </c>
      <c r="Q28" s="15">
        <f t="shared" si="1"/>
        <v>-380</v>
      </c>
    </row>
    <row r="29" spans="1:17" x14ac:dyDescent="0.25">
      <c r="A29" s="14" t="s">
        <v>39</v>
      </c>
      <c r="B29" s="15"/>
      <c r="C29" s="13" t="s">
        <v>13</v>
      </c>
      <c r="D29" s="15"/>
      <c r="E29" s="15">
        <v>-1</v>
      </c>
      <c r="F29" s="13" t="s">
        <v>13</v>
      </c>
      <c r="G29" s="15">
        <v>546.25</v>
      </c>
      <c r="H29" s="15">
        <f t="shared" si="0"/>
        <v>-546.25</v>
      </c>
      <c r="J29" s="14" t="s">
        <v>39</v>
      </c>
      <c r="K29" s="15"/>
      <c r="L29" s="13" t="s">
        <v>13</v>
      </c>
      <c r="M29" s="15"/>
      <c r="N29" s="15">
        <v>-1</v>
      </c>
      <c r="O29" s="13" t="s">
        <v>13</v>
      </c>
      <c r="P29" s="15">
        <v>428</v>
      </c>
      <c r="Q29" s="15">
        <f t="shared" si="1"/>
        <v>-428</v>
      </c>
    </row>
    <row r="30" spans="1:17" x14ac:dyDescent="0.25">
      <c r="A30" s="14" t="s">
        <v>40</v>
      </c>
      <c r="B30" s="15"/>
      <c r="C30" s="13" t="s">
        <v>13</v>
      </c>
      <c r="D30" s="15"/>
      <c r="E30" s="15">
        <v>-1</v>
      </c>
      <c r="F30" s="13" t="s">
        <v>13</v>
      </c>
      <c r="G30" s="15">
        <v>165</v>
      </c>
      <c r="H30" s="15">
        <f t="shared" si="0"/>
        <v>-165</v>
      </c>
      <c r="J30" s="14" t="s">
        <v>40</v>
      </c>
      <c r="K30" s="15"/>
      <c r="L30" s="13" t="s">
        <v>13</v>
      </c>
      <c r="M30" s="15"/>
      <c r="N30" s="15">
        <v>-1</v>
      </c>
      <c r="O30" s="13" t="s">
        <v>13</v>
      </c>
      <c r="P30" s="15">
        <v>175</v>
      </c>
      <c r="Q30" s="15">
        <f t="shared" si="1"/>
        <v>-175</v>
      </c>
    </row>
    <row r="31" spans="1:17" x14ac:dyDescent="0.25">
      <c r="A31" s="14" t="s">
        <v>41</v>
      </c>
      <c r="B31" s="15"/>
      <c r="C31" s="13" t="s">
        <v>13</v>
      </c>
      <c r="D31" s="15"/>
      <c r="E31" s="15">
        <v>-6</v>
      </c>
      <c r="F31" s="13" t="s">
        <v>13</v>
      </c>
      <c r="G31" s="15">
        <v>225</v>
      </c>
      <c r="H31" s="15">
        <f t="shared" si="0"/>
        <v>-1350</v>
      </c>
      <c r="J31" s="14" t="s">
        <v>41</v>
      </c>
      <c r="K31" s="15"/>
      <c r="L31" s="13" t="s">
        <v>13</v>
      </c>
      <c r="M31" s="15"/>
      <c r="N31" s="15">
        <v>-6</v>
      </c>
      <c r="O31" s="13" t="s">
        <v>13</v>
      </c>
      <c r="P31" s="15">
        <v>165</v>
      </c>
      <c r="Q31" s="15">
        <f t="shared" si="1"/>
        <v>-990</v>
      </c>
    </row>
    <row r="32" spans="1:17" x14ac:dyDescent="0.25">
      <c r="A32" s="14" t="s">
        <v>42</v>
      </c>
      <c r="B32" s="15"/>
      <c r="C32" s="13" t="s">
        <v>13</v>
      </c>
      <c r="D32" s="15"/>
      <c r="E32" s="15">
        <v>-1</v>
      </c>
      <c r="F32" s="13" t="s">
        <v>13</v>
      </c>
      <c r="G32" s="15">
        <v>1911.69</v>
      </c>
      <c r="H32" s="15">
        <f t="shared" si="0"/>
        <v>-1911.69</v>
      </c>
      <c r="J32" s="14" t="s">
        <v>42</v>
      </c>
      <c r="K32" s="15"/>
      <c r="L32" s="13" t="s">
        <v>13</v>
      </c>
      <c r="M32" s="15"/>
      <c r="N32" s="15">
        <v>-1</v>
      </c>
      <c r="O32" s="13" t="s">
        <v>13</v>
      </c>
      <c r="P32" s="15">
        <v>1918</v>
      </c>
      <c r="Q32" s="15">
        <f t="shared" si="1"/>
        <v>-1918</v>
      </c>
    </row>
    <row r="33" spans="1:17" x14ac:dyDescent="0.25">
      <c r="A33" s="14" t="s">
        <v>43</v>
      </c>
      <c r="B33" s="15"/>
      <c r="C33" s="13" t="s">
        <v>13</v>
      </c>
      <c r="D33" s="15"/>
      <c r="E33" s="15">
        <v>-1</v>
      </c>
      <c r="F33" s="13" t="s">
        <v>13</v>
      </c>
      <c r="G33" s="15">
        <v>1433.76</v>
      </c>
      <c r="H33" s="15">
        <f t="shared" si="0"/>
        <v>-1433.76</v>
      </c>
      <c r="J33" s="14" t="s">
        <v>43</v>
      </c>
      <c r="K33" s="15"/>
      <c r="L33" s="13" t="s">
        <v>13</v>
      </c>
      <c r="M33" s="15"/>
      <c r="N33" s="15">
        <v>-1</v>
      </c>
      <c r="O33" s="13" t="s">
        <v>13</v>
      </c>
      <c r="P33" s="15">
        <v>1413</v>
      </c>
      <c r="Q33" s="15">
        <f t="shared" si="1"/>
        <v>-1413</v>
      </c>
    </row>
    <row r="34" spans="1:17" x14ac:dyDescent="0.25">
      <c r="A34" s="14" t="s">
        <v>145</v>
      </c>
      <c r="B34" s="15"/>
      <c r="C34" s="13" t="s">
        <v>13</v>
      </c>
      <c r="D34" s="15"/>
      <c r="E34" s="15">
        <v>-1</v>
      </c>
      <c r="F34" s="13" t="s">
        <v>13</v>
      </c>
      <c r="G34" s="15">
        <v>1225</v>
      </c>
      <c r="H34" s="15">
        <f t="shared" si="0"/>
        <v>-1225</v>
      </c>
      <c r="J34" s="14" t="s">
        <v>145</v>
      </c>
      <c r="K34" s="15"/>
      <c r="L34" s="13" t="s">
        <v>13</v>
      </c>
      <c r="M34" s="15"/>
      <c r="N34" s="15">
        <v>-1</v>
      </c>
      <c r="O34" s="13" t="s">
        <v>13</v>
      </c>
      <c r="P34" s="15">
        <v>1225</v>
      </c>
      <c r="Q34" s="15">
        <f t="shared" si="1"/>
        <v>-1225</v>
      </c>
    </row>
    <row r="35" spans="1:17" x14ac:dyDescent="0.25">
      <c r="A35" s="14" t="s">
        <v>146</v>
      </c>
      <c r="B35" s="15"/>
      <c r="C35" s="13" t="s">
        <v>13</v>
      </c>
      <c r="D35" s="15"/>
      <c r="E35" s="15">
        <v>-2</v>
      </c>
      <c r="F35" s="13" t="s">
        <v>13</v>
      </c>
      <c r="G35" s="15">
        <v>125</v>
      </c>
      <c r="H35" s="15">
        <f t="shared" si="0"/>
        <v>-250</v>
      </c>
      <c r="J35" s="14" t="s">
        <v>146</v>
      </c>
      <c r="K35" s="15"/>
      <c r="L35" s="13" t="s">
        <v>13</v>
      </c>
      <c r="M35" s="15"/>
      <c r="N35" s="15">
        <v>-2</v>
      </c>
      <c r="O35" s="13" t="s">
        <v>13</v>
      </c>
      <c r="P35" s="15">
        <v>125</v>
      </c>
      <c r="Q35" s="15">
        <f t="shared" si="1"/>
        <v>-250</v>
      </c>
    </row>
    <row r="36" spans="1:17" x14ac:dyDescent="0.25">
      <c r="A36" s="14" t="s">
        <v>147</v>
      </c>
      <c r="B36" s="15"/>
      <c r="C36" s="13" t="s">
        <v>13</v>
      </c>
      <c r="D36" s="15"/>
      <c r="E36" s="15">
        <v>-70</v>
      </c>
      <c r="F36" s="13" t="s">
        <v>13</v>
      </c>
      <c r="G36" s="15">
        <v>5</v>
      </c>
      <c r="H36" s="15">
        <f t="shared" si="0"/>
        <v>-350</v>
      </c>
      <c r="J36" s="14" t="s">
        <v>147</v>
      </c>
      <c r="K36" s="15"/>
      <c r="L36" s="13" t="s">
        <v>13</v>
      </c>
      <c r="M36" s="15"/>
      <c r="N36" s="15">
        <v>-70</v>
      </c>
      <c r="O36" s="13" t="s">
        <v>13</v>
      </c>
      <c r="P36" s="15">
        <v>10</v>
      </c>
      <c r="Q36" s="15">
        <f t="shared" si="1"/>
        <v>-700</v>
      </c>
    </row>
    <row r="37" spans="1:17" x14ac:dyDescent="0.25">
      <c r="A37" s="14" t="s">
        <v>44</v>
      </c>
      <c r="B37" s="15"/>
      <c r="C37" s="13" t="s">
        <v>13</v>
      </c>
      <c r="D37" s="15"/>
      <c r="E37" s="15"/>
      <c r="F37" s="13" t="s">
        <v>13</v>
      </c>
      <c r="G37" s="15"/>
      <c r="H37" s="15">
        <v>-500</v>
      </c>
      <c r="J37" s="14" t="s">
        <v>44</v>
      </c>
      <c r="K37" s="15"/>
      <c r="L37" s="13" t="s">
        <v>13</v>
      </c>
      <c r="M37" s="15"/>
      <c r="N37" s="15"/>
      <c r="O37" s="13" t="s">
        <v>13</v>
      </c>
      <c r="P37" s="15"/>
      <c r="Q37" s="15">
        <v>-800</v>
      </c>
    </row>
    <row r="38" spans="1:17" x14ac:dyDescent="0.25">
      <c r="A38" s="12" t="s">
        <v>45</v>
      </c>
      <c r="B38" s="8"/>
      <c r="C38" s="13" t="s">
        <v>13</v>
      </c>
      <c r="D38" s="8"/>
      <c r="E38" s="8"/>
      <c r="F38" s="13" t="s">
        <v>13</v>
      </c>
      <c r="G38" s="8"/>
      <c r="H38" s="8">
        <f>SUM(H26:H37)</f>
        <v>-8859.2000000000007</v>
      </c>
      <c r="J38" s="12" t="s">
        <v>45</v>
      </c>
      <c r="K38" s="8"/>
      <c r="L38" s="13" t="s">
        <v>13</v>
      </c>
      <c r="M38" s="8"/>
      <c r="N38" s="8"/>
      <c r="O38" s="13" t="s">
        <v>13</v>
      </c>
      <c r="P38" s="8"/>
      <c r="Q38" s="8">
        <f>SUM(Q26:Q37)</f>
        <v>-9026.5</v>
      </c>
    </row>
    <row r="39" spans="1:17" x14ac:dyDescent="0.25">
      <c r="A39" s="14" t="s">
        <v>46</v>
      </c>
      <c r="B39" s="15"/>
      <c r="C39" s="13" t="s">
        <v>13</v>
      </c>
      <c r="D39" s="15"/>
      <c r="E39" s="15"/>
      <c r="F39" s="13" t="s">
        <v>13</v>
      </c>
      <c r="G39" s="15"/>
      <c r="H39" s="15">
        <f>SUM(H23,H38)</f>
        <v>-5799.5</v>
      </c>
      <c r="J39" s="14" t="s">
        <v>46</v>
      </c>
      <c r="K39" s="15"/>
      <c r="L39" s="13" t="s">
        <v>13</v>
      </c>
      <c r="M39" s="15"/>
      <c r="N39" s="15"/>
      <c r="O39" s="13" t="s">
        <v>13</v>
      </c>
      <c r="P39" s="15"/>
      <c r="Q39" s="15">
        <f>SUM(Q23,Q38)</f>
        <v>-6271.7000000000007</v>
      </c>
    </row>
    <row r="41" spans="1:17" x14ac:dyDescent="0.25">
      <c r="A41" s="11" t="s">
        <v>47</v>
      </c>
      <c r="J41" s="11" t="s">
        <v>47</v>
      </c>
    </row>
    <row r="42" spans="1:17" x14ac:dyDescent="0.25">
      <c r="A42" s="11" t="s">
        <v>48</v>
      </c>
      <c r="J42" s="11" t="s">
        <v>48</v>
      </c>
    </row>
    <row r="44" spans="1:17" x14ac:dyDescent="0.25">
      <c r="A44" s="11" t="s">
        <v>49</v>
      </c>
      <c r="J44" s="11" t="s">
        <v>49</v>
      </c>
    </row>
    <row r="46" spans="1:17" x14ac:dyDescent="0.25">
      <c r="A46" t="s">
        <v>50</v>
      </c>
      <c r="J46" t="s">
        <v>50</v>
      </c>
    </row>
    <row r="47" spans="1:17" x14ac:dyDescent="0.25">
      <c r="A47" s="11" t="s">
        <v>1</v>
      </c>
      <c r="B47" s="11" t="s">
        <v>2</v>
      </c>
      <c r="J47" s="11" t="s">
        <v>1</v>
      </c>
      <c r="K47" s="11" t="s">
        <v>2</v>
      </c>
    </row>
    <row r="48" spans="1:17" x14ac:dyDescent="0.25">
      <c r="A48" s="11" t="s">
        <v>3</v>
      </c>
      <c r="B48" s="11" t="s">
        <v>4</v>
      </c>
      <c r="J48" s="11" t="s">
        <v>3</v>
      </c>
      <c r="K48" s="11" t="s">
        <v>157</v>
      </c>
    </row>
    <row r="49" spans="1:17" x14ac:dyDescent="0.25">
      <c r="A49" s="11" t="s">
        <v>5</v>
      </c>
      <c r="B49" s="11" t="s">
        <v>6</v>
      </c>
      <c r="J49" s="11" t="s">
        <v>5</v>
      </c>
      <c r="K49" s="11" t="s">
        <v>6</v>
      </c>
    </row>
    <row r="50" spans="1:17" x14ac:dyDescent="0.25">
      <c r="A50" s="11" t="s">
        <v>7</v>
      </c>
      <c r="B50" s="11" t="s">
        <v>144</v>
      </c>
      <c r="J50" s="11" t="s">
        <v>7</v>
      </c>
      <c r="K50" s="11" t="s">
        <v>144</v>
      </c>
    </row>
    <row r="51" spans="1:17" x14ac:dyDescent="0.25">
      <c r="A51" s="11" t="s">
        <v>9</v>
      </c>
      <c r="B51" s="11" t="s">
        <v>10</v>
      </c>
      <c r="J51" s="11" t="s">
        <v>9</v>
      </c>
      <c r="K51" s="11" t="s">
        <v>10</v>
      </c>
    </row>
    <row r="53" spans="1:17" x14ac:dyDescent="0.25">
      <c r="A53" s="5" t="s">
        <v>11</v>
      </c>
      <c r="B53" s="6" t="s">
        <v>12</v>
      </c>
      <c r="C53" s="6" t="s">
        <v>13</v>
      </c>
      <c r="D53" s="6" t="s">
        <v>14</v>
      </c>
      <c r="E53" s="6" t="s">
        <v>15</v>
      </c>
      <c r="F53" s="6" t="s">
        <v>13</v>
      </c>
      <c r="G53" s="6" t="s">
        <v>16</v>
      </c>
      <c r="H53" s="6" t="s">
        <v>17</v>
      </c>
      <c r="J53" s="5" t="s">
        <v>11</v>
      </c>
      <c r="K53" s="6" t="s">
        <v>12</v>
      </c>
      <c r="L53" s="6" t="s">
        <v>13</v>
      </c>
      <c r="M53" s="6" t="s">
        <v>14</v>
      </c>
      <c r="N53" s="6" t="s">
        <v>15</v>
      </c>
      <c r="O53" s="6" t="s">
        <v>13</v>
      </c>
      <c r="P53" s="6" t="s">
        <v>16</v>
      </c>
      <c r="Q53" s="6" t="s">
        <v>17</v>
      </c>
    </row>
    <row r="54" spans="1:17" x14ac:dyDescent="0.25">
      <c r="A54" s="12" t="s">
        <v>18</v>
      </c>
      <c r="B54" s="8"/>
      <c r="C54" s="13" t="s">
        <v>13</v>
      </c>
      <c r="D54" s="8"/>
      <c r="E54" s="8"/>
      <c r="F54" s="13" t="s">
        <v>13</v>
      </c>
      <c r="G54" s="8"/>
      <c r="H54" s="8"/>
      <c r="J54" s="12" t="s">
        <v>18</v>
      </c>
      <c r="K54" s="8"/>
      <c r="L54" s="13" t="s">
        <v>13</v>
      </c>
      <c r="M54" s="8"/>
      <c r="N54" s="8"/>
      <c r="O54" s="13" t="s">
        <v>13</v>
      </c>
      <c r="P54" s="8"/>
      <c r="Q54" s="8"/>
    </row>
    <row r="55" spans="1:17" x14ac:dyDescent="0.25">
      <c r="A55" s="14" t="s">
        <v>19</v>
      </c>
      <c r="B55" s="15">
        <v>2950</v>
      </c>
      <c r="C55" s="13" t="s">
        <v>13</v>
      </c>
      <c r="D55" s="16"/>
      <c r="E55" s="15">
        <v>2950</v>
      </c>
      <c r="F55" s="13" t="s">
        <v>20</v>
      </c>
      <c r="G55" s="16"/>
      <c r="H55" s="15"/>
      <c r="J55" s="14" t="s">
        <v>19</v>
      </c>
      <c r="K55" s="15">
        <v>2950</v>
      </c>
      <c r="L55" s="13" t="s">
        <v>13</v>
      </c>
      <c r="M55" s="16"/>
      <c r="N55" s="15">
        <v>2950</v>
      </c>
      <c r="O55" s="13" t="s">
        <v>20</v>
      </c>
      <c r="P55" s="16"/>
      <c r="Q55" s="15"/>
    </row>
    <row r="56" spans="1:17" x14ac:dyDescent="0.25">
      <c r="A56" s="14" t="s">
        <v>51</v>
      </c>
      <c r="B56" s="15">
        <v>2800</v>
      </c>
      <c r="C56" s="13" t="s">
        <v>22</v>
      </c>
      <c r="D56" s="16">
        <f>H56/B56</f>
        <v>1.4</v>
      </c>
      <c r="E56" s="15">
        <v>2800</v>
      </c>
      <c r="F56" s="13" t="s">
        <v>20</v>
      </c>
      <c r="G56" s="16">
        <v>1.4</v>
      </c>
      <c r="H56" s="15">
        <f>E56*G56</f>
        <v>3919.9999999999995</v>
      </c>
      <c r="J56" s="14" t="s">
        <v>51</v>
      </c>
      <c r="K56" s="15">
        <v>2800</v>
      </c>
      <c r="L56" s="13" t="s">
        <v>22</v>
      </c>
      <c r="M56" s="16">
        <f>Q56/K56</f>
        <v>1.5</v>
      </c>
      <c r="N56" s="15">
        <v>2800</v>
      </c>
      <c r="O56" s="13" t="s">
        <v>20</v>
      </c>
      <c r="P56" s="16">
        <v>1.5</v>
      </c>
      <c r="Q56" s="15">
        <f>N56*P56</f>
        <v>4200</v>
      </c>
    </row>
    <row r="57" spans="1:17" x14ac:dyDescent="0.25">
      <c r="A57" s="14" t="s">
        <v>52</v>
      </c>
      <c r="B57" s="15">
        <v>5100</v>
      </c>
      <c r="C57" s="13" t="s">
        <v>22</v>
      </c>
      <c r="D57" s="16">
        <f>H57/B57</f>
        <v>1.3</v>
      </c>
      <c r="E57" s="15">
        <v>5100</v>
      </c>
      <c r="F57" s="13" t="s">
        <v>20</v>
      </c>
      <c r="G57" s="16">
        <v>1.3</v>
      </c>
      <c r="H57" s="15">
        <f>E57*G57</f>
        <v>6630</v>
      </c>
      <c r="J57" s="14" t="s">
        <v>52</v>
      </c>
      <c r="K57" s="15">
        <v>5100</v>
      </c>
      <c r="L57" s="13" t="s">
        <v>22</v>
      </c>
      <c r="M57" s="16">
        <f>Q57/K57</f>
        <v>1.58</v>
      </c>
      <c r="N57" s="15">
        <v>5100</v>
      </c>
      <c r="O57" s="13" t="s">
        <v>20</v>
      </c>
      <c r="P57" s="16">
        <v>1.58</v>
      </c>
      <c r="Q57" s="15">
        <f>N57*P57</f>
        <v>8058</v>
      </c>
    </row>
    <row r="58" spans="1:17" x14ac:dyDescent="0.25">
      <c r="A58" s="12" t="s">
        <v>23</v>
      </c>
      <c r="B58" s="8"/>
      <c r="C58" s="13" t="s">
        <v>13</v>
      </c>
      <c r="D58" s="8"/>
      <c r="E58" s="8"/>
      <c r="F58" s="13" t="s">
        <v>13</v>
      </c>
      <c r="G58" s="8"/>
      <c r="H58" s="8">
        <f>SUM(H55:H57)</f>
        <v>10550</v>
      </c>
      <c r="J58" s="12" t="s">
        <v>23</v>
      </c>
      <c r="K58" s="8"/>
      <c r="L58" s="13" t="s">
        <v>13</v>
      </c>
      <c r="M58" s="8"/>
      <c r="N58" s="8"/>
      <c r="O58" s="13" t="s">
        <v>13</v>
      </c>
      <c r="P58" s="8"/>
      <c r="Q58" s="8">
        <f>SUM(Q55:Q57)</f>
        <v>12258</v>
      </c>
    </row>
    <row r="59" spans="1:17" x14ac:dyDescent="0.25">
      <c r="A59" s="14" t="s">
        <v>13</v>
      </c>
      <c r="B59" s="15"/>
      <c r="C59" s="13" t="s">
        <v>13</v>
      </c>
      <c r="D59" s="15"/>
      <c r="E59" s="15"/>
      <c r="F59" s="13" t="s">
        <v>13</v>
      </c>
      <c r="G59" s="15"/>
      <c r="H59" s="15"/>
      <c r="J59" s="14" t="s">
        <v>13</v>
      </c>
      <c r="K59" s="15"/>
      <c r="L59" s="13" t="s">
        <v>13</v>
      </c>
      <c r="M59" s="15"/>
      <c r="N59" s="15"/>
      <c r="O59" s="13" t="s">
        <v>13</v>
      </c>
      <c r="P59" s="15"/>
      <c r="Q59" s="15"/>
    </row>
    <row r="60" spans="1:17" x14ac:dyDescent="0.25">
      <c r="A60" s="12" t="s">
        <v>24</v>
      </c>
      <c r="B60" s="8"/>
      <c r="C60" s="13" t="s">
        <v>13</v>
      </c>
      <c r="D60" s="8"/>
      <c r="E60" s="8"/>
      <c r="F60" s="13" t="s">
        <v>13</v>
      </c>
      <c r="G60" s="8"/>
      <c r="H60" s="8"/>
      <c r="J60" s="12" t="s">
        <v>24</v>
      </c>
      <c r="K60" s="8"/>
      <c r="L60" s="13" t="s">
        <v>13</v>
      </c>
      <c r="M60" s="8"/>
      <c r="N60" s="8"/>
      <c r="O60" s="13" t="s">
        <v>13</v>
      </c>
      <c r="P60" s="8"/>
      <c r="Q60" s="8"/>
    </row>
    <row r="61" spans="1:17" x14ac:dyDescent="0.25">
      <c r="A61" s="14" t="s">
        <v>53</v>
      </c>
      <c r="B61" s="15"/>
      <c r="C61" s="13" t="s">
        <v>13</v>
      </c>
      <c r="D61" s="15"/>
      <c r="E61" s="15">
        <v>-9</v>
      </c>
      <c r="F61" s="13" t="s">
        <v>27</v>
      </c>
      <c r="G61" s="16">
        <v>34</v>
      </c>
      <c r="H61" s="15">
        <f>E61*G61</f>
        <v>-306</v>
      </c>
      <c r="J61" s="14" t="s">
        <v>53</v>
      </c>
      <c r="K61" s="15"/>
      <c r="L61" s="13" t="s">
        <v>13</v>
      </c>
      <c r="M61" s="15"/>
      <c r="N61" s="15">
        <v>-9</v>
      </c>
      <c r="O61" s="13" t="s">
        <v>27</v>
      </c>
      <c r="P61" s="16">
        <v>35</v>
      </c>
      <c r="Q61" s="15">
        <f>N61*P61</f>
        <v>-315</v>
      </c>
    </row>
    <row r="62" spans="1:17" x14ac:dyDescent="0.25">
      <c r="A62" s="14" t="s">
        <v>26</v>
      </c>
      <c r="B62" s="15">
        <v>-300</v>
      </c>
      <c r="C62" s="13" t="s">
        <v>13</v>
      </c>
      <c r="D62" s="16">
        <f>H62/B62</f>
        <v>15.75</v>
      </c>
      <c r="E62" s="15">
        <v>-300</v>
      </c>
      <c r="F62" s="13" t="s">
        <v>27</v>
      </c>
      <c r="G62" s="16">
        <v>15.75</v>
      </c>
      <c r="H62" s="15">
        <f>E62*G62</f>
        <v>-4725</v>
      </c>
      <c r="J62" s="14" t="s">
        <v>26</v>
      </c>
      <c r="K62" s="15">
        <v>-300</v>
      </c>
      <c r="L62" s="13" t="s">
        <v>13</v>
      </c>
      <c r="M62" s="16">
        <f>Q62/K62</f>
        <v>23</v>
      </c>
      <c r="N62" s="15">
        <v>-300</v>
      </c>
      <c r="O62" s="13" t="s">
        <v>27</v>
      </c>
      <c r="P62" s="16">
        <v>23</v>
      </c>
      <c r="Q62" s="15">
        <f>N62*P62</f>
        <v>-6900</v>
      </c>
    </row>
    <row r="63" spans="1:17" x14ac:dyDescent="0.25">
      <c r="A63" s="14" t="s">
        <v>28</v>
      </c>
      <c r="B63" s="15">
        <v>-21</v>
      </c>
      <c r="C63" s="13" t="s">
        <v>13</v>
      </c>
      <c r="D63" s="16">
        <f>H63/B63</f>
        <v>16</v>
      </c>
      <c r="E63" s="15">
        <v>-21</v>
      </c>
      <c r="F63" s="13" t="s">
        <v>27</v>
      </c>
      <c r="G63" s="16">
        <v>16</v>
      </c>
      <c r="H63" s="15">
        <f>E63*G63</f>
        <v>-336</v>
      </c>
      <c r="J63" s="14" t="s">
        <v>28</v>
      </c>
      <c r="K63" s="15">
        <v>-21</v>
      </c>
      <c r="L63" s="13" t="s">
        <v>13</v>
      </c>
      <c r="M63" s="16">
        <f>Q63/K63</f>
        <v>23</v>
      </c>
      <c r="N63" s="15">
        <v>-21</v>
      </c>
      <c r="O63" s="13" t="s">
        <v>27</v>
      </c>
      <c r="P63" s="16">
        <v>23</v>
      </c>
      <c r="Q63" s="15">
        <f>N63*P63</f>
        <v>-483</v>
      </c>
    </row>
    <row r="64" spans="1:17" x14ac:dyDescent="0.25">
      <c r="A64" s="14" t="s">
        <v>29</v>
      </c>
      <c r="B64" s="15">
        <v>-233</v>
      </c>
      <c r="C64" s="13" t="s">
        <v>13</v>
      </c>
      <c r="D64" s="16">
        <f>H64/B64</f>
        <v>8.5</v>
      </c>
      <c r="E64" s="15">
        <v>-233</v>
      </c>
      <c r="F64" s="13" t="s">
        <v>27</v>
      </c>
      <c r="G64" s="16">
        <v>8.5</v>
      </c>
      <c r="H64" s="15">
        <f>E64*G64</f>
        <v>-1980.5</v>
      </c>
      <c r="J64" s="14" t="s">
        <v>29</v>
      </c>
      <c r="K64" s="15">
        <v>-233</v>
      </c>
      <c r="L64" s="13" t="s">
        <v>13</v>
      </c>
      <c r="M64" s="16">
        <f>Q64/K64</f>
        <v>14</v>
      </c>
      <c r="N64" s="15">
        <v>-233</v>
      </c>
      <c r="O64" s="13" t="s">
        <v>27</v>
      </c>
      <c r="P64" s="16">
        <v>14</v>
      </c>
      <c r="Q64" s="15">
        <f>N64*P64</f>
        <v>-3262</v>
      </c>
    </row>
    <row r="65" spans="1:17" x14ac:dyDescent="0.25">
      <c r="A65" s="14" t="s">
        <v>32</v>
      </c>
      <c r="B65" s="15"/>
      <c r="C65" s="13" t="s">
        <v>13</v>
      </c>
      <c r="D65" s="15"/>
      <c r="E65" s="15">
        <v>-49</v>
      </c>
      <c r="F65" s="13" t="s">
        <v>22</v>
      </c>
      <c r="G65" s="16">
        <v>2.7</v>
      </c>
      <c r="H65" s="15">
        <f>E65*G65</f>
        <v>-132.30000000000001</v>
      </c>
      <c r="J65" s="14" t="s">
        <v>32</v>
      </c>
      <c r="K65" s="15"/>
      <c r="L65" s="13" t="s">
        <v>13</v>
      </c>
      <c r="M65" s="15"/>
      <c r="N65" s="15">
        <v>-49</v>
      </c>
      <c r="O65" s="13" t="s">
        <v>22</v>
      </c>
      <c r="P65" s="16">
        <v>2.8</v>
      </c>
      <c r="Q65" s="15">
        <f>N65*P65</f>
        <v>-137.19999999999999</v>
      </c>
    </row>
    <row r="66" spans="1:17" x14ac:dyDescent="0.25">
      <c r="A66" s="12" t="s">
        <v>33</v>
      </c>
      <c r="B66" s="8"/>
      <c r="C66" s="13" t="s">
        <v>13</v>
      </c>
      <c r="D66" s="8"/>
      <c r="E66" s="8"/>
      <c r="F66" s="13" t="s">
        <v>13</v>
      </c>
      <c r="G66" s="8"/>
      <c r="H66" s="8">
        <f>SUM(H60:H65)</f>
        <v>-7479.8</v>
      </c>
      <c r="J66" s="12" t="s">
        <v>33</v>
      </c>
      <c r="K66" s="8"/>
      <c r="L66" s="13" t="s">
        <v>13</v>
      </c>
      <c r="M66" s="8"/>
      <c r="N66" s="8"/>
      <c r="O66" s="13" t="s">
        <v>13</v>
      </c>
      <c r="P66" s="8"/>
      <c r="Q66" s="8">
        <f>SUM(Q60:Q65)</f>
        <v>-11097.2</v>
      </c>
    </row>
    <row r="67" spans="1:17" x14ac:dyDescent="0.25">
      <c r="A67" s="12" t="s">
        <v>34</v>
      </c>
      <c r="B67" s="8"/>
      <c r="C67" s="13" t="s">
        <v>13</v>
      </c>
      <c r="D67" s="8"/>
      <c r="E67" s="8"/>
      <c r="F67" s="13" t="s">
        <v>13</v>
      </c>
      <c r="G67" s="8"/>
      <c r="H67" s="8">
        <f>SUM(H58,H66)</f>
        <v>3070.2</v>
      </c>
      <c r="J67" s="12" t="s">
        <v>34</v>
      </c>
      <c r="K67" s="8"/>
      <c r="L67" s="13" t="s">
        <v>13</v>
      </c>
      <c r="M67" s="8"/>
      <c r="N67" s="8"/>
      <c r="O67" s="13" t="s">
        <v>13</v>
      </c>
      <c r="P67" s="8"/>
      <c r="Q67" s="8">
        <f>SUM(Q58,Q66)</f>
        <v>1160.7999999999993</v>
      </c>
    </row>
    <row r="68" spans="1:17" x14ac:dyDescent="0.25">
      <c r="A68" s="14" t="s">
        <v>13</v>
      </c>
      <c r="B68" s="15"/>
      <c r="C68" s="13" t="s">
        <v>13</v>
      </c>
      <c r="D68" s="15"/>
      <c r="E68" s="15"/>
      <c r="F68" s="13" t="s">
        <v>13</v>
      </c>
      <c r="G68" s="15"/>
      <c r="H68" s="15"/>
      <c r="J68" s="14" t="s">
        <v>13</v>
      </c>
      <c r="K68" s="15"/>
      <c r="L68" s="13" t="s">
        <v>13</v>
      </c>
      <c r="M68" s="15"/>
      <c r="N68" s="15"/>
      <c r="O68" s="13" t="s">
        <v>13</v>
      </c>
      <c r="P68" s="15"/>
      <c r="Q68" s="15"/>
    </row>
    <row r="69" spans="1:17" x14ac:dyDescent="0.25">
      <c r="A69" s="12" t="s">
        <v>35</v>
      </c>
      <c r="B69" s="8"/>
      <c r="C69" s="13" t="s">
        <v>13</v>
      </c>
      <c r="D69" s="8"/>
      <c r="E69" s="8"/>
      <c r="F69" s="13" t="s">
        <v>13</v>
      </c>
      <c r="G69" s="8"/>
      <c r="H69" s="8"/>
      <c r="J69" s="12" t="s">
        <v>35</v>
      </c>
      <c r="K69" s="8"/>
      <c r="L69" s="13" t="s">
        <v>13</v>
      </c>
      <c r="M69" s="8"/>
      <c r="N69" s="8"/>
      <c r="O69" s="13" t="s">
        <v>13</v>
      </c>
      <c r="P69" s="8"/>
      <c r="Q69" s="8"/>
    </row>
    <row r="70" spans="1:17" x14ac:dyDescent="0.25">
      <c r="A70" s="14" t="s">
        <v>37</v>
      </c>
      <c r="B70" s="15"/>
      <c r="C70" s="13" t="s">
        <v>13</v>
      </c>
      <c r="D70" s="15"/>
      <c r="E70" s="15">
        <v>-3</v>
      </c>
      <c r="F70" s="13" t="s">
        <v>13</v>
      </c>
      <c r="G70" s="15">
        <v>142.5</v>
      </c>
      <c r="H70" s="15">
        <f t="shared" ref="H70:H79" si="2">E70*G70</f>
        <v>-427.5</v>
      </c>
      <c r="J70" s="14" t="s">
        <v>37</v>
      </c>
      <c r="K70" s="15"/>
      <c r="L70" s="13" t="s">
        <v>13</v>
      </c>
      <c r="M70" s="15"/>
      <c r="N70" s="15">
        <v>-3</v>
      </c>
      <c r="O70" s="13" t="s">
        <v>13</v>
      </c>
      <c r="P70" s="15">
        <v>95</v>
      </c>
      <c r="Q70" s="15">
        <f t="shared" ref="Q70:Q79" si="3">N70*P70</f>
        <v>-285</v>
      </c>
    </row>
    <row r="71" spans="1:17" x14ac:dyDescent="0.25">
      <c r="A71" s="14" t="s">
        <v>39</v>
      </c>
      <c r="B71" s="15"/>
      <c r="C71" s="13" t="s">
        <v>13</v>
      </c>
      <c r="D71" s="15"/>
      <c r="E71" s="17">
        <v>-0.33</v>
      </c>
      <c r="F71" s="13" t="s">
        <v>13</v>
      </c>
      <c r="G71" s="15">
        <v>380</v>
      </c>
      <c r="H71" s="15">
        <f t="shared" si="2"/>
        <v>-125.4</v>
      </c>
      <c r="J71" s="14" t="s">
        <v>39</v>
      </c>
      <c r="K71" s="15"/>
      <c r="L71" s="13" t="s">
        <v>13</v>
      </c>
      <c r="M71" s="15"/>
      <c r="N71" s="17">
        <v>-0.33</v>
      </c>
      <c r="O71" s="13" t="s">
        <v>13</v>
      </c>
      <c r="P71" s="15">
        <v>333</v>
      </c>
      <c r="Q71" s="15">
        <f t="shared" si="3"/>
        <v>-109.89</v>
      </c>
    </row>
    <row r="72" spans="1:17" x14ac:dyDescent="0.25">
      <c r="A72" s="14" t="s">
        <v>54</v>
      </c>
      <c r="B72" s="15"/>
      <c r="C72" s="13" t="s">
        <v>13</v>
      </c>
      <c r="D72" s="15"/>
      <c r="E72" s="15">
        <v>-1</v>
      </c>
      <c r="F72" s="13" t="s">
        <v>13</v>
      </c>
      <c r="G72" s="15">
        <v>250</v>
      </c>
      <c r="H72" s="15">
        <f t="shared" si="2"/>
        <v>-250</v>
      </c>
      <c r="J72" s="14" t="s">
        <v>54</v>
      </c>
      <c r="K72" s="15"/>
      <c r="L72" s="13" t="s">
        <v>13</v>
      </c>
      <c r="M72" s="15"/>
      <c r="N72" s="15">
        <v>-1</v>
      </c>
      <c r="O72" s="13" t="s">
        <v>13</v>
      </c>
      <c r="P72" s="15">
        <v>225</v>
      </c>
      <c r="Q72" s="15">
        <f t="shared" si="3"/>
        <v>-225</v>
      </c>
    </row>
    <row r="73" spans="1:17" x14ac:dyDescent="0.25">
      <c r="A73" s="14" t="s">
        <v>55</v>
      </c>
      <c r="B73" s="15"/>
      <c r="C73" s="13" t="s">
        <v>13</v>
      </c>
      <c r="D73" s="15"/>
      <c r="E73" s="15">
        <v>-1</v>
      </c>
      <c r="F73" s="13" t="s">
        <v>13</v>
      </c>
      <c r="G73" s="15">
        <v>170</v>
      </c>
      <c r="H73" s="15">
        <f t="shared" si="2"/>
        <v>-170</v>
      </c>
      <c r="J73" s="14" t="s">
        <v>55</v>
      </c>
      <c r="K73" s="15"/>
      <c r="L73" s="13" t="s">
        <v>13</v>
      </c>
      <c r="M73" s="15"/>
      <c r="N73" s="15">
        <v>-1</v>
      </c>
      <c r="O73" s="13" t="s">
        <v>13</v>
      </c>
      <c r="P73" s="15">
        <v>170</v>
      </c>
      <c r="Q73" s="15">
        <f t="shared" si="3"/>
        <v>-170</v>
      </c>
    </row>
    <row r="74" spans="1:17" x14ac:dyDescent="0.25">
      <c r="A74" s="14" t="s">
        <v>56</v>
      </c>
      <c r="B74" s="15"/>
      <c r="C74" s="13" t="s">
        <v>13</v>
      </c>
      <c r="D74" s="15"/>
      <c r="E74" s="15">
        <v>-1</v>
      </c>
      <c r="F74" s="13" t="s">
        <v>13</v>
      </c>
      <c r="G74" s="15">
        <v>492</v>
      </c>
      <c r="H74" s="15">
        <f t="shared" si="2"/>
        <v>-492</v>
      </c>
      <c r="J74" s="14" t="s">
        <v>56</v>
      </c>
      <c r="K74" s="15"/>
      <c r="L74" s="13" t="s">
        <v>13</v>
      </c>
      <c r="M74" s="15"/>
      <c r="N74" s="15">
        <v>-1</v>
      </c>
      <c r="O74" s="13" t="s">
        <v>13</v>
      </c>
      <c r="P74" s="15">
        <v>479</v>
      </c>
      <c r="Q74" s="15">
        <f t="shared" si="3"/>
        <v>-479</v>
      </c>
    </row>
    <row r="75" spans="1:17" x14ac:dyDescent="0.25">
      <c r="A75" s="14" t="s">
        <v>57</v>
      </c>
      <c r="B75" s="15"/>
      <c r="C75" s="13" t="s">
        <v>13</v>
      </c>
      <c r="D75" s="15"/>
      <c r="E75" s="15">
        <v>-1</v>
      </c>
      <c r="F75" s="13" t="s">
        <v>13</v>
      </c>
      <c r="G75" s="15">
        <v>200</v>
      </c>
      <c r="H75" s="15">
        <f t="shared" si="2"/>
        <v>-200</v>
      </c>
      <c r="J75" s="14" t="s">
        <v>57</v>
      </c>
      <c r="K75" s="15"/>
      <c r="L75" s="13" t="s">
        <v>13</v>
      </c>
      <c r="M75" s="15"/>
      <c r="N75" s="15">
        <v>-1</v>
      </c>
      <c r="O75" s="13" t="s">
        <v>13</v>
      </c>
      <c r="P75" s="15">
        <v>250</v>
      </c>
      <c r="Q75" s="15">
        <f t="shared" si="3"/>
        <v>-250</v>
      </c>
    </row>
    <row r="76" spans="1:17" x14ac:dyDescent="0.25">
      <c r="A76" s="14" t="s">
        <v>58</v>
      </c>
      <c r="B76" s="15"/>
      <c r="C76" s="13" t="s">
        <v>13</v>
      </c>
      <c r="D76" s="15"/>
      <c r="E76" s="17">
        <v>-0.33</v>
      </c>
      <c r="F76" s="13" t="s">
        <v>13</v>
      </c>
      <c r="G76" s="15">
        <v>450</v>
      </c>
      <c r="H76" s="15">
        <f t="shared" si="2"/>
        <v>-148.5</v>
      </c>
      <c r="J76" s="14" t="s">
        <v>58</v>
      </c>
      <c r="K76" s="15"/>
      <c r="L76" s="13" t="s">
        <v>13</v>
      </c>
      <c r="M76" s="15"/>
      <c r="N76" s="17">
        <v>-0.33</v>
      </c>
      <c r="O76" s="13" t="s">
        <v>13</v>
      </c>
      <c r="P76" s="15">
        <v>500</v>
      </c>
      <c r="Q76" s="15">
        <f t="shared" si="3"/>
        <v>-165</v>
      </c>
    </row>
    <row r="77" spans="1:17" x14ac:dyDescent="0.25">
      <c r="A77" s="14" t="s">
        <v>145</v>
      </c>
      <c r="B77" s="15"/>
      <c r="C77" s="13" t="s">
        <v>13</v>
      </c>
      <c r="D77" s="15"/>
      <c r="E77" s="15">
        <v>-1</v>
      </c>
      <c r="F77" s="13" t="s">
        <v>13</v>
      </c>
      <c r="G77" s="15">
        <v>1225</v>
      </c>
      <c r="H77" s="15">
        <f t="shared" si="2"/>
        <v>-1225</v>
      </c>
      <c r="J77" s="14" t="s">
        <v>145</v>
      </c>
      <c r="K77" s="15"/>
      <c r="L77" s="13" t="s">
        <v>13</v>
      </c>
      <c r="M77" s="15"/>
      <c r="N77" s="15">
        <v>-1</v>
      </c>
      <c r="O77" s="13" t="s">
        <v>13</v>
      </c>
      <c r="P77" s="15">
        <v>1225</v>
      </c>
      <c r="Q77" s="15">
        <f t="shared" si="3"/>
        <v>-1225</v>
      </c>
    </row>
    <row r="78" spans="1:17" x14ac:dyDescent="0.25">
      <c r="A78" s="14" t="s">
        <v>146</v>
      </c>
      <c r="B78" s="15"/>
      <c r="C78" s="13" t="s">
        <v>13</v>
      </c>
      <c r="D78" s="15"/>
      <c r="E78" s="15">
        <v>-3</v>
      </c>
      <c r="F78" s="13" t="s">
        <v>13</v>
      </c>
      <c r="G78" s="15">
        <v>125</v>
      </c>
      <c r="H78" s="15">
        <f t="shared" si="2"/>
        <v>-375</v>
      </c>
      <c r="J78" s="14" t="s">
        <v>146</v>
      </c>
      <c r="K78" s="15"/>
      <c r="L78" s="13" t="s">
        <v>13</v>
      </c>
      <c r="M78" s="15"/>
      <c r="N78" s="15">
        <v>-3</v>
      </c>
      <c r="O78" s="13" t="s">
        <v>13</v>
      </c>
      <c r="P78" s="15">
        <v>125</v>
      </c>
      <c r="Q78" s="15">
        <f t="shared" si="3"/>
        <v>-375</v>
      </c>
    </row>
    <row r="79" spans="1:17" x14ac:dyDescent="0.25">
      <c r="A79" s="14" t="s">
        <v>147</v>
      </c>
      <c r="B79" s="15"/>
      <c r="C79" s="13" t="s">
        <v>13</v>
      </c>
      <c r="D79" s="15"/>
      <c r="E79" s="15">
        <v>-160</v>
      </c>
      <c r="F79" s="13" t="s">
        <v>13</v>
      </c>
      <c r="G79" s="15">
        <v>5</v>
      </c>
      <c r="H79" s="15">
        <f t="shared" si="2"/>
        <v>-800</v>
      </c>
      <c r="J79" s="14" t="s">
        <v>147</v>
      </c>
      <c r="K79" s="15"/>
      <c r="L79" s="13" t="s">
        <v>13</v>
      </c>
      <c r="M79" s="15"/>
      <c r="N79" s="15">
        <v>-160</v>
      </c>
      <c r="O79" s="13" t="s">
        <v>13</v>
      </c>
      <c r="P79" s="15">
        <v>10</v>
      </c>
      <c r="Q79" s="15">
        <f t="shared" si="3"/>
        <v>-1600</v>
      </c>
    </row>
    <row r="80" spans="1:17" x14ac:dyDescent="0.25">
      <c r="A80" s="14" t="s">
        <v>44</v>
      </c>
      <c r="B80" s="15"/>
      <c r="C80" s="13" t="s">
        <v>13</v>
      </c>
      <c r="D80" s="15"/>
      <c r="E80" s="15"/>
      <c r="F80" s="13" t="s">
        <v>13</v>
      </c>
      <c r="G80" s="15"/>
      <c r="H80" s="15">
        <v>-500</v>
      </c>
      <c r="J80" s="14" t="s">
        <v>44</v>
      </c>
      <c r="K80" s="15"/>
      <c r="L80" s="13" t="s">
        <v>13</v>
      </c>
      <c r="M80" s="15"/>
      <c r="N80" s="15"/>
      <c r="O80" s="13" t="s">
        <v>13</v>
      </c>
      <c r="P80" s="15"/>
      <c r="Q80" s="15">
        <v>-800</v>
      </c>
    </row>
    <row r="81" spans="1:17" x14ac:dyDescent="0.25">
      <c r="A81" s="12" t="s">
        <v>45</v>
      </c>
      <c r="B81" s="8"/>
      <c r="C81" s="13" t="s">
        <v>13</v>
      </c>
      <c r="D81" s="8"/>
      <c r="E81" s="8"/>
      <c r="F81" s="13" t="s">
        <v>13</v>
      </c>
      <c r="G81" s="8"/>
      <c r="H81" s="8">
        <f>SUM(H70:H80)</f>
        <v>-4713.3999999999996</v>
      </c>
      <c r="J81" s="12" t="s">
        <v>45</v>
      </c>
      <c r="K81" s="8"/>
      <c r="L81" s="13" t="s">
        <v>13</v>
      </c>
      <c r="M81" s="8"/>
      <c r="N81" s="8"/>
      <c r="O81" s="13" t="s">
        <v>13</v>
      </c>
      <c r="P81" s="8"/>
      <c r="Q81" s="8">
        <f>SUM(Q70:Q80)</f>
        <v>-5683.8899999999994</v>
      </c>
    </row>
    <row r="82" spans="1:17" x14ac:dyDescent="0.25">
      <c r="A82" s="14" t="s">
        <v>46</v>
      </c>
      <c r="B82" s="15"/>
      <c r="C82" s="13" t="s">
        <v>13</v>
      </c>
      <c r="D82" s="15"/>
      <c r="E82" s="15"/>
      <c r="F82" s="13" t="s">
        <v>13</v>
      </c>
      <c r="G82" s="15"/>
      <c r="H82" s="15">
        <f>SUM(H67,H81)</f>
        <v>-1643.1999999999998</v>
      </c>
      <c r="J82" s="14" t="s">
        <v>46</v>
      </c>
      <c r="K82" s="15"/>
      <c r="L82" s="13" t="s">
        <v>13</v>
      </c>
      <c r="M82" s="15"/>
      <c r="N82" s="15"/>
      <c r="O82" s="13" t="s">
        <v>13</v>
      </c>
      <c r="P82" s="15"/>
      <c r="Q82" s="15">
        <f>SUM(Q67,Q81)</f>
        <v>-4523.09</v>
      </c>
    </row>
    <row r="84" spans="1:17" x14ac:dyDescent="0.25">
      <c r="A84" s="11" t="s">
        <v>59</v>
      </c>
      <c r="J84" s="11" t="s">
        <v>59</v>
      </c>
    </row>
    <row r="85" spans="1:17" x14ac:dyDescent="0.25">
      <c r="A85" s="11" t="s">
        <v>60</v>
      </c>
      <c r="J85" s="11" t="s">
        <v>60</v>
      </c>
    </row>
    <row r="87" spans="1:17" x14ac:dyDescent="0.25">
      <c r="A87" s="11" t="s">
        <v>49</v>
      </c>
      <c r="J87" s="11" t="s">
        <v>49</v>
      </c>
    </row>
    <row r="89" spans="1:17" x14ac:dyDescent="0.25">
      <c r="A89" t="s">
        <v>61</v>
      </c>
      <c r="J89" t="s">
        <v>61</v>
      </c>
    </row>
    <row r="90" spans="1:17" x14ac:dyDescent="0.25">
      <c r="A90" s="11" t="s">
        <v>1</v>
      </c>
      <c r="B90" s="11" t="s">
        <v>2</v>
      </c>
      <c r="J90" s="11" t="s">
        <v>1</v>
      </c>
      <c r="K90" s="11" t="s">
        <v>2</v>
      </c>
    </row>
    <row r="91" spans="1:17" x14ac:dyDescent="0.25">
      <c r="A91" s="11" t="s">
        <v>3</v>
      </c>
      <c r="B91" s="11" t="s">
        <v>4</v>
      </c>
      <c r="J91" s="11" t="s">
        <v>3</v>
      </c>
      <c r="K91" s="11" t="s">
        <v>157</v>
      </c>
    </row>
    <row r="92" spans="1:17" x14ac:dyDescent="0.25">
      <c r="A92" s="11" t="s">
        <v>5</v>
      </c>
      <c r="B92" s="11" t="s">
        <v>6</v>
      </c>
      <c r="J92" s="11" t="s">
        <v>5</v>
      </c>
      <c r="K92" s="11" t="s">
        <v>6</v>
      </c>
    </row>
    <row r="93" spans="1:17" x14ac:dyDescent="0.25">
      <c r="A93" s="11" t="s">
        <v>7</v>
      </c>
      <c r="B93" s="11" t="s">
        <v>144</v>
      </c>
      <c r="J93" s="11" t="s">
        <v>7</v>
      </c>
      <c r="K93" s="11" t="s">
        <v>144</v>
      </c>
    </row>
    <row r="94" spans="1:17" x14ac:dyDescent="0.25">
      <c r="A94" s="11" t="s">
        <v>9</v>
      </c>
      <c r="B94" s="11" t="s">
        <v>10</v>
      </c>
      <c r="J94" s="11" t="s">
        <v>9</v>
      </c>
      <c r="K94" s="11" t="s">
        <v>10</v>
      </c>
    </row>
    <row r="96" spans="1:17" x14ac:dyDescent="0.25">
      <c r="A96" s="5" t="s">
        <v>11</v>
      </c>
      <c r="B96" s="6" t="s">
        <v>12</v>
      </c>
      <c r="C96" s="6" t="s">
        <v>13</v>
      </c>
      <c r="D96" s="6" t="s">
        <v>14</v>
      </c>
      <c r="E96" s="6" t="s">
        <v>15</v>
      </c>
      <c r="F96" s="6" t="s">
        <v>13</v>
      </c>
      <c r="G96" s="6" t="s">
        <v>16</v>
      </c>
      <c r="H96" s="6" t="s">
        <v>17</v>
      </c>
      <c r="J96" s="5" t="s">
        <v>11</v>
      </c>
      <c r="K96" s="6" t="s">
        <v>12</v>
      </c>
      <c r="L96" s="6" t="s">
        <v>13</v>
      </c>
      <c r="M96" s="6" t="s">
        <v>14</v>
      </c>
      <c r="N96" s="6" t="s">
        <v>15</v>
      </c>
      <c r="O96" s="6" t="s">
        <v>13</v>
      </c>
      <c r="P96" s="6" t="s">
        <v>16</v>
      </c>
      <c r="Q96" s="6" t="s">
        <v>17</v>
      </c>
    </row>
    <row r="97" spans="1:17" x14ac:dyDescent="0.25">
      <c r="A97" s="12" t="s">
        <v>18</v>
      </c>
      <c r="B97" s="8"/>
      <c r="C97" s="13" t="s">
        <v>13</v>
      </c>
      <c r="D97" s="8"/>
      <c r="E97" s="8"/>
      <c r="F97" s="13" t="s">
        <v>13</v>
      </c>
      <c r="G97" s="8"/>
      <c r="H97" s="8"/>
      <c r="J97" s="12" t="s">
        <v>18</v>
      </c>
      <c r="K97" s="8"/>
      <c r="L97" s="13" t="s">
        <v>13</v>
      </c>
      <c r="M97" s="8"/>
      <c r="N97" s="8"/>
      <c r="O97" s="13" t="s">
        <v>13</v>
      </c>
      <c r="P97" s="8"/>
      <c r="Q97" s="8"/>
    </row>
    <row r="98" spans="1:17" x14ac:dyDescent="0.25">
      <c r="A98" s="14" t="s">
        <v>19</v>
      </c>
      <c r="B98" s="15"/>
      <c r="C98" s="13" t="s">
        <v>13</v>
      </c>
      <c r="D98" s="15"/>
      <c r="E98" s="15">
        <v>10100</v>
      </c>
      <c r="F98" s="13" t="s">
        <v>20</v>
      </c>
      <c r="G98" s="16"/>
      <c r="H98" s="15"/>
      <c r="J98" s="14" t="s">
        <v>19</v>
      </c>
      <c r="K98" s="15"/>
      <c r="L98" s="13" t="s">
        <v>13</v>
      </c>
      <c r="M98" s="15"/>
      <c r="N98" s="15">
        <v>10100</v>
      </c>
      <c r="O98" s="13" t="s">
        <v>20</v>
      </c>
      <c r="P98" s="16"/>
      <c r="Q98" s="15"/>
    </row>
    <row r="99" spans="1:17" x14ac:dyDescent="0.25">
      <c r="A99" s="14" t="s">
        <v>21</v>
      </c>
      <c r="B99" s="15">
        <v>9600</v>
      </c>
      <c r="C99" s="13" t="s">
        <v>22</v>
      </c>
      <c r="D99" s="16">
        <f>H99/B99</f>
        <v>1.4</v>
      </c>
      <c r="E99" s="15">
        <v>9600</v>
      </c>
      <c r="F99" s="13" t="s">
        <v>20</v>
      </c>
      <c r="G99" s="16">
        <v>1.4</v>
      </c>
      <c r="H99" s="15">
        <f>E99*G99</f>
        <v>13440</v>
      </c>
      <c r="J99" s="14" t="s">
        <v>21</v>
      </c>
      <c r="K99" s="15">
        <v>9600</v>
      </c>
      <c r="L99" s="13" t="s">
        <v>22</v>
      </c>
      <c r="M99" s="16">
        <f>Q99/K99</f>
        <v>1.5</v>
      </c>
      <c r="N99" s="15">
        <v>9600</v>
      </c>
      <c r="O99" s="13" t="s">
        <v>20</v>
      </c>
      <c r="P99" s="16">
        <v>1.5</v>
      </c>
      <c r="Q99" s="15">
        <f>N99*P99</f>
        <v>14400</v>
      </c>
    </row>
    <row r="100" spans="1:17" x14ac:dyDescent="0.25">
      <c r="A100" s="12" t="s">
        <v>23</v>
      </c>
      <c r="B100" s="8"/>
      <c r="C100" s="13" t="s">
        <v>13</v>
      </c>
      <c r="D100" s="8"/>
      <c r="E100" s="8"/>
      <c r="F100" s="13" t="s">
        <v>13</v>
      </c>
      <c r="G100" s="8"/>
      <c r="H100" s="8">
        <f>SUM(H98:H99)</f>
        <v>13440</v>
      </c>
      <c r="J100" s="12" t="s">
        <v>23</v>
      </c>
      <c r="K100" s="8"/>
      <c r="L100" s="13" t="s">
        <v>13</v>
      </c>
      <c r="M100" s="8"/>
      <c r="N100" s="8"/>
      <c r="O100" s="13" t="s">
        <v>13</v>
      </c>
      <c r="P100" s="8"/>
      <c r="Q100" s="8">
        <f>SUM(Q98:Q99)</f>
        <v>14400</v>
      </c>
    </row>
    <row r="101" spans="1:17" x14ac:dyDescent="0.25">
      <c r="A101" s="14" t="s">
        <v>13</v>
      </c>
      <c r="B101" s="15"/>
      <c r="C101" s="13" t="s">
        <v>13</v>
      </c>
      <c r="D101" s="15"/>
      <c r="E101" s="15"/>
      <c r="F101" s="13" t="s">
        <v>13</v>
      </c>
      <c r="G101" s="15"/>
      <c r="H101" s="15"/>
      <c r="J101" s="14" t="s">
        <v>13</v>
      </c>
      <c r="K101" s="15"/>
      <c r="L101" s="13" t="s">
        <v>13</v>
      </c>
      <c r="M101" s="15"/>
      <c r="N101" s="15"/>
      <c r="O101" s="13" t="s">
        <v>13</v>
      </c>
      <c r="P101" s="15"/>
      <c r="Q101" s="15"/>
    </row>
    <row r="102" spans="1:17" x14ac:dyDescent="0.25">
      <c r="A102" s="12" t="s">
        <v>24</v>
      </c>
      <c r="B102" s="8"/>
      <c r="C102" s="13" t="s">
        <v>13</v>
      </c>
      <c r="D102" s="8"/>
      <c r="E102" s="8"/>
      <c r="F102" s="13" t="s">
        <v>13</v>
      </c>
      <c r="G102" s="8"/>
      <c r="H102" s="8"/>
      <c r="J102" s="12" t="s">
        <v>24</v>
      </c>
      <c r="K102" s="8"/>
      <c r="L102" s="13" t="s">
        <v>13</v>
      </c>
      <c r="M102" s="8"/>
      <c r="N102" s="8"/>
      <c r="O102" s="13" t="s">
        <v>13</v>
      </c>
      <c r="P102" s="8"/>
      <c r="Q102" s="8"/>
    </row>
    <row r="103" spans="1:17" x14ac:dyDescent="0.25">
      <c r="A103" s="14" t="s">
        <v>53</v>
      </c>
      <c r="B103" s="15"/>
      <c r="C103" s="13" t="s">
        <v>13</v>
      </c>
      <c r="D103" s="15"/>
      <c r="E103" s="15">
        <v>-9</v>
      </c>
      <c r="F103" s="13" t="s">
        <v>27</v>
      </c>
      <c r="G103" s="16">
        <v>35</v>
      </c>
      <c r="H103" s="15">
        <f>E103*G103</f>
        <v>-315</v>
      </c>
      <c r="J103" s="14" t="s">
        <v>53</v>
      </c>
      <c r="K103" s="15"/>
      <c r="L103" s="13" t="s">
        <v>13</v>
      </c>
      <c r="M103" s="15"/>
      <c r="N103" s="15">
        <v>-9</v>
      </c>
      <c r="O103" s="13" t="s">
        <v>27</v>
      </c>
      <c r="P103" s="16">
        <v>34.5</v>
      </c>
      <c r="Q103" s="15">
        <f>N103*P103</f>
        <v>-310.5</v>
      </c>
    </row>
    <row r="104" spans="1:17" x14ac:dyDescent="0.25">
      <c r="A104" s="14" t="s">
        <v>26</v>
      </c>
      <c r="B104" s="15">
        <v>-300</v>
      </c>
      <c r="C104" s="13" t="s">
        <v>13</v>
      </c>
      <c r="D104" s="16">
        <f>H104/B104</f>
        <v>15.75</v>
      </c>
      <c r="E104" s="15">
        <v>-300</v>
      </c>
      <c r="F104" s="13" t="s">
        <v>27</v>
      </c>
      <c r="G104" s="16">
        <v>15.75</v>
      </c>
      <c r="H104" s="15">
        <f>E104*G104</f>
        <v>-4725</v>
      </c>
      <c r="J104" s="14" t="s">
        <v>26</v>
      </c>
      <c r="K104" s="15">
        <v>-300</v>
      </c>
      <c r="L104" s="13" t="s">
        <v>13</v>
      </c>
      <c r="M104" s="16">
        <f>Q104/K104</f>
        <v>23</v>
      </c>
      <c r="N104" s="15">
        <v>-300</v>
      </c>
      <c r="O104" s="13" t="s">
        <v>27</v>
      </c>
      <c r="P104" s="16">
        <v>23</v>
      </c>
      <c r="Q104" s="15">
        <f>N104*P104</f>
        <v>-6900</v>
      </c>
    </row>
    <row r="105" spans="1:17" x14ac:dyDescent="0.25">
      <c r="A105" s="14" t="s">
        <v>28</v>
      </c>
      <c r="B105" s="15">
        <v>-44</v>
      </c>
      <c r="C105" s="13" t="s">
        <v>13</v>
      </c>
      <c r="D105" s="16">
        <f>H105/B105</f>
        <v>16</v>
      </c>
      <c r="E105" s="15">
        <v>-44</v>
      </c>
      <c r="F105" s="13" t="s">
        <v>27</v>
      </c>
      <c r="G105" s="16">
        <v>16</v>
      </c>
      <c r="H105" s="15">
        <f>E105*G105</f>
        <v>-704</v>
      </c>
      <c r="J105" s="14" t="s">
        <v>28</v>
      </c>
      <c r="K105" s="15">
        <v>-44</v>
      </c>
      <c r="L105" s="13" t="s">
        <v>13</v>
      </c>
      <c r="M105" s="16">
        <f>Q105/K105</f>
        <v>23</v>
      </c>
      <c r="N105" s="15">
        <v>-44</v>
      </c>
      <c r="O105" s="13" t="s">
        <v>27</v>
      </c>
      <c r="P105" s="16">
        <v>23</v>
      </c>
      <c r="Q105" s="15">
        <f>N105*P105</f>
        <v>-1012</v>
      </c>
    </row>
    <row r="106" spans="1:17" x14ac:dyDescent="0.25">
      <c r="A106" s="14" t="s">
        <v>29</v>
      </c>
      <c r="B106" s="15">
        <v>-316</v>
      </c>
      <c r="C106" s="13" t="s">
        <v>13</v>
      </c>
      <c r="D106" s="16">
        <f>H106/B106</f>
        <v>8.5</v>
      </c>
      <c r="E106" s="15">
        <v>-316</v>
      </c>
      <c r="F106" s="13" t="s">
        <v>27</v>
      </c>
      <c r="G106" s="16">
        <v>8.5</v>
      </c>
      <c r="H106" s="15">
        <f>E106*G106</f>
        <v>-2686</v>
      </c>
      <c r="J106" s="14" t="s">
        <v>29</v>
      </c>
      <c r="K106" s="15">
        <v>-316</v>
      </c>
      <c r="L106" s="13" t="s">
        <v>13</v>
      </c>
      <c r="M106" s="16">
        <f>Q106/K106</f>
        <v>14</v>
      </c>
      <c r="N106" s="15">
        <v>-316</v>
      </c>
      <c r="O106" s="13" t="s">
        <v>27</v>
      </c>
      <c r="P106" s="16">
        <v>14</v>
      </c>
      <c r="Q106" s="15">
        <f>N106*P106</f>
        <v>-4424</v>
      </c>
    </row>
    <row r="107" spans="1:17" x14ac:dyDescent="0.25">
      <c r="A107" s="14" t="s">
        <v>32</v>
      </c>
      <c r="B107" s="15"/>
      <c r="C107" s="13" t="s">
        <v>13</v>
      </c>
      <c r="D107" s="15"/>
      <c r="E107" s="15">
        <v>-212</v>
      </c>
      <c r="F107" s="13" t="s">
        <v>22</v>
      </c>
      <c r="G107" s="16">
        <v>2.7</v>
      </c>
      <c r="H107" s="15">
        <f>E107*G107</f>
        <v>-572.40000000000009</v>
      </c>
      <c r="J107" s="14" t="s">
        <v>32</v>
      </c>
      <c r="K107" s="15"/>
      <c r="L107" s="13" t="s">
        <v>13</v>
      </c>
      <c r="M107" s="15"/>
      <c r="N107" s="15">
        <v>-212</v>
      </c>
      <c r="O107" s="13" t="s">
        <v>22</v>
      </c>
      <c r="P107" s="16">
        <v>2.8</v>
      </c>
      <c r="Q107" s="15">
        <f>N107*P107</f>
        <v>-593.59999999999991</v>
      </c>
    </row>
    <row r="108" spans="1:17" x14ac:dyDescent="0.25">
      <c r="A108" s="12" t="s">
        <v>33</v>
      </c>
      <c r="B108" s="8"/>
      <c r="C108" s="13" t="s">
        <v>13</v>
      </c>
      <c r="D108" s="8"/>
      <c r="E108" s="8"/>
      <c r="F108" s="13" t="s">
        <v>13</v>
      </c>
      <c r="G108" s="8"/>
      <c r="H108" s="8">
        <f>SUM(H102:H107)</f>
        <v>-9002.4</v>
      </c>
      <c r="J108" s="12" t="s">
        <v>33</v>
      </c>
      <c r="K108" s="8"/>
      <c r="L108" s="13" t="s">
        <v>13</v>
      </c>
      <c r="M108" s="8"/>
      <c r="N108" s="8"/>
      <c r="O108" s="13" t="s">
        <v>13</v>
      </c>
      <c r="P108" s="8"/>
      <c r="Q108" s="8">
        <f>SUM(Q102:Q107)</f>
        <v>-13240.1</v>
      </c>
    </row>
    <row r="109" spans="1:17" x14ac:dyDescent="0.25">
      <c r="A109" s="12" t="s">
        <v>34</v>
      </c>
      <c r="B109" s="8"/>
      <c r="C109" s="13" t="s">
        <v>13</v>
      </c>
      <c r="D109" s="8"/>
      <c r="E109" s="8"/>
      <c r="F109" s="13" t="s">
        <v>13</v>
      </c>
      <c r="G109" s="8"/>
      <c r="H109" s="8">
        <f>SUM(H100,H108)</f>
        <v>4437.6000000000004</v>
      </c>
      <c r="J109" s="12" t="s">
        <v>34</v>
      </c>
      <c r="K109" s="8"/>
      <c r="L109" s="13" t="s">
        <v>13</v>
      </c>
      <c r="M109" s="8"/>
      <c r="N109" s="8"/>
      <c r="O109" s="13" t="s">
        <v>13</v>
      </c>
      <c r="P109" s="8"/>
      <c r="Q109" s="8">
        <f>SUM(Q100,Q108)</f>
        <v>1159.8999999999996</v>
      </c>
    </row>
    <row r="110" spans="1:17" x14ac:dyDescent="0.25">
      <c r="A110" s="14" t="s">
        <v>13</v>
      </c>
      <c r="B110" s="15"/>
      <c r="C110" s="13" t="s">
        <v>13</v>
      </c>
      <c r="D110" s="15"/>
      <c r="E110" s="15"/>
      <c r="F110" s="13" t="s">
        <v>13</v>
      </c>
      <c r="G110" s="15"/>
      <c r="H110" s="15"/>
      <c r="J110" s="14" t="s">
        <v>13</v>
      </c>
      <c r="K110" s="15"/>
      <c r="L110" s="13" t="s">
        <v>13</v>
      </c>
      <c r="M110" s="15"/>
      <c r="N110" s="15"/>
      <c r="O110" s="13" t="s">
        <v>13</v>
      </c>
      <c r="P110" s="15"/>
      <c r="Q110" s="15"/>
    </row>
    <row r="111" spans="1:17" x14ac:dyDescent="0.25">
      <c r="A111" s="12" t="s">
        <v>35</v>
      </c>
      <c r="B111" s="8"/>
      <c r="C111" s="13" t="s">
        <v>13</v>
      </c>
      <c r="D111" s="8"/>
      <c r="E111" s="8"/>
      <c r="F111" s="13" t="s">
        <v>13</v>
      </c>
      <c r="G111" s="8"/>
      <c r="H111" s="8"/>
      <c r="J111" s="12" t="s">
        <v>35</v>
      </c>
      <c r="K111" s="8"/>
      <c r="L111" s="13" t="s">
        <v>13</v>
      </c>
      <c r="M111" s="8"/>
      <c r="N111" s="8"/>
      <c r="O111" s="13" t="s">
        <v>13</v>
      </c>
      <c r="P111" s="8"/>
      <c r="Q111" s="8"/>
    </row>
    <row r="112" spans="1:17" x14ac:dyDescent="0.25">
      <c r="A112" s="14" t="s">
        <v>37</v>
      </c>
      <c r="B112" s="15"/>
      <c r="C112" s="13" t="s">
        <v>13</v>
      </c>
      <c r="D112" s="15"/>
      <c r="E112" s="15">
        <v>-3</v>
      </c>
      <c r="F112" s="13" t="s">
        <v>13</v>
      </c>
      <c r="G112" s="15">
        <v>142.5</v>
      </c>
      <c r="H112" s="15">
        <f t="shared" ref="H112:H119" si="4">E112*G112</f>
        <v>-427.5</v>
      </c>
      <c r="J112" s="14" t="s">
        <v>37</v>
      </c>
      <c r="K112" s="15"/>
      <c r="L112" s="13" t="s">
        <v>13</v>
      </c>
      <c r="M112" s="15"/>
      <c r="N112" s="15">
        <v>-3</v>
      </c>
      <c r="O112" s="13" t="s">
        <v>13</v>
      </c>
      <c r="P112" s="15">
        <v>95</v>
      </c>
      <c r="Q112" s="15">
        <f t="shared" ref="Q112:Q119" si="5">N112*P112</f>
        <v>-285</v>
      </c>
    </row>
    <row r="113" spans="1:17" x14ac:dyDescent="0.25">
      <c r="A113" s="14" t="s">
        <v>39</v>
      </c>
      <c r="B113" s="15"/>
      <c r="C113" s="13" t="s">
        <v>13</v>
      </c>
      <c r="D113" s="15"/>
      <c r="E113" s="17">
        <v>-0.33</v>
      </c>
      <c r="F113" s="13" t="s">
        <v>13</v>
      </c>
      <c r="G113" s="15">
        <v>380</v>
      </c>
      <c r="H113" s="15">
        <f t="shared" si="4"/>
        <v>-125.4</v>
      </c>
      <c r="J113" s="14" t="s">
        <v>39</v>
      </c>
      <c r="K113" s="15"/>
      <c r="L113" s="13" t="s">
        <v>13</v>
      </c>
      <c r="M113" s="15"/>
      <c r="N113" s="17">
        <v>-0.33</v>
      </c>
      <c r="O113" s="13" t="s">
        <v>13</v>
      </c>
      <c r="P113" s="15">
        <v>333</v>
      </c>
      <c r="Q113" s="15">
        <f t="shared" si="5"/>
        <v>-109.89</v>
      </c>
    </row>
    <row r="114" spans="1:17" x14ac:dyDescent="0.25">
      <c r="A114" s="14" t="s">
        <v>54</v>
      </c>
      <c r="B114" s="15"/>
      <c r="C114" s="13" t="s">
        <v>13</v>
      </c>
      <c r="D114" s="15"/>
      <c r="E114" s="15">
        <v>-4</v>
      </c>
      <c r="F114" s="13" t="s">
        <v>13</v>
      </c>
      <c r="G114" s="15">
        <v>250</v>
      </c>
      <c r="H114" s="15">
        <f t="shared" si="4"/>
        <v>-1000</v>
      </c>
      <c r="J114" s="14" t="s">
        <v>54</v>
      </c>
      <c r="K114" s="15"/>
      <c r="L114" s="13" t="s">
        <v>13</v>
      </c>
      <c r="M114" s="15"/>
      <c r="N114" s="15">
        <v>-4</v>
      </c>
      <c r="O114" s="13" t="s">
        <v>13</v>
      </c>
      <c r="P114" s="15">
        <v>225</v>
      </c>
      <c r="Q114" s="15">
        <f t="shared" si="5"/>
        <v>-900</v>
      </c>
    </row>
    <row r="115" spans="1:17" x14ac:dyDescent="0.25">
      <c r="A115" s="14" t="s">
        <v>55</v>
      </c>
      <c r="B115" s="15"/>
      <c r="C115" s="13" t="s">
        <v>13</v>
      </c>
      <c r="D115" s="15"/>
      <c r="E115" s="15">
        <v>-4</v>
      </c>
      <c r="F115" s="13" t="s">
        <v>13</v>
      </c>
      <c r="G115" s="15">
        <v>170</v>
      </c>
      <c r="H115" s="15">
        <f t="shared" si="4"/>
        <v>-680</v>
      </c>
      <c r="J115" s="14" t="s">
        <v>55</v>
      </c>
      <c r="K115" s="15"/>
      <c r="L115" s="13" t="s">
        <v>13</v>
      </c>
      <c r="M115" s="15"/>
      <c r="N115" s="15">
        <v>-4</v>
      </c>
      <c r="O115" s="13" t="s">
        <v>13</v>
      </c>
      <c r="P115" s="15">
        <v>170</v>
      </c>
      <c r="Q115" s="15">
        <f t="shared" si="5"/>
        <v>-680</v>
      </c>
    </row>
    <row r="116" spans="1:17" x14ac:dyDescent="0.25">
      <c r="A116" s="14" t="s">
        <v>56</v>
      </c>
      <c r="B116" s="15"/>
      <c r="C116" s="13" t="s">
        <v>13</v>
      </c>
      <c r="D116" s="15"/>
      <c r="E116" s="15">
        <v>-4</v>
      </c>
      <c r="F116" s="13" t="s">
        <v>13</v>
      </c>
      <c r="G116" s="15">
        <v>837</v>
      </c>
      <c r="H116" s="15">
        <f t="shared" si="4"/>
        <v>-3348</v>
      </c>
      <c r="J116" s="14" t="s">
        <v>56</v>
      </c>
      <c r="K116" s="15"/>
      <c r="L116" s="13" t="s">
        <v>13</v>
      </c>
      <c r="M116" s="15"/>
      <c r="N116" s="15">
        <v>-4</v>
      </c>
      <c r="O116" s="13" t="s">
        <v>13</v>
      </c>
      <c r="P116" s="15">
        <v>792</v>
      </c>
      <c r="Q116" s="15">
        <f t="shared" si="5"/>
        <v>-3168</v>
      </c>
    </row>
    <row r="117" spans="1:17" x14ac:dyDescent="0.25">
      <c r="A117" s="14" t="s">
        <v>145</v>
      </c>
      <c r="B117" s="15"/>
      <c r="C117" s="13" t="s">
        <v>13</v>
      </c>
      <c r="D117" s="15"/>
      <c r="E117" s="15">
        <v>-1</v>
      </c>
      <c r="F117" s="13" t="s">
        <v>13</v>
      </c>
      <c r="G117" s="15">
        <v>1225</v>
      </c>
      <c r="H117" s="15">
        <f t="shared" si="4"/>
        <v>-1225</v>
      </c>
      <c r="J117" s="14" t="s">
        <v>145</v>
      </c>
      <c r="K117" s="15"/>
      <c r="L117" s="13" t="s">
        <v>13</v>
      </c>
      <c r="M117" s="15"/>
      <c r="N117" s="15">
        <v>-1</v>
      </c>
      <c r="O117" s="13" t="s">
        <v>13</v>
      </c>
      <c r="P117" s="15">
        <v>1225</v>
      </c>
      <c r="Q117" s="15">
        <f t="shared" si="5"/>
        <v>-1225</v>
      </c>
    </row>
    <row r="118" spans="1:17" x14ac:dyDescent="0.25">
      <c r="A118" s="14" t="s">
        <v>146</v>
      </c>
      <c r="B118" s="15"/>
      <c r="C118" s="13" t="s">
        <v>13</v>
      </c>
      <c r="D118" s="15"/>
      <c r="E118" s="15">
        <v>-3</v>
      </c>
      <c r="F118" s="13" t="s">
        <v>13</v>
      </c>
      <c r="G118" s="15">
        <v>125</v>
      </c>
      <c r="H118" s="15">
        <f t="shared" si="4"/>
        <v>-375</v>
      </c>
      <c r="J118" s="14" t="s">
        <v>146</v>
      </c>
      <c r="K118" s="15"/>
      <c r="L118" s="13" t="s">
        <v>13</v>
      </c>
      <c r="M118" s="15"/>
      <c r="N118" s="15">
        <v>-3</v>
      </c>
      <c r="O118" s="13" t="s">
        <v>13</v>
      </c>
      <c r="P118" s="15">
        <v>125</v>
      </c>
      <c r="Q118" s="15">
        <f t="shared" si="5"/>
        <v>-375</v>
      </c>
    </row>
    <row r="119" spans="1:17" x14ac:dyDescent="0.25">
      <c r="A119" s="14" t="s">
        <v>147</v>
      </c>
      <c r="B119" s="15"/>
      <c r="C119" s="13" t="s">
        <v>13</v>
      </c>
      <c r="D119" s="15"/>
      <c r="E119" s="15">
        <v>-150</v>
      </c>
      <c r="F119" s="13" t="s">
        <v>13</v>
      </c>
      <c r="G119" s="15">
        <v>5</v>
      </c>
      <c r="H119" s="15">
        <f t="shared" si="4"/>
        <v>-750</v>
      </c>
      <c r="J119" s="14" t="s">
        <v>147</v>
      </c>
      <c r="K119" s="15"/>
      <c r="L119" s="13" t="s">
        <v>13</v>
      </c>
      <c r="M119" s="15"/>
      <c r="N119" s="15">
        <v>-150</v>
      </c>
      <c r="O119" s="13" t="s">
        <v>13</v>
      </c>
      <c r="P119" s="15">
        <v>10</v>
      </c>
      <c r="Q119" s="15">
        <f t="shared" si="5"/>
        <v>-1500</v>
      </c>
    </row>
    <row r="120" spans="1:17" x14ac:dyDescent="0.25">
      <c r="A120" s="14" t="s">
        <v>44</v>
      </c>
      <c r="B120" s="15"/>
      <c r="C120" s="13" t="s">
        <v>13</v>
      </c>
      <c r="D120" s="15"/>
      <c r="E120" s="15"/>
      <c r="F120" s="13" t="s">
        <v>13</v>
      </c>
      <c r="G120" s="15"/>
      <c r="H120" s="15">
        <v>-500</v>
      </c>
      <c r="J120" s="14" t="s">
        <v>44</v>
      </c>
      <c r="K120" s="15"/>
      <c r="L120" s="13" t="s">
        <v>13</v>
      </c>
      <c r="M120" s="15"/>
      <c r="N120" s="15"/>
      <c r="O120" s="13" t="s">
        <v>13</v>
      </c>
      <c r="P120" s="15"/>
      <c r="Q120" s="15">
        <v>-800</v>
      </c>
    </row>
    <row r="121" spans="1:17" x14ac:dyDescent="0.25">
      <c r="A121" s="12" t="s">
        <v>45</v>
      </c>
      <c r="B121" s="8"/>
      <c r="C121" s="13" t="s">
        <v>13</v>
      </c>
      <c r="D121" s="8"/>
      <c r="E121" s="8"/>
      <c r="F121" s="13" t="s">
        <v>13</v>
      </c>
      <c r="G121" s="8"/>
      <c r="H121" s="8">
        <f>SUM(H112:H120)</f>
        <v>-8430.9</v>
      </c>
      <c r="J121" s="12" t="s">
        <v>45</v>
      </c>
      <c r="K121" s="8"/>
      <c r="L121" s="13" t="s">
        <v>13</v>
      </c>
      <c r="M121" s="8"/>
      <c r="N121" s="8"/>
      <c r="O121" s="13" t="s">
        <v>13</v>
      </c>
      <c r="P121" s="8"/>
      <c r="Q121" s="8">
        <f>SUM(Q112:Q120)</f>
        <v>-9042.89</v>
      </c>
    </row>
    <row r="122" spans="1:17" x14ac:dyDescent="0.25">
      <c r="A122" s="14" t="s">
        <v>46</v>
      </c>
      <c r="B122" s="15"/>
      <c r="C122" s="13" t="s">
        <v>13</v>
      </c>
      <c r="D122" s="15"/>
      <c r="E122" s="15"/>
      <c r="F122" s="13" t="s">
        <v>13</v>
      </c>
      <c r="G122" s="15"/>
      <c r="H122" s="15">
        <f>SUM(H109,H121)</f>
        <v>-3993.2999999999993</v>
      </c>
      <c r="J122" s="14" t="s">
        <v>46</v>
      </c>
      <c r="K122" s="15"/>
      <c r="L122" s="13" t="s">
        <v>13</v>
      </c>
      <c r="M122" s="15"/>
      <c r="N122" s="15"/>
      <c r="O122" s="13" t="s">
        <v>13</v>
      </c>
      <c r="P122" s="15"/>
      <c r="Q122" s="15">
        <f>SUM(Q109,Q121)</f>
        <v>-7882.99</v>
      </c>
    </row>
    <row r="124" spans="1:17" x14ac:dyDescent="0.25">
      <c r="A124" s="11" t="s">
        <v>62</v>
      </c>
      <c r="J124" s="11" t="s">
        <v>62</v>
      </c>
    </row>
    <row r="125" spans="1:17" x14ac:dyDescent="0.25">
      <c r="A125" s="11" t="s">
        <v>63</v>
      </c>
      <c r="J125" s="11" t="s">
        <v>63</v>
      </c>
    </row>
    <row r="126" spans="1:17" x14ac:dyDescent="0.25">
      <c r="A126" s="11" t="s">
        <v>64</v>
      </c>
      <c r="J126" s="11" t="s">
        <v>64</v>
      </c>
    </row>
    <row r="128" spans="1:17" x14ac:dyDescent="0.25">
      <c r="A128" s="11" t="s">
        <v>49</v>
      </c>
      <c r="J128" s="11" t="s">
        <v>49</v>
      </c>
    </row>
    <row r="130" spans="1:17" x14ac:dyDescent="0.25">
      <c r="A130" t="s">
        <v>65</v>
      </c>
      <c r="J130" t="s">
        <v>65</v>
      </c>
    </row>
    <row r="131" spans="1:17" x14ac:dyDescent="0.25">
      <c r="A131" s="11" t="s">
        <v>1</v>
      </c>
      <c r="B131" s="11" t="s">
        <v>2</v>
      </c>
      <c r="J131" s="11" t="s">
        <v>1</v>
      </c>
      <c r="K131" s="11" t="s">
        <v>2</v>
      </c>
    </row>
    <row r="132" spans="1:17" x14ac:dyDescent="0.25">
      <c r="A132" s="11" t="s">
        <v>3</v>
      </c>
      <c r="B132" s="11" t="s">
        <v>4</v>
      </c>
      <c r="J132" s="11" t="s">
        <v>3</v>
      </c>
      <c r="K132" s="11" t="s">
        <v>157</v>
      </c>
    </row>
    <row r="133" spans="1:17" x14ac:dyDescent="0.25">
      <c r="A133" s="11" t="s">
        <v>5</v>
      </c>
      <c r="B133" s="11" t="s">
        <v>6</v>
      </c>
      <c r="J133" s="11" t="s">
        <v>5</v>
      </c>
      <c r="K133" s="11" t="s">
        <v>6</v>
      </c>
    </row>
    <row r="134" spans="1:17" x14ac:dyDescent="0.25">
      <c r="A134" s="11" t="s">
        <v>7</v>
      </c>
      <c r="B134" s="11" t="s">
        <v>144</v>
      </c>
      <c r="J134" s="11" t="s">
        <v>7</v>
      </c>
      <c r="K134" s="11" t="s">
        <v>144</v>
      </c>
    </row>
    <row r="135" spans="1:17" x14ac:dyDescent="0.25">
      <c r="A135" s="11" t="s">
        <v>9</v>
      </c>
      <c r="B135" s="11" t="s">
        <v>10</v>
      </c>
      <c r="J135" s="11" t="s">
        <v>9</v>
      </c>
      <c r="K135" s="11" t="s">
        <v>10</v>
      </c>
    </row>
    <row r="137" spans="1:17" x14ac:dyDescent="0.25">
      <c r="A137" s="5" t="s">
        <v>11</v>
      </c>
      <c r="B137" s="6" t="s">
        <v>12</v>
      </c>
      <c r="C137" s="6" t="s">
        <v>13</v>
      </c>
      <c r="D137" s="6" t="s">
        <v>14</v>
      </c>
      <c r="E137" s="6" t="s">
        <v>15</v>
      </c>
      <c r="F137" s="6" t="s">
        <v>13</v>
      </c>
      <c r="G137" s="6" t="s">
        <v>16</v>
      </c>
      <c r="H137" s="6" t="s">
        <v>17</v>
      </c>
      <c r="J137" s="5" t="s">
        <v>11</v>
      </c>
      <c r="K137" s="6" t="s">
        <v>12</v>
      </c>
      <c r="L137" s="6" t="s">
        <v>13</v>
      </c>
      <c r="M137" s="6" t="s">
        <v>14</v>
      </c>
      <c r="N137" s="6" t="s">
        <v>15</v>
      </c>
      <c r="O137" s="6" t="s">
        <v>13</v>
      </c>
      <c r="P137" s="6" t="s">
        <v>16</v>
      </c>
      <c r="Q137" s="6" t="s">
        <v>17</v>
      </c>
    </row>
    <row r="138" spans="1:17" x14ac:dyDescent="0.25">
      <c r="A138" s="12" t="s">
        <v>18</v>
      </c>
      <c r="B138" s="8"/>
      <c r="C138" s="13" t="s">
        <v>13</v>
      </c>
      <c r="D138" s="8"/>
      <c r="E138" s="8"/>
      <c r="F138" s="13" t="s">
        <v>13</v>
      </c>
      <c r="G138" s="8"/>
      <c r="H138" s="8"/>
      <c r="J138" s="12" t="s">
        <v>18</v>
      </c>
      <c r="K138" s="8"/>
      <c r="L138" s="13" t="s">
        <v>13</v>
      </c>
      <c r="M138" s="8"/>
      <c r="N138" s="8"/>
      <c r="O138" s="13" t="s">
        <v>13</v>
      </c>
      <c r="P138" s="8"/>
      <c r="Q138" s="8"/>
    </row>
    <row r="139" spans="1:17" x14ac:dyDescent="0.25">
      <c r="A139" s="14" t="s">
        <v>19</v>
      </c>
      <c r="B139" s="15"/>
      <c r="C139" s="13" t="s">
        <v>13</v>
      </c>
      <c r="D139" s="15"/>
      <c r="E139" s="15">
        <v>11050</v>
      </c>
      <c r="F139" s="13" t="s">
        <v>20</v>
      </c>
      <c r="G139" s="16"/>
      <c r="H139" s="15"/>
      <c r="J139" s="14" t="s">
        <v>19</v>
      </c>
      <c r="K139" s="15"/>
      <c r="L139" s="13" t="s">
        <v>13</v>
      </c>
      <c r="M139" s="15"/>
      <c r="N139" s="15">
        <v>11050</v>
      </c>
      <c r="O139" s="13" t="s">
        <v>20</v>
      </c>
      <c r="P139" s="16"/>
      <c r="Q139" s="15"/>
    </row>
    <row r="140" spans="1:17" x14ac:dyDescent="0.25">
      <c r="A140" s="14" t="s">
        <v>21</v>
      </c>
      <c r="B140" s="15">
        <v>10500</v>
      </c>
      <c r="C140" s="13" t="s">
        <v>22</v>
      </c>
      <c r="D140" s="16">
        <f>H140/B140</f>
        <v>1.4</v>
      </c>
      <c r="E140" s="15">
        <v>10500</v>
      </c>
      <c r="F140" s="13" t="s">
        <v>20</v>
      </c>
      <c r="G140" s="16">
        <v>1.4</v>
      </c>
      <c r="H140" s="15">
        <f>E140*G140</f>
        <v>14699.999999999998</v>
      </c>
      <c r="J140" s="14" t="s">
        <v>21</v>
      </c>
      <c r="K140" s="15">
        <v>10500</v>
      </c>
      <c r="L140" s="13" t="s">
        <v>22</v>
      </c>
      <c r="M140" s="16">
        <f>Q140/K140</f>
        <v>1.5</v>
      </c>
      <c r="N140" s="15">
        <v>10500</v>
      </c>
      <c r="O140" s="13" t="s">
        <v>20</v>
      </c>
      <c r="P140" s="16">
        <v>1.5</v>
      </c>
      <c r="Q140" s="15">
        <f>N140*P140</f>
        <v>15750</v>
      </c>
    </row>
    <row r="141" spans="1:17" x14ac:dyDescent="0.25">
      <c r="A141" s="12" t="s">
        <v>23</v>
      </c>
      <c r="B141" s="8"/>
      <c r="C141" s="13" t="s">
        <v>13</v>
      </c>
      <c r="D141" s="8"/>
      <c r="E141" s="8"/>
      <c r="F141" s="13" t="s">
        <v>13</v>
      </c>
      <c r="G141" s="8"/>
      <c r="H141" s="8">
        <f>SUM(H139:H140)</f>
        <v>14699.999999999998</v>
      </c>
      <c r="J141" s="12" t="s">
        <v>23</v>
      </c>
      <c r="K141" s="8"/>
      <c r="L141" s="13" t="s">
        <v>13</v>
      </c>
      <c r="M141" s="8"/>
      <c r="N141" s="8"/>
      <c r="O141" s="13" t="s">
        <v>13</v>
      </c>
      <c r="P141" s="8"/>
      <c r="Q141" s="8">
        <f>SUM(Q139:Q140)</f>
        <v>15750</v>
      </c>
    </row>
    <row r="142" spans="1:17" x14ac:dyDescent="0.25">
      <c r="A142" s="14" t="s">
        <v>13</v>
      </c>
      <c r="B142" s="15"/>
      <c r="C142" s="13" t="s">
        <v>13</v>
      </c>
      <c r="D142" s="15"/>
      <c r="E142" s="15"/>
      <c r="F142" s="13" t="s">
        <v>13</v>
      </c>
      <c r="G142" s="15"/>
      <c r="H142" s="15"/>
      <c r="J142" s="14" t="s">
        <v>13</v>
      </c>
      <c r="K142" s="15"/>
      <c r="L142" s="13" t="s">
        <v>13</v>
      </c>
      <c r="M142" s="15"/>
      <c r="N142" s="15"/>
      <c r="O142" s="13" t="s">
        <v>13</v>
      </c>
      <c r="P142" s="15"/>
      <c r="Q142" s="15"/>
    </row>
    <row r="143" spans="1:17" x14ac:dyDescent="0.25">
      <c r="A143" s="12" t="s">
        <v>24</v>
      </c>
      <c r="B143" s="8"/>
      <c r="C143" s="13" t="s">
        <v>13</v>
      </c>
      <c r="D143" s="8"/>
      <c r="E143" s="8"/>
      <c r="F143" s="13" t="s">
        <v>13</v>
      </c>
      <c r="G143" s="8"/>
      <c r="H143" s="8"/>
      <c r="J143" s="12" t="s">
        <v>24</v>
      </c>
      <c r="K143" s="8"/>
      <c r="L143" s="13" t="s">
        <v>13</v>
      </c>
      <c r="M143" s="8"/>
      <c r="N143" s="8"/>
      <c r="O143" s="13" t="s">
        <v>13</v>
      </c>
      <c r="P143" s="8"/>
      <c r="Q143" s="8"/>
    </row>
    <row r="144" spans="1:17" x14ac:dyDescent="0.25">
      <c r="A144" s="14" t="s">
        <v>53</v>
      </c>
      <c r="B144" s="15"/>
      <c r="C144" s="13" t="s">
        <v>13</v>
      </c>
      <c r="D144" s="15"/>
      <c r="E144" s="15">
        <v>-9</v>
      </c>
      <c r="F144" s="13" t="s">
        <v>27</v>
      </c>
      <c r="G144" s="16">
        <v>35</v>
      </c>
      <c r="H144" s="15">
        <f>E144*G144</f>
        <v>-315</v>
      </c>
      <c r="J144" s="14" t="s">
        <v>53</v>
      </c>
      <c r="K144" s="15"/>
      <c r="L144" s="13" t="s">
        <v>13</v>
      </c>
      <c r="M144" s="15"/>
      <c r="N144" s="15">
        <v>-9</v>
      </c>
      <c r="O144" s="13" t="s">
        <v>27</v>
      </c>
      <c r="P144" s="16">
        <v>34.5</v>
      </c>
      <c r="Q144" s="15">
        <f>N144*P144</f>
        <v>-310.5</v>
      </c>
    </row>
    <row r="145" spans="1:17" x14ac:dyDescent="0.25">
      <c r="A145" s="14" t="s">
        <v>26</v>
      </c>
      <c r="B145" s="15">
        <v>-300</v>
      </c>
      <c r="C145" s="13" t="s">
        <v>13</v>
      </c>
      <c r="D145" s="16">
        <f>H145/B145</f>
        <v>15.75</v>
      </c>
      <c r="E145" s="15">
        <v>-300</v>
      </c>
      <c r="F145" s="13" t="s">
        <v>27</v>
      </c>
      <c r="G145" s="16">
        <v>15.75</v>
      </c>
      <c r="H145" s="15">
        <f>E145*G145</f>
        <v>-4725</v>
      </c>
      <c r="J145" s="14" t="s">
        <v>26</v>
      </c>
      <c r="K145" s="15">
        <v>-300</v>
      </c>
      <c r="L145" s="13" t="s">
        <v>13</v>
      </c>
      <c r="M145" s="16">
        <f>Q145/K145</f>
        <v>23</v>
      </c>
      <c r="N145" s="15">
        <v>-300</v>
      </c>
      <c r="O145" s="13" t="s">
        <v>27</v>
      </c>
      <c r="P145" s="16">
        <v>23</v>
      </c>
      <c r="Q145" s="15">
        <f>N145*P145</f>
        <v>-6900</v>
      </c>
    </row>
    <row r="146" spans="1:17" x14ac:dyDescent="0.25">
      <c r="A146" s="14" t="s">
        <v>28</v>
      </c>
      <c r="B146" s="15">
        <v>-30</v>
      </c>
      <c r="C146" s="13" t="s">
        <v>13</v>
      </c>
      <c r="D146" s="16">
        <f>H146/B146</f>
        <v>16</v>
      </c>
      <c r="E146" s="15">
        <v>-30</v>
      </c>
      <c r="F146" s="13" t="s">
        <v>27</v>
      </c>
      <c r="G146" s="16">
        <v>16</v>
      </c>
      <c r="H146" s="15">
        <f>E146*G146</f>
        <v>-480</v>
      </c>
      <c r="J146" s="14" t="s">
        <v>28</v>
      </c>
      <c r="K146" s="15">
        <v>-30</v>
      </c>
      <c r="L146" s="13" t="s">
        <v>13</v>
      </c>
      <c r="M146" s="16">
        <f>Q146/K146</f>
        <v>23</v>
      </c>
      <c r="N146" s="15">
        <v>-30</v>
      </c>
      <c r="O146" s="13" t="s">
        <v>27</v>
      </c>
      <c r="P146" s="16">
        <v>23</v>
      </c>
      <c r="Q146" s="15">
        <f>N146*P146</f>
        <v>-690</v>
      </c>
    </row>
    <row r="147" spans="1:17" x14ac:dyDescent="0.25">
      <c r="A147" s="14" t="s">
        <v>29</v>
      </c>
      <c r="B147" s="15">
        <v>-319</v>
      </c>
      <c r="C147" s="13" t="s">
        <v>13</v>
      </c>
      <c r="D147" s="16">
        <f>H147/B147</f>
        <v>8.5</v>
      </c>
      <c r="E147" s="15">
        <v>-319</v>
      </c>
      <c r="F147" s="13" t="s">
        <v>27</v>
      </c>
      <c r="G147" s="16">
        <v>8.5</v>
      </c>
      <c r="H147" s="15">
        <f>E147*G147</f>
        <v>-2711.5</v>
      </c>
      <c r="J147" s="14" t="s">
        <v>29</v>
      </c>
      <c r="K147" s="15">
        <v>-319</v>
      </c>
      <c r="L147" s="13" t="s">
        <v>13</v>
      </c>
      <c r="M147" s="16">
        <f>Q147/K147</f>
        <v>14</v>
      </c>
      <c r="N147" s="15">
        <v>-319</v>
      </c>
      <c r="O147" s="13" t="s">
        <v>27</v>
      </c>
      <c r="P147" s="16">
        <v>14</v>
      </c>
      <c r="Q147" s="15">
        <f>N147*P147</f>
        <v>-4466</v>
      </c>
    </row>
    <row r="148" spans="1:17" x14ac:dyDescent="0.25">
      <c r="A148" s="14" t="s">
        <v>32</v>
      </c>
      <c r="B148" s="15"/>
      <c r="C148" s="13" t="s">
        <v>13</v>
      </c>
      <c r="D148" s="15"/>
      <c r="E148" s="15">
        <v>-230</v>
      </c>
      <c r="F148" s="13" t="s">
        <v>22</v>
      </c>
      <c r="G148" s="16">
        <v>2.7</v>
      </c>
      <c r="H148" s="15">
        <f>E148*G148</f>
        <v>-621</v>
      </c>
      <c r="J148" s="14" t="s">
        <v>32</v>
      </c>
      <c r="K148" s="15"/>
      <c r="L148" s="13" t="s">
        <v>13</v>
      </c>
      <c r="M148" s="15"/>
      <c r="N148" s="15">
        <v>-230</v>
      </c>
      <c r="O148" s="13" t="s">
        <v>22</v>
      </c>
      <c r="P148" s="16">
        <v>2.8</v>
      </c>
      <c r="Q148" s="15">
        <f>N148*P148</f>
        <v>-644</v>
      </c>
    </row>
    <row r="149" spans="1:17" x14ac:dyDescent="0.25">
      <c r="A149" s="12" t="s">
        <v>33</v>
      </c>
      <c r="B149" s="8"/>
      <c r="C149" s="13" t="s">
        <v>13</v>
      </c>
      <c r="D149" s="8"/>
      <c r="E149" s="8"/>
      <c r="F149" s="13" t="s">
        <v>13</v>
      </c>
      <c r="G149" s="8"/>
      <c r="H149" s="8">
        <f>SUM(H143:H148)</f>
        <v>-8852.5</v>
      </c>
      <c r="J149" s="12" t="s">
        <v>33</v>
      </c>
      <c r="K149" s="8"/>
      <c r="L149" s="13" t="s">
        <v>13</v>
      </c>
      <c r="M149" s="8"/>
      <c r="N149" s="8"/>
      <c r="O149" s="13" t="s">
        <v>13</v>
      </c>
      <c r="P149" s="8"/>
      <c r="Q149" s="8">
        <f>SUM(Q143:Q148)</f>
        <v>-13010.5</v>
      </c>
    </row>
    <row r="150" spans="1:17" x14ac:dyDescent="0.25">
      <c r="A150" s="12" t="s">
        <v>34</v>
      </c>
      <c r="B150" s="8"/>
      <c r="C150" s="13" t="s">
        <v>13</v>
      </c>
      <c r="D150" s="8"/>
      <c r="E150" s="8"/>
      <c r="F150" s="13" t="s">
        <v>13</v>
      </c>
      <c r="G150" s="8"/>
      <c r="H150" s="8">
        <f>SUM(H141,H149)</f>
        <v>5847.4999999999982</v>
      </c>
      <c r="J150" s="12" t="s">
        <v>34</v>
      </c>
      <c r="K150" s="8"/>
      <c r="L150" s="13" t="s">
        <v>13</v>
      </c>
      <c r="M150" s="8"/>
      <c r="N150" s="8"/>
      <c r="O150" s="13" t="s">
        <v>13</v>
      </c>
      <c r="P150" s="8"/>
      <c r="Q150" s="8">
        <f>SUM(Q141,Q149)</f>
        <v>2739.5</v>
      </c>
    </row>
    <row r="151" spans="1:17" x14ac:dyDescent="0.25">
      <c r="A151" s="14" t="s">
        <v>13</v>
      </c>
      <c r="B151" s="15"/>
      <c r="C151" s="13" t="s">
        <v>13</v>
      </c>
      <c r="D151" s="15"/>
      <c r="E151" s="15"/>
      <c r="F151" s="13" t="s">
        <v>13</v>
      </c>
      <c r="G151" s="15"/>
      <c r="H151" s="15"/>
      <c r="J151" s="14" t="s">
        <v>13</v>
      </c>
      <c r="K151" s="15"/>
      <c r="L151" s="13" t="s">
        <v>13</v>
      </c>
      <c r="M151" s="15"/>
      <c r="N151" s="15"/>
      <c r="O151" s="13" t="s">
        <v>13</v>
      </c>
      <c r="P151" s="15"/>
      <c r="Q151" s="15"/>
    </row>
    <row r="152" spans="1:17" x14ac:dyDescent="0.25">
      <c r="A152" s="12" t="s">
        <v>35</v>
      </c>
      <c r="B152" s="8"/>
      <c r="C152" s="13" t="s">
        <v>13</v>
      </c>
      <c r="D152" s="8"/>
      <c r="E152" s="8"/>
      <c r="F152" s="13" t="s">
        <v>13</v>
      </c>
      <c r="G152" s="8"/>
      <c r="H152" s="8"/>
      <c r="J152" s="12" t="s">
        <v>35</v>
      </c>
      <c r="K152" s="8"/>
      <c r="L152" s="13" t="s">
        <v>13</v>
      </c>
      <c r="M152" s="8"/>
      <c r="N152" s="8"/>
      <c r="O152" s="13" t="s">
        <v>13</v>
      </c>
      <c r="P152" s="8"/>
      <c r="Q152" s="8"/>
    </row>
    <row r="153" spans="1:17" x14ac:dyDescent="0.25">
      <c r="A153" s="14" t="s">
        <v>37</v>
      </c>
      <c r="B153" s="15"/>
      <c r="C153" s="13" t="s">
        <v>13</v>
      </c>
      <c r="D153" s="15"/>
      <c r="E153" s="15">
        <v>-3</v>
      </c>
      <c r="F153" s="13" t="s">
        <v>13</v>
      </c>
      <c r="G153" s="15">
        <v>142.5</v>
      </c>
      <c r="H153" s="15">
        <f t="shared" ref="H153:H160" si="6">E153*G153</f>
        <v>-427.5</v>
      </c>
      <c r="J153" s="14" t="s">
        <v>37</v>
      </c>
      <c r="K153" s="15"/>
      <c r="L153" s="13" t="s">
        <v>13</v>
      </c>
      <c r="M153" s="15"/>
      <c r="N153" s="15">
        <v>-3</v>
      </c>
      <c r="O153" s="13" t="s">
        <v>13</v>
      </c>
      <c r="P153" s="15">
        <v>95</v>
      </c>
      <c r="Q153" s="15">
        <f t="shared" ref="Q153:Q160" si="7">N153*P153</f>
        <v>-285</v>
      </c>
    </row>
    <row r="154" spans="1:17" x14ac:dyDescent="0.25">
      <c r="A154" s="14" t="s">
        <v>39</v>
      </c>
      <c r="B154" s="15"/>
      <c r="C154" s="13" t="s">
        <v>13</v>
      </c>
      <c r="D154" s="15"/>
      <c r="E154" s="17">
        <v>-0.33</v>
      </c>
      <c r="F154" s="13" t="s">
        <v>13</v>
      </c>
      <c r="G154" s="15">
        <v>380</v>
      </c>
      <c r="H154" s="15">
        <f t="shared" si="6"/>
        <v>-125.4</v>
      </c>
      <c r="J154" s="14" t="s">
        <v>39</v>
      </c>
      <c r="K154" s="15"/>
      <c r="L154" s="13" t="s">
        <v>13</v>
      </c>
      <c r="M154" s="15"/>
      <c r="N154" s="17">
        <v>-0.33</v>
      </c>
      <c r="O154" s="13" t="s">
        <v>13</v>
      </c>
      <c r="P154" s="15">
        <v>333</v>
      </c>
      <c r="Q154" s="15">
        <f t="shared" si="7"/>
        <v>-109.89</v>
      </c>
    </row>
    <row r="155" spans="1:17" x14ac:dyDescent="0.25">
      <c r="A155" s="14" t="s">
        <v>54</v>
      </c>
      <c r="B155" s="15"/>
      <c r="C155" s="13" t="s">
        <v>13</v>
      </c>
      <c r="D155" s="15"/>
      <c r="E155" s="15">
        <v>-5</v>
      </c>
      <c r="F155" s="13" t="s">
        <v>13</v>
      </c>
      <c r="G155" s="15">
        <v>250</v>
      </c>
      <c r="H155" s="15">
        <f t="shared" si="6"/>
        <v>-1250</v>
      </c>
      <c r="J155" s="14" t="s">
        <v>54</v>
      </c>
      <c r="K155" s="15"/>
      <c r="L155" s="13" t="s">
        <v>13</v>
      </c>
      <c r="M155" s="15"/>
      <c r="N155" s="15">
        <v>-5</v>
      </c>
      <c r="O155" s="13" t="s">
        <v>13</v>
      </c>
      <c r="P155" s="15">
        <v>225</v>
      </c>
      <c r="Q155" s="15">
        <f t="shared" si="7"/>
        <v>-1125</v>
      </c>
    </row>
    <row r="156" spans="1:17" x14ac:dyDescent="0.25">
      <c r="A156" s="14" t="s">
        <v>55</v>
      </c>
      <c r="B156" s="15"/>
      <c r="C156" s="13" t="s">
        <v>13</v>
      </c>
      <c r="D156" s="15"/>
      <c r="E156" s="15">
        <v>-5</v>
      </c>
      <c r="F156" s="13" t="s">
        <v>13</v>
      </c>
      <c r="G156" s="15">
        <v>170</v>
      </c>
      <c r="H156" s="15">
        <f t="shared" si="6"/>
        <v>-850</v>
      </c>
      <c r="J156" s="14" t="s">
        <v>55</v>
      </c>
      <c r="K156" s="15"/>
      <c r="L156" s="13" t="s">
        <v>13</v>
      </c>
      <c r="M156" s="15"/>
      <c r="N156" s="15">
        <v>-5</v>
      </c>
      <c r="O156" s="13" t="s">
        <v>13</v>
      </c>
      <c r="P156" s="15">
        <v>170</v>
      </c>
      <c r="Q156" s="15">
        <f t="shared" si="7"/>
        <v>-850</v>
      </c>
    </row>
    <row r="157" spans="1:17" x14ac:dyDescent="0.25">
      <c r="A157" s="14" t="s">
        <v>56</v>
      </c>
      <c r="B157" s="15"/>
      <c r="C157" s="13" t="s">
        <v>13</v>
      </c>
      <c r="D157" s="15"/>
      <c r="E157" s="15">
        <v>-5</v>
      </c>
      <c r="F157" s="13" t="s">
        <v>13</v>
      </c>
      <c r="G157" s="15">
        <v>744</v>
      </c>
      <c r="H157" s="15">
        <f t="shared" si="6"/>
        <v>-3720</v>
      </c>
      <c r="J157" s="14" t="s">
        <v>56</v>
      </c>
      <c r="K157" s="15"/>
      <c r="L157" s="13" t="s">
        <v>13</v>
      </c>
      <c r="M157" s="15"/>
      <c r="N157" s="15">
        <v>-5</v>
      </c>
      <c r="O157" s="13" t="s">
        <v>13</v>
      </c>
      <c r="P157" s="15">
        <v>710</v>
      </c>
      <c r="Q157" s="15">
        <f t="shared" si="7"/>
        <v>-3550</v>
      </c>
    </row>
    <row r="158" spans="1:17" x14ac:dyDescent="0.25">
      <c r="A158" s="14" t="s">
        <v>145</v>
      </c>
      <c r="B158" s="15"/>
      <c r="C158" s="13" t="s">
        <v>13</v>
      </c>
      <c r="D158" s="15"/>
      <c r="E158" s="15">
        <v>-1</v>
      </c>
      <c r="F158" s="13" t="s">
        <v>13</v>
      </c>
      <c r="G158" s="15">
        <v>1225</v>
      </c>
      <c r="H158" s="15">
        <f t="shared" si="6"/>
        <v>-1225</v>
      </c>
      <c r="J158" s="14" t="s">
        <v>145</v>
      </c>
      <c r="K158" s="15"/>
      <c r="L158" s="13" t="s">
        <v>13</v>
      </c>
      <c r="M158" s="15"/>
      <c r="N158" s="15">
        <v>-1</v>
      </c>
      <c r="O158" s="13" t="s">
        <v>13</v>
      </c>
      <c r="P158" s="15">
        <v>1225</v>
      </c>
      <c r="Q158" s="15">
        <f t="shared" si="7"/>
        <v>-1225</v>
      </c>
    </row>
    <row r="159" spans="1:17" x14ac:dyDescent="0.25">
      <c r="A159" s="14" t="s">
        <v>146</v>
      </c>
      <c r="B159" s="15"/>
      <c r="C159" s="13" t="s">
        <v>13</v>
      </c>
      <c r="D159" s="15"/>
      <c r="E159" s="15">
        <v>-3</v>
      </c>
      <c r="F159" s="13" t="s">
        <v>13</v>
      </c>
      <c r="G159" s="15">
        <v>125</v>
      </c>
      <c r="H159" s="15">
        <f t="shared" si="6"/>
        <v>-375</v>
      </c>
      <c r="J159" s="14" t="s">
        <v>146</v>
      </c>
      <c r="K159" s="15"/>
      <c r="L159" s="13" t="s">
        <v>13</v>
      </c>
      <c r="M159" s="15"/>
      <c r="N159" s="15">
        <v>-3</v>
      </c>
      <c r="O159" s="13" t="s">
        <v>13</v>
      </c>
      <c r="P159" s="15">
        <v>125</v>
      </c>
      <c r="Q159" s="15">
        <f t="shared" si="7"/>
        <v>-375</v>
      </c>
    </row>
    <row r="160" spans="1:17" x14ac:dyDescent="0.25">
      <c r="A160" s="14" t="s">
        <v>147</v>
      </c>
      <c r="B160" s="15"/>
      <c r="C160" s="13" t="s">
        <v>13</v>
      </c>
      <c r="D160" s="15"/>
      <c r="E160" s="15">
        <v>-150</v>
      </c>
      <c r="F160" s="13" t="s">
        <v>13</v>
      </c>
      <c r="G160" s="15">
        <v>5</v>
      </c>
      <c r="H160" s="15">
        <f t="shared" si="6"/>
        <v>-750</v>
      </c>
      <c r="J160" s="14" t="s">
        <v>147</v>
      </c>
      <c r="K160" s="15"/>
      <c r="L160" s="13" t="s">
        <v>13</v>
      </c>
      <c r="M160" s="15"/>
      <c r="N160" s="15">
        <v>-150</v>
      </c>
      <c r="O160" s="13" t="s">
        <v>13</v>
      </c>
      <c r="P160" s="15">
        <v>10</v>
      </c>
      <c r="Q160" s="15">
        <f t="shared" si="7"/>
        <v>-1500</v>
      </c>
    </row>
    <row r="161" spans="1:17" x14ac:dyDescent="0.25">
      <c r="A161" s="14" t="s">
        <v>44</v>
      </c>
      <c r="B161" s="15"/>
      <c r="C161" s="13" t="s">
        <v>13</v>
      </c>
      <c r="D161" s="15"/>
      <c r="E161" s="15"/>
      <c r="F161" s="13" t="s">
        <v>13</v>
      </c>
      <c r="G161" s="15"/>
      <c r="H161" s="15">
        <v>-500</v>
      </c>
      <c r="J161" s="14" t="s">
        <v>44</v>
      </c>
      <c r="K161" s="15"/>
      <c r="L161" s="13" t="s">
        <v>13</v>
      </c>
      <c r="M161" s="15"/>
      <c r="N161" s="15"/>
      <c r="O161" s="13" t="s">
        <v>13</v>
      </c>
      <c r="P161" s="15"/>
      <c r="Q161" s="15">
        <v>-800</v>
      </c>
    </row>
    <row r="162" spans="1:17" x14ac:dyDescent="0.25">
      <c r="A162" s="12" t="s">
        <v>45</v>
      </c>
      <c r="B162" s="8"/>
      <c r="C162" s="13" t="s">
        <v>13</v>
      </c>
      <c r="D162" s="8"/>
      <c r="E162" s="8"/>
      <c r="F162" s="13" t="s">
        <v>13</v>
      </c>
      <c r="G162" s="8"/>
      <c r="H162" s="8">
        <f>SUM(H153:H161)</f>
        <v>-9222.9</v>
      </c>
      <c r="J162" s="12" t="s">
        <v>45</v>
      </c>
      <c r="K162" s="8"/>
      <c r="L162" s="13" t="s">
        <v>13</v>
      </c>
      <c r="M162" s="8"/>
      <c r="N162" s="8"/>
      <c r="O162" s="13" t="s">
        <v>13</v>
      </c>
      <c r="P162" s="8"/>
      <c r="Q162" s="8">
        <f>SUM(Q153:Q161)</f>
        <v>-9819.89</v>
      </c>
    </row>
    <row r="163" spans="1:17" x14ac:dyDescent="0.25">
      <c r="A163" s="14" t="s">
        <v>46</v>
      </c>
      <c r="B163" s="15"/>
      <c r="C163" s="13" t="s">
        <v>13</v>
      </c>
      <c r="D163" s="15"/>
      <c r="E163" s="15"/>
      <c r="F163" s="13" t="s">
        <v>13</v>
      </c>
      <c r="G163" s="15"/>
      <c r="H163" s="15">
        <f>SUM(H150,H162)</f>
        <v>-3375.4000000000015</v>
      </c>
      <c r="J163" s="14" t="s">
        <v>46</v>
      </c>
      <c r="K163" s="15"/>
      <c r="L163" s="13" t="s">
        <v>13</v>
      </c>
      <c r="M163" s="15"/>
      <c r="N163" s="15"/>
      <c r="O163" s="13" t="s">
        <v>13</v>
      </c>
      <c r="P163" s="15"/>
      <c r="Q163" s="15">
        <f>SUM(Q150,Q162)</f>
        <v>-7080.3899999999994</v>
      </c>
    </row>
    <row r="165" spans="1:17" x14ac:dyDescent="0.25">
      <c r="A165" s="11" t="s">
        <v>66</v>
      </c>
      <c r="J165" s="11" t="s">
        <v>66</v>
      </c>
    </row>
    <row r="166" spans="1:17" x14ac:dyDescent="0.25">
      <c r="A166" s="11" t="s">
        <v>63</v>
      </c>
      <c r="J166" s="11" t="s">
        <v>63</v>
      </c>
    </row>
    <row r="167" spans="1:17" x14ac:dyDescent="0.25">
      <c r="A167" s="11" t="s">
        <v>64</v>
      </c>
      <c r="J167" s="11" t="s">
        <v>64</v>
      </c>
    </row>
    <row r="169" spans="1:17" x14ac:dyDescent="0.25">
      <c r="A169" s="11" t="s">
        <v>49</v>
      </c>
      <c r="J169" s="11" t="s">
        <v>49</v>
      </c>
    </row>
    <row r="171" spans="1:17" x14ac:dyDescent="0.25">
      <c r="A171" t="s">
        <v>67</v>
      </c>
      <c r="J171" t="s">
        <v>67</v>
      </c>
    </row>
    <row r="172" spans="1:17" x14ac:dyDescent="0.25">
      <c r="A172" s="11" t="s">
        <v>1</v>
      </c>
      <c r="B172" s="11" t="s">
        <v>2</v>
      </c>
      <c r="J172" s="11" t="s">
        <v>1</v>
      </c>
      <c r="K172" s="11" t="s">
        <v>2</v>
      </c>
    </row>
    <row r="173" spans="1:17" x14ac:dyDescent="0.25">
      <c r="A173" s="11" t="s">
        <v>3</v>
      </c>
      <c r="B173" s="11" t="s">
        <v>4</v>
      </c>
      <c r="J173" s="11" t="s">
        <v>3</v>
      </c>
      <c r="K173" s="11" t="s">
        <v>157</v>
      </c>
    </row>
    <row r="174" spans="1:17" x14ac:dyDescent="0.25">
      <c r="A174" s="11" t="s">
        <v>5</v>
      </c>
      <c r="B174" s="11" t="s">
        <v>6</v>
      </c>
      <c r="J174" s="11" t="s">
        <v>5</v>
      </c>
      <c r="K174" s="11" t="s">
        <v>6</v>
      </c>
    </row>
    <row r="175" spans="1:17" x14ac:dyDescent="0.25">
      <c r="A175" s="11" t="s">
        <v>7</v>
      </c>
      <c r="B175" s="11" t="s">
        <v>144</v>
      </c>
      <c r="J175" s="11" t="s">
        <v>7</v>
      </c>
      <c r="K175" s="11" t="s">
        <v>144</v>
      </c>
    </row>
    <row r="176" spans="1:17" x14ac:dyDescent="0.25">
      <c r="A176" s="11" t="s">
        <v>9</v>
      </c>
      <c r="B176" s="11" t="s">
        <v>10</v>
      </c>
      <c r="J176" s="11" t="s">
        <v>9</v>
      </c>
      <c r="K176" s="11" t="s">
        <v>10</v>
      </c>
    </row>
    <row r="178" spans="1:17" x14ac:dyDescent="0.25">
      <c r="A178" s="5" t="s">
        <v>11</v>
      </c>
      <c r="B178" s="6" t="s">
        <v>12</v>
      </c>
      <c r="C178" s="6" t="s">
        <v>13</v>
      </c>
      <c r="D178" s="6" t="s">
        <v>14</v>
      </c>
      <c r="E178" s="6" t="s">
        <v>15</v>
      </c>
      <c r="F178" s="6" t="s">
        <v>13</v>
      </c>
      <c r="G178" s="6" t="s">
        <v>16</v>
      </c>
      <c r="H178" s="6" t="s">
        <v>17</v>
      </c>
      <c r="J178" s="5" t="s">
        <v>11</v>
      </c>
      <c r="K178" s="6" t="s">
        <v>12</v>
      </c>
      <c r="L178" s="6" t="s">
        <v>13</v>
      </c>
      <c r="M178" s="6" t="s">
        <v>14</v>
      </c>
      <c r="N178" s="6" t="s">
        <v>15</v>
      </c>
      <c r="O178" s="6" t="s">
        <v>13</v>
      </c>
      <c r="P178" s="6" t="s">
        <v>16</v>
      </c>
      <c r="Q178" s="6" t="s">
        <v>17</v>
      </c>
    </row>
    <row r="179" spans="1:17" x14ac:dyDescent="0.25">
      <c r="A179" s="12" t="s">
        <v>18</v>
      </c>
      <c r="B179" s="8"/>
      <c r="C179" s="13" t="s">
        <v>13</v>
      </c>
      <c r="D179" s="8"/>
      <c r="E179" s="8"/>
      <c r="F179" s="13" t="s">
        <v>13</v>
      </c>
      <c r="G179" s="8"/>
      <c r="H179" s="8"/>
      <c r="J179" s="12" t="s">
        <v>18</v>
      </c>
      <c r="K179" s="8"/>
      <c r="L179" s="13" t="s">
        <v>13</v>
      </c>
      <c r="M179" s="8"/>
      <c r="N179" s="8"/>
      <c r="O179" s="13" t="s">
        <v>13</v>
      </c>
      <c r="P179" s="8"/>
      <c r="Q179" s="8"/>
    </row>
    <row r="180" spans="1:17" x14ac:dyDescent="0.25">
      <c r="A180" s="14" t="s">
        <v>19</v>
      </c>
      <c r="B180" s="15">
        <v>4050</v>
      </c>
      <c r="C180" s="13" t="s">
        <v>13</v>
      </c>
      <c r="D180" s="16"/>
      <c r="E180" s="15">
        <v>4050</v>
      </c>
      <c r="F180" s="13" t="s">
        <v>20</v>
      </c>
      <c r="G180" s="16"/>
      <c r="H180" s="15"/>
      <c r="J180" s="14" t="s">
        <v>19</v>
      </c>
      <c r="K180" s="15">
        <v>4050</v>
      </c>
      <c r="L180" s="13" t="s">
        <v>13</v>
      </c>
      <c r="M180" s="16"/>
      <c r="N180" s="15">
        <v>4050</v>
      </c>
      <c r="O180" s="13" t="s">
        <v>20</v>
      </c>
      <c r="P180" s="16"/>
      <c r="Q180" s="15"/>
    </row>
    <row r="181" spans="1:17" x14ac:dyDescent="0.25">
      <c r="A181" s="14" t="s">
        <v>21</v>
      </c>
      <c r="B181" s="15">
        <v>3850</v>
      </c>
      <c r="C181" s="13" t="s">
        <v>22</v>
      </c>
      <c r="D181" s="16">
        <f>H181/B181</f>
        <v>1.4</v>
      </c>
      <c r="E181" s="15">
        <v>3850</v>
      </c>
      <c r="F181" s="13" t="s">
        <v>20</v>
      </c>
      <c r="G181" s="16">
        <v>1.4</v>
      </c>
      <c r="H181" s="15">
        <f>E181*G181</f>
        <v>5390</v>
      </c>
      <c r="J181" s="14" t="s">
        <v>21</v>
      </c>
      <c r="K181" s="15">
        <v>3850</v>
      </c>
      <c r="L181" s="13" t="s">
        <v>22</v>
      </c>
      <c r="M181" s="16">
        <f>Q181/K181</f>
        <v>1.5</v>
      </c>
      <c r="N181" s="15">
        <v>3850</v>
      </c>
      <c r="O181" s="13" t="s">
        <v>20</v>
      </c>
      <c r="P181" s="16">
        <v>1.5</v>
      </c>
      <c r="Q181" s="15">
        <f>N181*P181</f>
        <v>5775</v>
      </c>
    </row>
    <row r="182" spans="1:17" x14ac:dyDescent="0.25">
      <c r="A182" s="14" t="s">
        <v>52</v>
      </c>
      <c r="B182" s="15">
        <v>4500</v>
      </c>
      <c r="C182" s="13" t="s">
        <v>22</v>
      </c>
      <c r="D182" s="16">
        <f>H182/B182</f>
        <v>1.3</v>
      </c>
      <c r="E182" s="15">
        <v>4500</v>
      </c>
      <c r="F182" s="13" t="s">
        <v>20</v>
      </c>
      <c r="G182" s="16">
        <v>1.3</v>
      </c>
      <c r="H182" s="15">
        <f>E182*G182</f>
        <v>5850</v>
      </c>
      <c r="J182" s="14" t="s">
        <v>52</v>
      </c>
      <c r="K182" s="15">
        <v>4500</v>
      </c>
      <c r="L182" s="13" t="s">
        <v>22</v>
      </c>
      <c r="M182" s="16">
        <f>Q182/K182</f>
        <v>1.58</v>
      </c>
      <c r="N182" s="15">
        <v>4500</v>
      </c>
      <c r="O182" s="13" t="s">
        <v>20</v>
      </c>
      <c r="P182" s="16">
        <v>1.58</v>
      </c>
      <c r="Q182" s="15">
        <f>N182*P182</f>
        <v>7110</v>
      </c>
    </row>
    <row r="183" spans="1:17" x14ac:dyDescent="0.25">
      <c r="A183" s="12" t="s">
        <v>23</v>
      </c>
      <c r="B183" s="8"/>
      <c r="C183" s="13" t="s">
        <v>13</v>
      </c>
      <c r="D183" s="8"/>
      <c r="E183" s="8"/>
      <c r="F183" s="13" t="s">
        <v>13</v>
      </c>
      <c r="G183" s="8"/>
      <c r="H183" s="8">
        <f>SUM(H180:H182)</f>
        <v>11240</v>
      </c>
      <c r="J183" s="12" t="s">
        <v>23</v>
      </c>
      <c r="K183" s="8"/>
      <c r="L183" s="13" t="s">
        <v>13</v>
      </c>
      <c r="M183" s="8"/>
      <c r="N183" s="8"/>
      <c r="O183" s="13" t="s">
        <v>13</v>
      </c>
      <c r="P183" s="8"/>
      <c r="Q183" s="8">
        <f>SUM(Q180:Q182)</f>
        <v>12885</v>
      </c>
    </row>
    <row r="184" spans="1:17" x14ac:dyDescent="0.25">
      <c r="A184" s="14" t="s">
        <v>13</v>
      </c>
      <c r="B184" s="15"/>
      <c r="C184" s="13" t="s">
        <v>13</v>
      </c>
      <c r="D184" s="15"/>
      <c r="E184" s="15"/>
      <c r="F184" s="13" t="s">
        <v>13</v>
      </c>
      <c r="G184" s="15"/>
      <c r="H184" s="15"/>
      <c r="J184" s="14" t="s">
        <v>13</v>
      </c>
      <c r="K184" s="15"/>
      <c r="L184" s="13" t="s">
        <v>13</v>
      </c>
      <c r="M184" s="15"/>
      <c r="N184" s="15"/>
      <c r="O184" s="13" t="s">
        <v>13</v>
      </c>
      <c r="P184" s="15"/>
      <c r="Q184" s="15"/>
    </row>
    <row r="185" spans="1:17" x14ac:dyDescent="0.25">
      <c r="A185" s="12" t="s">
        <v>24</v>
      </c>
      <c r="B185" s="8"/>
      <c r="C185" s="13" t="s">
        <v>13</v>
      </c>
      <c r="D185" s="8"/>
      <c r="E185" s="8"/>
      <c r="F185" s="13" t="s">
        <v>13</v>
      </c>
      <c r="G185" s="8"/>
      <c r="H185" s="8"/>
      <c r="J185" s="12" t="s">
        <v>24</v>
      </c>
      <c r="K185" s="8"/>
      <c r="L185" s="13" t="s">
        <v>13</v>
      </c>
      <c r="M185" s="8"/>
      <c r="N185" s="8"/>
      <c r="O185" s="13" t="s">
        <v>13</v>
      </c>
      <c r="P185" s="8"/>
      <c r="Q185" s="8"/>
    </row>
    <row r="186" spans="1:17" x14ac:dyDescent="0.25">
      <c r="A186" s="14" t="s">
        <v>53</v>
      </c>
      <c r="B186" s="15"/>
      <c r="C186" s="13" t="s">
        <v>13</v>
      </c>
      <c r="D186" s="15"/>
      <c r="E186" s="15">
        <v>-9</v>
      </c>
      <c r="F186" s="13" t="s">
        <v>27</v>
      </c>
      <c r="G186" s="16">
        <v>34</v>
      </c>
      <c r="H186" s="15">
        <f>E186*G186</f>
        <v>-306</v>
      </c>
      <c r="J186" s="14" t="s">
        <v>53</v>
      </c>
      <c r="K186" s="15"/>
      <c r="L186" s="13" t="s">
        <v>13</v>
      </c>
      <c r="M186" s="15"/>
      <c r="N186" s="15">
        <v>-9</v>
      </c>
      <c r="O186" s="13" t="s">
        <v>27</v>
      </c>
      <c r="P186" s="16">
        <v>35</v>
      </c>
      <c r="Q186" s="15">
        <f>N186*P186</f>
        <v>-315</v>
      </c>
    </row>
    <row r="187" spans="1:17" x14ac:dyDescent="0.25">
      <c r="A187" s="14" t="s">
        <v>26</v>
      </c>
      <c r="B187" s="15">
        <v>-300</v>
      </c>
      <c r="C187" s="13" t="s">
        <v>13</v>
      </c>
      <c r="D187" s="16">
        <f>H187/B187</f>
        <v>15.75</v>
      </c>
      <c r="E187" s="15">
        <v>-300</v>
      </c>
      <c r="F187" s="13" t="s">
        <v>27</v>
      </c>
      <c r="G187" s="16">
        <v>15.75</v>
      </c>
      <c r="H187" s="15">
        <f>E187*G187</f>
        <v>-4725</v>
      </c>
      <c r="J187" s="14" t="s">
        <v>26</v>
      </c>
      <c r="K187" s="15">
        <v>-300</v>
      </c>
      <c r="L187" s="13" t="s">
        <v>13</v>
      </c>
      <c r="M187" s="16">
        <f>Q187/K187</f>
        <v>23</v>
      </c>
      <c r="N187" s="15">
        <v>-300</v>
      </c>
      <c r="O187" s="13" t="s">
        <v>27</v>
      </c>
      <c r="P187" s="16">
        <v>23</v>
      </c>
      <c r="Q187" s="15">
        <f>N187*P187</f>
        <v>-6900</v>
      </c>
    </row>
    <row r="188" spans="1:17" x14ac:dyDescent="0.25">
      <c r="A188" s="14" t="s">
        <v>28</v>
      </c>
      <c r="B188" s="15">
        <v>-44</v>
      </c>
      <c r="C188" s="13" t="s">
        <v>13</v>
      </c>
      <c r="D188" s="16">
        <f>H188/B188</f>
        <v>16</v>
      </c>
      <c r="E188" s="15">
        <v>-44</v>
      </c>
      <c r="F188" s="13" t="s">
        <v>27</v>
      </c>
      <c r="G188" s="16">
        <v>16</v>
      </c>
      <c r="H188" s="15">
        <f>E188*G188</f>
        <v>-704</v>
      </c>
      <c r="J188" s="14" t="s">
        <v>28</v>
      </c>
      <c r="K188" s="15">
        <v>-44</v>
      </c>
      <c r="L188" s="13" t="s">
        <v>13</v>
      </c>
      <c r="M188" s="16">
        <f>Q188/K188</f>
        <v>23</v>
      </c>
      <c r="N188" s="15">
        <v>-44</v>
      </c>
      <c r="O188" s="13" t="s">
        <v>27</v>
      </c>
      <c r="P188" s="16">
        <v>23</v>
      </c>
      <c r="Q188" s="15">
        <f>N188*P188</f>
        <v>-1012</v>
      </c>
    </row>
    <row r="189" spans="1:17" x14ac:dyDescent="0.25">
      <c r="A189" s="14" t="s">
        <v>29</v>
      </c>
      <c r="B189" s="15">
        <v>-316</v>
      </c>
      <c r="C189" s="13" t="s">
        <v>13</v>
      </c>
      <c r="D189" s="16">
        <f>H189/B189</f>
        <v>8.5</v>
      </c>
      <c r="E189" s="15">
        <v>-316</v>
      </c>
      <c r="F189" s="13" t="s">
        <v>27</v>
      </c>
      <c r="G189" s="16">
        <v>8.5</v>
      </c>
      <c r="H189" s="15">
        <f>E189*G189</f>
        <v>-2686</v>
      </c>
      <c r="J189" s="14" t="s">
        <v>29</v>
      </c>
      <c r="K189" s="15">
        <v>-316</v>
      </c>
      <c r="L189" s="13" t="s">
        <v>13</v>
      </c>
      <c r="M189" s="16">
        <f>Q189/K189</f>
        <v>14</v>
      </c>
      <c r="N189" s="15">
        <v>-316</v>
      </c>
      <c r="O189" s="13" t="s">
        <v>27</v>
      </c>
      <c r="P189" s="16">
        <v>14</v>
      </c>
      <c r="Q189" s="15">
        <f>N189*P189</f>
        <v>-4424</v>
      </c>
    </row>
    <row r="190" spans="1:17" x14ac:dyDescent="0.25">
      <c r="A190" s="14" t="s">
        <v>32</v>
      </c>
      <c r="B190" s="15"/>
      <c r="C190" s="13" t="s">
        <v>13</v>
      </c>
      <c r="D190" s="15"/>
      <c r="E190" s="15">
        <v>-230</v>
      </c>
      <c r="F190" s="13" t="s">
        <v>22</v>
      </c>
      <c r="G190" s="16">
        <v>2.7</v>
      </c>
      <c r="H190" s="15">
        <f>E190*G190</f>
        <v>-621</v>
      </c>
      <c r="J190" s="14" t="s">
        <v>32</v>
      </c>
      <c r="K190" s="15"/>
      <c r="L190" s="13" t="s">
        <v>13</v>
      </c>
      <c r="M190" s="15"/>
      <c r="N190" s="15">
        <v>-230</v>
      </c>
      <c r="O190" s="13" t="s">
        <v>22</v>
      </c>
      <c r="P190" s="16">
        <v>2.8</v>
      </c>
      <c r="Q190" s="15">
        <f>N190*P190</f>
        <v>-644</v>
      </c>
    </row>
    <row r="191" spans="1:17" x14ac:dyDescent="0.25">
      <c r="A191" s="12" t="s">
        <v>33</v>
      </c>
      <c r="B191" s="8"/>
      <c r="C191" s="13" t="s">
        <v>13</v>
      </c>
      <c r="D191" s="8"/>
      <c r="E191" s="8"/>
      <c r="F191" s="13" t="s">
        <v>13</v>
      </c>
      <c r="G191" s="8"/>
      <c r="H191" s="8">
        <f>SUM(H185:H190)</f>
        <v>-9042</v>
      </c>
      <c r="J191" s="12" t="s">
        <v>33</v>
      </c>
      <c r="K191" s="8"/>
      <c r="L191" s="13" t="s">
        <v>13</v>
      </c>
      <c r="M191" s="8"/>
      <c r="N191" s="8"/>
      <c r="O191" s="13" t="s">
        <v>13</v>
      </c>
      <c r="P191" s="8"/>
      <c r="Q191" s="8">
        <f>SUM(Q185:Q190)</f>
        <v>-13295</v>
      </c>
    </row>
    <row r="192" spans="1:17" x14ac:dyDescent="0.25">
      <c r="A192" s="12" t="s">
        <v>34</v>
      </c>
      <c r="B192" s="8"/>
      <c r="C192" s="13" t="s">
        <v>13</v>
      </c>
      <c r="D192" s="8"/>
      <c r="E192" s="8"/>
      <c r="F192" s="13" t="s">
        <v>13</v>
      </c>
      <c r="G192" s="8"/>
      <c r="H192" s="8">
        <f>SUM(H183,H191)</f>
        <v>2198</v>
      </c>
      <c r="J192" s="12" t="s">
        <v>34</v>
      </c>
      <c r="K192" s="8"/>
      <c r="L192" s="13" t="s">
        <v>13</v>
      </c>
      <c r="M192" s="8"/>
      <c r="N192" s="8"/>
      <c r="O192" s="13" t="s">
        <v>13</v>
      </c>
      <c r="P192" s="8"/>
      <c r="Q192" s="8">
        <f>SUM(Q183,Q191)</f>
        <v>-410</v>
      </c>
    </row>
    <row r="193" spans="1:17" x14ac:dyDescent="0.25">
      <c r="A193" s="14" t="s">
        <v>13</v>
      </c>
      <c r="B193" s="15"/>
      <c r="C193" s="13" t="s">
        <v>13</v>
      </c>
      <c r="D193" s="15"/>
      <c r="E193" s="15"/>
      <c r="F193" s="13" t="s">
        <v>13</v>
      </c>
      <c r="G193" s="15"/>
      <c r="H193" s="15"/>
      <c r="J193" s="14" t="s">
        <v>13</v>
      </c>
      <c r="K193" s="15"/>
      <c r="L193" s="13" t="s">
        <v>13</v>
      </c>
      <c r="M193" s="15"/>
      <c r="N193" s="15"/>
      <c r="O193" s="13" t="s">
        <v>13</v>
      </c>
      <c r="P193" s="15"/>
      <c r="Q193" s="15"/>
    </row>
    <row r="194" spans="1:17" x14ac:dyDescent="0.25">
      <c r="A194" s="12" t="s">
        <v>35</v>
      </c>
      <c r="B194" s="8"/>
      <c r="C194" s="13" t="s">
        <v>13</v>
      </c>
      <c r="D194" s="8"/>
      <c r="E194" s="8"/>
      <c r="F194" s="13" t="s">
        <v>13</v>
      </c>
      <c r="G194" s="8"/>
      <c r="H194" s="8"/>
      <c r="J194" s="12" t="s">
        <v>35</v>
      </c>
      <c r="K194" s="8"/>
      <c r="L194" s="13" t="s">
        <v>13</v>
      </c>
      <c r="M194" s="8"/>
      <c r="N194" s="8"/>
      <c r="O194" s="13" t="s">
        <v>13</v>
      </c>
      <c r="P194" s="8"/>
      <c r="Q194" s="8"/>
    </row>
    <row r="195" spans="1:17" x14ac:dyDescent="0.25">
      <c r="A195" s="14" t="s">
        <v>37</v>
      </c>
      <c r="B195" s="15"/>
      <c r="C195" s="13" t="s">
        <v>13</v>
      </c>
      <c r="D195" s="15"/>
      <c r="E195" s="15">
        <v>-3</v>
      </c>
      <c r="F195" s="13" t="s">
        <v>13</v>
      </c>
      <c r="G195" s="15">
        <v>140</v>
      </c>
      <c r="H195" s="15">
        <f t="shared" ref="H195:H203" si="8">E195*G195</f>
        <v>-420</v>
      </c>
      <c r="J195" s="14" t="s">
        <v>37</v>
      </c>
      <c r="K195" s="15"/>
      <c r="L195" s="13" t="s">
        <v>13</v>
      </c>
      <c r="M195" s="15"/>
      <c r="N195" s="15">
        <v>-3</v>
      </c>
      <c r="O195" s="13" t="s">
        <v>13</v>
      </c>
      <c r="P195" s="15">
        <v>95</v>
      </c>
      <c r="Q195" s="15">
        <f t="shared" ref="Q195:Q203" si="9">N195*P195</f>
        <v>-285</v>
      </c>
    </row>
    <row r="196" spans="1:17" x14ac:dyDescent="0.25">
      <c r="A196" s="14" t="s">
        <v>39</v>
      </c>
      <c r="B196" s="15"/>
      <c r="C196" s="13" t="s">
        <v>13</v>
      </c>
      <c r="D196" s="15"/>
      <c r="E196" s="17">
        <v>-0.5</v>
      </c>
      <c r="F196" s="13" t="s">
        <v>13</v>
      </c>
      <c r="G196" s="15">
        <v>380</v>
      </c>
      <c r="H196" s="15">
        <f t="shared" si="8"/>
        <v>-190</v>
      </c>
      <c r="J196" s="14" t="s">
        <v>39</v>
      </c>
      <c r="K196" s="15"/>
      <c r="L196" s="13" t="s">
        <v>13</v>
      </c>
      <c r="M196" s="15"/>
      <c r="N196" s="17">
        <v>-0.5</v>
      </c>
      <c r="O196" s="13" t="s">
        <v>13</v>
      </c>
      <c r="P196" s="15">
        <v>333</v>
      </c>
      <c r="Q196" s="15">
        <f t="shared" si="9"/>
        <v>-166.5</v>
      </c>
    </row>
    <row r="197" spans="1:17" x14ac:dyDescent="0.25">
      <c r="A197" s="14" t="s">
        <v>54</v>
      </c>
      <c r="B197" s="15"/>
      <c r="C197" s="13" t="s">
        <v>13</v>
      </c>
      <c r="D197" s="15"/>
      <c r="E197" s="15">
        <v>-1</v>
      </c>
      <c r="F197" s="13" t="s">
        <v>13</v>
      </c>
      <c r="G197" s="15">
        <v>250</v>
      </c>
      <c r="H197" s="15">
        <f t="shared" si="8"/>
        <v>-250</v>
      </c>
      <c r="J197" s="14" t="s">
        <v>54</v>
      </c>
      <c r="K197" s="15"/>
      <c r="L197" s="13" t="s">
        <v>13</v>
      </c>
      <c r="M197" s="15"/>
      <c r="N197" s="15">
        <v>-1</v>
      </c>
      <c r="O197" s="13" t="s">
        <v>13</v>
      </c>
      <c r="P197" s="15">
        <v>225</v>
      </c>
      <c r="Q197" s="15">
        <f t="shared" si="9"/>
        <v>-225</v>
      </c>
    </row>
    <row r="198" spans="1:17" x14ac:dyDescent="0.25">
      <c r="A198" s="14" t="s">
        <v>55</v>
      </c>
      <c r="B198" s="15"/>
      <c r="C198" s="13" t="s">
        <v>13</v>
      </c>
      <c r="D198" s="15"/>
      <c r="E198" s="15">
        <v>-1</v>
      </c>
      <c r="F198" s="13" t="s">
        <v>13</v>
      </c>
      <c r="G198" s="15">
        <v>170</v>
      </c>
      <c r="H198" s="15">
        <f t="shared" si="8"/>
        <v>-170</v>
      </c>
      <c r="J198" s="14" t="s">
        <v>55</v>
      </c>
      <c r="K198" s="15"/>
      <c r="L198" s="13" t="s">
        <v>13</v>
      </c>
      <c r="M198" s="15"/>
      <c r="N198" s="15">
        <v>-1</v>
      </c>
      <c r="O198" s="13" t="s">
        <v>13</v>
      </c>
      <c r="P198" s="15">
        <v>170</v>
      </c>
      <c r="Q198" s="15">
        <f t="shared" si="9"/>
        <v>-170</v>
      </c>
    </row>
    <row r="199" spans="1:17" x14ac:dyDescent="0.25">
      <c r="A199" s="14" t="s">
        <v>56</v>
      </c>
      <c r="B199" s="15"/>
      <c r="C199" s="13" t="s">
        <v>13</v>
      </c>
      <c r="D199" s="15"/>
      <c r="E199" s="15">
        <v>-1</v>
      </c>
      <c r="F199" s="13" t="s">
        <v>13</v>
      </c>
      <c r="G199" s="15">
        <v>543</v>
      </c>
      <c r="H199" s="15">
        <f t="shared" si="8"/>
        <v>-543</v>
      </c>
      <c r="J199" s="14" t="s">
        <v>56</v>
      </c>
      <c r="K199" s="15"/>
      <c r="L199" s="13" t="s">
        <v>13</v>
      </c>
      <c r="M199" s="15"/>
      <c r="N199" s="15">
        <v>-1</v>
      </c>
      <c r="O199" s="13" t="s">
        <v>13</v>
      </c>
      <c r="P199" s="15">
        <v>527</v>
      </c>
      <c r="Q199" s="15">
        <f t="shared" si="9"/>
        <v>-527</v>
      </c>
    </row>
    <row r="200" spans="1:17" x14ac:dyDescent="0.25">
      <c r="A200" s="14" t="s">
        <v>58</v>
      </c>
      <c r="B200" s="15"/>
      <c r="C200" s="13" t="s">
        <v>13</v>
      </c>
      <c r="D200" s="15"/>
      <c r="E200" s="15">
        <v>-1</v>
      </c>
      <c r="F200" s="13" t="s">
        <v>13</v>
      </c>
      <c r="G200" s="15">
        <v>450</v>
      </c>
      <c r="H200" s="15">
        <f t="shared" si="8"/>
        <v>-450</v>
      </c>
      <c r="J200" s="14" t="s">
        <v>58</v>
      </c>
      <c r="K200" s="15"/>
      <c r="L200" s="13" t="s">
        <v>13</v>
      </c>
      <c r="M200" s="15"/>
      <c r="N200" s="15">
        <v>-1</v>
      </c>
      <c r="O200" s="13" t="s">
        <v>13</v>
      </c>
      <c r="P200" s="15">
        <v>500</v>
      </c>
      <c r="Q200" s="15">
        <f t="shared" si="9"/>
        <v>-500</v>
      </c>
    </row>
    <row r="201" spans="1:17" x14ac:dyDescent="0.25">
      <c r="A201" s="14" t="s">
        <v>145</v>
      </c>
      <c r="B201" s="15"/>
      <c r="C201" s="13" t="s">
        <v>13</v>
      </c>
      <c r="D201" s="15"/>
      <c r="E201" s="15">
        <v>-1</v>
      </c>
      <c r="F201" s="13" t="s">
        <v>13</v>
      </c>
      <c r="G201" s="15">
        <v>1225</v>
      </c>
      <c r="H201" s="15">
        <f t="shared" si="8"/>
        <v>-1225</v>
      </c>
      <c r="J201" s="14" t="s">
        <v>145</v>
      </c>
      <c r="K201" s="15"/>
      <c r="L201" s="13" t="s">
        <v>13</v>
      </c>
      <c r="M201" s="15"/>
      <c r="N201" s="15">
        <v>-1</v>
      </c>
      <c r="O201" s="13" t="s">
        <v>13</v>
      </c>
      <c r="P201" s="15">
        <v>1225</v>
      </c>
      <c r="Q201" s="15">
        <f t="shared" si="9"/>
        <v>-1225</v>
      </c>
    </row>
    <row r="202" spans="1:17" x14ac:dyDescent="0.25">
      <c r="A202" s="14" t="s">
        <v>146</v>
      </c>
      <c r="B202" s="15"/>
      <c r="C202" s="13" t="s">
        <v>13</v>
      </c>
      <c r="D202" s="15"/>
      <c r="E202" s="15">
        <v>-3</v>
      </c>
      <c r="F202" s="13" t="s">
        <v>13</v>
      </c>
      <c r="G202" s="15">
        <v>125</v>
      </c>
      <c r="H202" s="15">
        <f t="shared" si="8"/>
        <v>-375</v>
      </c>
      <c r="J202" s="14" t="s">
        <v>146</v>
      </c>
      <c r="K202" s="15"/>
      <c r="L202" s="13" t="s">
        <v>13</v>
      </c>
      <c r="M202" s="15"/>
      <c r="N202" s="15">
        <v>-3</v>
      </c>
      <c r="O202" s="13" t="s">
        <v>13</v>
      </c>
      <c r="P202" s="15">
        <v>125</v>
      </c>
      <c r="Q202" s="15">
        <f t="shared" si="9"/>
        <v>-375</v>
      </c>
    </row>
    <row r="203" spans="1:17" x14ac:dyDescent="0.25">
      <c r="A203" s="14" t="s">
        <v>147</v>
      </c>
      <c r="B203" s="15"/>
      <c r="C203" s="13" t="s">
        <v>13</v>
      </c>
      <c r="D203" s="15"/>
      <c r="E203" s="15">
        <v>-160</v>
      </c>
      <c r="F203" s="13" t="s">
        <v>13</v>
      </c>
      <c r="G203" s="15">
        <v>5</v>
      </c>
      <c r="H203" s="15">
        <f t="shared" si="8"/>
        <v>-800</v>
      </c>
      <c r="J203" s="14" t="s">
        <v>147</v>
      </c>
      <c r="K203" s="15"/>
      <c r="L203" s="13" t="s">
        <v>13</v>
      </c>
      <c r="M203" s="15"/>
      <c r="N203" s="15">
        <v>-160</v>
      </c>
      <c r="O203" s="13" t="s">
        <v>13</v>
      </c>
      <c r="P203" s="15">
        <v>10</v>
      </c>
      <c r="Q203" s="15">
        <f t="shared" si="9"/>
        <v>-1600</v>
      </c>
    </row>
    <row r="204" spans="1:17" x14ac:dyDescent="0.25">
      <c r="A204" s="14" t="s">
        <v>44</v>
      </c>
      <c r="B204" s="15"/>
      <c r="C204" s="13" t="s">
        <v>13</v>
      </c>
      <c r="D204" s="15"/>
      <c r="E204" s="15"/>
      <c r="F204" s="13" t="s">
        <v>13</v>
      </c>
      <c r="G204" s="15"/>
      <c r="H204" s="15">
        <v>-500</v>
      </c>
      <c r="J204" s="14" t="s">
        <v>44</v>
      </c>
      <c r="K204" s="15"/>
      <c r="L204" s="13" t="s">
        <v>13</v>
      </c>
      <c r="M204" s="15"/>
      <c r="N204" s="15"/>
      <c r="O204" s="13" t="s">
        <v>13</v>
      </c>
      <c r="P204" s="15"/>
      <c r="Q204" s="15">
        <v>-800</v>
      </c>
    </row>
    <row r="205" spans="1:17" x14ac:dyDescent="0.25">
      <c r="A205" s="12" t="s">
        <v>45</v>
      </c>
      <c r="B205" s="8"/>
      <c r="C205" s="13" t="s">
        <v>13</v>
      </c>
      <c r="D205" s="8"/>
      <c r="E205" s="8"/>
      <c r="F205" s="13" t="s">
        <v>13</v>
      </c>
      <c r="G205" s="8"/>
      <c r="H205" s="8">
        <f>SUM(H195:H204)</f>
        <v>-4923</v>
      </c>
      <c r="J205" s="12" t="s">
        <v>45</v>
      </c>
      <c r="K205" s="8"/>
      <c r="L205" s="13" t="s">
        <v>13</v>
      </c>
      <c r="M205" s="8"/>
      <c r="N205" s="8"/>
      <c r="O205" s="13" t="s">
        <v>13</v>
      </c>
      <c r="P205" s="8"/>
      <c r="Q205" s="8">
        <f>SUM(Q195:Q204)</f>
        <v>-5873.5</v>
      </c>
    </row>
    <row r="206" spans="1:17" x14ac:dyDescent="0.25">
      <c r="A206" s="14" t="s">
        <v>46</v>
      </c>
      <c r="B206" s="15"/>
      <c r="C206" s="13" t="s">
        <v>13</v>
      </c>
      <c r="D206" s="15"/>
      <c r="E206" s="15"/>
      <c r="F206" s="13" t="s">
        <v>13</v>
      </c>
      <c r="G206" s="15"/>
      <c r="H206" s="15">
        <f>SUM(H192,H205)</f>
        <v>-2725</v>
      </c>
      <c r="J206" s="14" t="s">
        <v>46</v>
      </c>
      <c r="K206" s="15"/>
      <c r="L206" s="13" t="s">
        <v>13</v>
      </c>
      <c r="M206" s="15"/>
      <c r="N206" s="15"/>
      <c r="O206" s="13" t="s">
        <v>13</v>
      </c>
      <c r="P206" s="15"/>
      <c r="Q206" s="15">
        <f>SUM(Q192,Q205)</f>
        <v>-6283.5</v>
      </c>
    </row>
    <row r="208" spans="1:17" x14ac:dyDescent="0.25">
      <c r="A208" s="11" t="s">
        <v>68</v>
      </c>
      <c r="J208" s="11" t="s">
        <v>68</v>
      </c>
    </row>
    <row r="209" spans="1:17" x14ac:dyDescent="0.25">
      <c r="A209" s="11" t="s">
        <v>63</v>
      </c>
      <c r="J209" s="11" t="s">
        <v>63</v>
      </c>
    </row>
    <row r="210" spans="1:17" x14ac:dyDescent="0.25">
      <c r="A210" s="11" t="s">
        <v>64</v>
      </c>
      <c r="J210" s="11" t="s">
        <v>64</v>
      </c>
    </row>
    <row r="212" spans="1:17" x14ac:dyDescent="0.25">
      <c r="A212" s="11" t="s">
        <v>49</v>
      </c>
      <c r="J212" s="11" t="s">
        <v>49</v>
      </c>
    </row>
    <row r="214" spans="1:17" x14ac:dyDescent="0.25">
      <c r="A214" t="s">
        <v>69</v>
      </c>
      <c r="J214" t="s">
        <v>69</v>
      </c>
    </row>
    <row r="215" spans="1:17" x14ac:dyDescent="0.25">
      <c r="A215" s="11" t="s">
        <v>1</v>
      </c>
      <c r="B215" s="11" t="s">
        <v>2</v>
      </c>
      <c r="J215" s="11" t="s">
        <v>1</v>
      </c>
      <c r="K215" s="11" t="s">
        <v>2</v>
      </c>
    </row>
    <row r="216" spans="1:17" x14ac:dyDescent="0.25">
      <c r="A216" s="11" t="s">
        <v>3</v>
      </c>
      <c r="B216" s="11" t="s">
        <v>4</v>
      </c>
      <c r="J216" s="11" t="s">
        <v>3</v>
      </c>
      <c r="K216" s="11" t="s">
        <v>157</v>
      </c>
    </row>
    <row r="217" spans="1:17" x14ac:dyDescent="0.25">
      <c r="A217" s="11" t="s">
        <v>5</v>
      </c>
      <c r="B217" s="11" t="s">
        <v>6</v>
      </c>
      <c r="J217" s="11" t="s">
        <v>5</v>
      </c>
      <c r="K217" s="11" t="s">
        <v>6</v>
      </c>
    </row>
    <row r="218" spans="1:17" x14ac:dyDescent="0.25">
      <c r="A218" s="11" t="s">
        <v>7</v>
      </c>
      <c r="B218" s="11" t="s">
        <v>144</v>
      </c>
      <c r="J218" s="11" t="s">
        <v>7</v>
      </c>
      <c r="K218" s="11" t="s">
        <v>144</v>
      </c>
    </row>
    <row r="219" spans="1:17" x14ac:dyDescent="0.25">
      <c r="A219" s="11" t="s">
        <v>9</v>
      </c>
      <c r="B219" s="11" t="s">
        <v>10</v>
      </c>
      <c r="J219" s="11" t="s">
        <v>9</v>
      </c>
      <c r="K219" s="11" t="s">
        <v>10</v>
      </c>
    </row>
    <row r="221" spans="1:17" x14ac:dyDescent="0.25">
      <c r="A221" s="5" t="s">
        <v>11</v>
      </c>
      <c r="B221" s="6" t="s">
        <v>12</v>
      </c>
      <c r="C221" s="6" t="s">
        <v>13</v>
      </c>
      <c r="D221" s="6" t="s">
        <v>14</v>
      </c>
      <c r="E221" s="6" t="s">
        <v>15</v>
      </c>
      <c r="F221" s="6" t="s">
        <v>13</v>
      </c>
      <c r="G221" s="6" t="s">
        <v>16</v>
      </c>
      <c r="H221" s="6" t="s">
        <v>17</v>
      </c>
      <c r="J221" s="5" t="s">
        <v>11</v>
      </c>
      <c r="K221" s="6" t="s">
        <v>12</v>
      </c>
      <c r="L221" s="6" t="s">
        <v>13</v>
      </c>
      <c r="M221" s="6" t="s">
        <v>14</v>
      </c>
      <c r="N221" s="6" t="s">
        <v>15</v>
      </c>
      <c r="O221" s="6" t="s">
        <v>13</v>
      </c>
      <c r="P221" s="6" t="s">
        <v>16</v>
      </c>
      <c r="Q221" s="6" t="s">
        <v>17</v>
      </c>
    </row>
    <row r="222" spans="1:17" x14ac:dyDescent="0.25">
      <c r="A222" s="12" t="s">
        <v>18</v>
      </c>
      <c r="B222" s="8"/>
      <c r="C222" s="13" t="s">
        <v>13</v>
      </c>
      <c r="D222" s="8"/>
      <c r="E222" s="8"/>
      <c r="F222" s="13" t="s">
        <v>13</v>
      </c>
      <c r="G222" s="8"/>
      <c r="H222" s="8"/>
      <c r="J222" s="12" t="s">
        <v>18</v>
      </c>
      <c r="K222" s="8"/>
      <c r="L222" s="13" t="s">
        <v>13</v>
      </c>
      <c r="M222" s="8"/>
      <c r="N222" s="8"/>
      <c r="O222" s="13" t="s">
        <v>13</v>
      </c>
      <c r="P222" s="8"/>
      <c r="Q222" s="8"/>
    </row>
    <row r="223" spans="1:17" x14ac:dyDescent="0.25">
      <c r="A223" s="14" t="s">
        <v>19</v>
      </c>
      <c r="B223" s="15">
        <v>10550</v>
      </c>
      <c r="C223" s="13" t="s">
        <v>13</v>
      </c>
      <c r="D223" s="16"/>
      <c r="E223" s="15">
        <v>10550</v>
      </c>
      <c r="F223" s="13" t="s">
        <v>20</v>
      </c>
      <c r="G223" s="16"/>
      <c r="H223" s="15"/>
      <c r="J223" s="14" t="s">
        <v>19</v>
      </c>
      <c r="K223" s="15">
        <v>10550</v>
      </c>
      <c r="L223" s="13" t="s">
        <v>13</v>
      </c>
      <c r="M223" s="16"/>
      <c r="N223" s="15">
        <v>10550</v>
      </c>
      <c r="O223" s="13" t="s">
        <v>20</v>
      </c>
      <c r="P223" s="16"/>
      <c r="Q223" s="15"/>
    </row>
    <row r="224" spans="1:17" x14ac:dyDescent="0.25">
      <c r="A224" s="14" t="s">
        <v>21</v>
      </c>
      <c r="B224" s="15">
        <v>10450</v>
      </c>
      <c r="C224" s="13" t="s">
        <v>22</v>
      </c>
      <c r="D224" s="16">
        <f>H224/B224</f>
        <v>1.4</v>
      </c>
      <c r="E224" s="15">
        <v>10450</v>
      </c>
      <c r="F224" s="13" t="s">
        <v>20</v>
      </c>
      <c r="G224" s="16">
        <v>1.4</v>
      </c>
      <c r="H224" s="15">
        <f>E224*G224</f>
        <v>14629.999999999998</v>
      </c>
      <c r="J224" s="14" t="s">
        <v>21</v>
      </c>
      <c r="K224" s="15">
        <v>10450</v>
      </c>
      <c r="L224" s="13" t="s">
        <v>22</v>
      </c>
      <c r="M224" s="16">
        <f>Q224/K224</f>
        <v>1.5</v>
      </c>
      <c r="N224" s="15">
        <v>10450</v>
      </c>
      <c r="O224" s="13" t="s">
        <v>20</v>
      </c>
      <c r="P224" s="16">
        <v>1.5</v>
      </c>
      <c r="Q224" s="15">
        <f>N224*P224</f>
        <v>15675</v>
      </c>
    </row>
    <row r="225" spans="1:17" x14ac:dyDescent="0.25">
      <c r="A225" s="12" t="s">
        <v>23</v>
      </c>
      <c r="B225" s="8"/>
      <c r="C225" s="13" t="s">
        <v>13</v>
      </c>
      <c r="D225" s="8"/>
      <c r="E225" s="8"/>
      <c r="F225" s="13" t="s">
        <v>13</v>
      </c>
      <c r="G225" s="8"/>
      <c r="H225" s="8">
        <f>SUM(H223:H224)</f>
        <v>14629.999999999998</v>
      </c>
      <c r="J225" s="12" t="s">
        <v>23</v>
      </c>
      <c r="K225" s="8"/>
      <c r="L225" s="13" t="s">
        <v>13</v>
      </c>
      <c r="M225" s="8"/>
      <c r="N225" s="8"/>
      <c r="O225" s="13" t="s">
        <v>13</v>
      </c>
      <c r="P225" s="8"/>
      <c r="Q225" s="8">
        <f>SUM(Q223:Q224)</f>
        <v>15675</v>
      </c>
    </row>
    <row r="226" spans="1:17" x14ac:dyDescent="0.25">
      <c r="A226" s="14" t="s">
        <v>13</v>
      </c>
      <c r="B226" s="15"/>
      <c r="C226" s="13" t="s">
        <v>13</v>
      </c>
      <c r="D226" s="15"/>
      <c r="E226" s="15"/>
      <c r="F226" s="13" t="s">
        <v>13</v>
      </c>
      <c r="G226" s="15"/>
      <c r="H226" s="15"/>
      <c r="J226" s="14" t="s">
        <v>13</v>
      </c>
      <c r="K226" s="15"/>
      <c r="L226" s="13" t="s">
        <v>13</v>
      </c>
      <c r="M226" s="15"/>
      <c r="N226" s="15"/>
      <c r="O226" s="13" t="s">
        <v>13</v>
      </c>
      <c r="P226" s="15"/>
      <c r="Q226" s="15"/>
    </row>
    <row r="227" spans="1:17" x14ac:dyDescent="0.25">
      <c r="A227" s="12" t="s">
        <v>24</v>
      </c>
      <c r="B227" s="8"/>
      <c r="C227" s="13" t="s">
        <v>13</v>
      </c>
      <c r="D227" s="8"/>
      <c r="E227" s="8"/>
      <c r="F227" s="13" t="s">
        <v>13</v>
      </c>
      <c r="G227" s="8"/>
      <c r="H227" s="8"/>
      <c r="J227" s="12" t="s">
        <v>24</v>
      </c>
      <c r="K227" s="8"/>
      <c r="L227" s="13" t="s">
        <v>13</v>
      </c>
      <c r="M227" s="8"/>
      <c r="N227" s="8"/>
      <c r="O227" s="13" t="s">
        <v>13</v>
      </c>
      <c r="P227" s="8"/>
      <c r="Q227" s="8"/>
    </row>
    <row r="228" spans="1:17" x14ac:dyDescent="0.25">
      <c r="A228" s="14" t="s">
        <v>53</v>
      </c>
      <c r="B228" s="15"/>
      <c r="C228" s="13" t="s">
        <v>13</v>
      </c>
      <c r="D228" s="15"/>
      <c r="E228" s="15">
        <v>-9</v>
      </c>
      <c r="F228" s="13" t="s">
        <v>27</v>
      </c>
      <c r="G228" s="16">
        <v>34</v>
      </c>
      <c r="H228" s="15">
        <f>E228*G228</f>
        <v>-306</v>
      </c>
      <c r="J228" s="14" t="s">
        <v>53</v>
      </c>
      <c r="K228" s="15"/>
      <c r="L228" s="13" t="s">
        <v>13</v>
      </c>
      <c r="M228" s="15"/>
      <c r="N228" s="15">
        <v>-9</v>
      </c>
      <c r="O228" s="13" t="s">
        <v>27</v>
      </c>
      <c r="P228" s="16">
        <v>35</v>
      </c>
      <c r="Q228" s="15">
        <f>N228*P228</f>
        <v>-315</v>
      </c>
    </row>
    <row r="229" spans="1:17" x14ac:dyDescent="0.25">
      <c r="A229" s="14" t="s">
        <v>26</v>
      </c>
      <c r="B229" s="15">
        <v>-300</v>
      </c>
      <c r="C229" s="13" t="s">
        <v>13</v>
      </c>
      <c r="D229" s="16">
        <f>H229/B229</f>
        <v>15.75</v>
      </c>
      <c r="E229" s="15">
        <v>-300</v>
      </c>
      <c r="F229" s="13" t="s">
        <v>27</v>
      </c>
      <c r="G229" s="16">
        <v>15.75</v>
      </c>
      <c r="H229" s="15">
        <f>E229*G229</f>
        <v>-4725</v>
      </c>
      <c r="J229" s="14" t="s">
        <v>26</v>
      </c>
      <c r="K229" s="15">
        <v>-300</v>
      </c>
      <c r="L229" s="13" t="s">
        <v>13</v>
      </c>
      <c r="M229" s="16">
        <f>Q229/K229</f>
        <v>23</v>
      </c>
      <c r="N229" s="15">
        <v>-300</v>
      </c>
      <c r="O229" s="13" t="s">
        <v>27</v>
      </c>
      <c r="P229" s="16">
        <v>23</v>
      </c>
      <c r="Q229" s="15">
        <f>N229*P229</f>
        <v>-6900</v>
      </c>
    </row>
    <row r="230" spans="1:17" x14ac:dyDescent="0.25">
      <c r="A230" s="14" t="s">
        <v>28</v>
      </c>
      <c r="B230" s="15">
        <v>-21</v>
      </c>
      <c r="C230" s="13" t="s">
        <v>13</v>
      </c>
      <c r="D230" s="16">
        <f>H230/B230</f>
        <v>16</v>
      </c>
      <c r="E230" s="15">
        <v>-21</v>
      </c>
      <c r="F230" s="13" t="s">
        <v>27</v>
      </c>
      <c r="G230" s="16">
        <v>16</v>
      </c>
      <c r="H230" s="15">
        <f>E230*G230</f>
        <v>-336</v>
      </c>
      <c r="J230" s="14" t="s">
        <v>28</v>
      </c>
      <c r="K230" s="15">
        <v>-21</v>
      </c>
      <c r="L230" s="13" t="s">
        <v>13</v>
      </c>
      <c r="M230" s="16">
        <f>Q230/K230</f>
        <v>23</v>
      </c>
      <c r="N230" s="15">
        <v>-21</v>
      </c>
      <c r="O230" s="13" t="s">
        <v>27</v>
      </c>
      <c r="P230" s="16">
        <v>23</v>
      </c>
      <c r="Q230" s="15">
        <f>N230*P230</f>
        <v>-483</v>
      </c>
    </row>
    <row r="231" spans="1:17" x14ac:dyDescent="0.25">
      <c r="A231" s="14" t="s">
        <v>29</v>
      </c>
      <c r="B231" s="15">
        <v>-316</v>
      </c>
      <c r="C231" s="13" t="s">
        <v>13</v>
      </c>
      <c r="D231" s="16">
        <f>H231/B231</f>
        <v>8.5</v>
      </c>
      <c r="E231" s="15">
        <v>-316</v>
      </c>
      <c r="F231" s="13" t="s">
        <v>27</v>
      </c>
      <c r="G231" s="16">
        <v>8.5</v>
      </c>
      <c r="H231" s="15">
        <f>E231*G231</f>
        <v>-2686</v>
      </c>
      <c r="J231" s="14" t="s">
        <v>29</v>
      </c>
      <c r="K231" s="15">
        <v>-316</v>
      </c>
      <c r="L231" s="13" t="s">
        <v>13</v>
      </c>
      <c r="M231" s="16">
        <f>Q231/K231</f>
        <v>14</v>
      </c>
      <c r="N231" s="15">
        <v>-316</v>
      </c>
      <c r="O231" s="13" t="s">
        <v>27</v>
      </c>
      <c r="P231" s="16">
        <v>14</v>
      </c>
      <c r="Q231" s="15">
        <f>N231*P231</f>
        <v>-4424</v>
      </c>
    </row>
    <row r="232" spans="1:17" x14ac:dyDescent="0.25">
      <c r="A232" s="14" t="s">
        <v>32</v>
      </c>
      <c r="B232" s="15"/>
      <c r="C232" s="13" t="s">
        <v>13</v>
      </c>
      <c r="D232" s="15"/>
      <c r="E232" s="15">
        <v>-49</v>
      </c>
      <c r="F232" s="13" t="s">
        <v>22</v>
      </c>
      <c r="G232" s="16">
        <v>2.7</v>
      </c>
      <c r="H232" s="15">
        <f>E232*G232</f>
        <v>-132.30000000000001</v>
      </c>
      <c r="J232" s="14" t="s">
        <v>32</v>
      </c>
      <c r="K232" s="15"/>
      <c r="L232" s="13" t="s">
        <v>13</v>
      </c>
      <c r="M232" s="15"/>
      <c r="N232" s="15">
        <v>-49</v>
      </c>
      <c r="O232" s="13" t="s">
        <v>22</v>
      </c>
      <c r="P232" s="16">
        <v>2.8</v>
      </c>
      <c r="Q232" s="15">
        <f>N232*P232</f>
        <v>-137.19999999999999</v>
      </c>
    </row>
    <row r="233" spans="1:17" x14ac:dyDescent="0.25">
      <c r="A233" s="12" t="s">
        <v>33</v>
      </c>
      <c r="B233" s="8"/>
      <c r="C233" s="13" t="s">
        <v>13</v>
      </c>
      <c r="D233" s="8"/>
      <c r="E233" s="8"/>
      <c r="F233" s="13" t="s">
        <v>13</v>
      </c>
      <c r="G233" s="8"/>
      <c r="H233" s="8">
        <f>SUM(H227:H232)</f>
        <v>-8185.3</v>
      </c>
      <c r="J233" s="12" t="s">
        <v>33</v>
      </c>
      <c r="K233" s="8"/>
      <c r="L233" s="13" t="s">
        <v>13</v>
      </c>
      <c r="M233" s="8"/>
      <c r="N233" s="8"/>
      <c r="O233" s="13" t="s">
        <v>13</v>
      </c>
      <c r="P233" s="8"/>
      <c r="Q233" s="8">
        <f>SUM(Q227:Q232)</f>
        <v>-12259.2</v>
      </c>
    </row>
    <row r="234" spans="1:17" x14ac:dyDescent="0.25">
      <c r="A234" s="12" t="s">
        <v>34</v>
      </c>
      <c r="B234" s="8"/>
      <c r="C234" s="13" t="s">
        <v>13</v>
      </c>
      <c r="D234" s="8"/>
      <c r="E234" s="8"/>
      <c r="F234" s="13" t="s">
        <v>13</v>
      </c>
      <c r="G234" s="8"/>
      <c r="H234" s="8">
        <f>SUM(H225,H233)</f>
        <v>6444.699999999998</v>
      </c>
      <c r="J234" s="12" t="s">
        <v>34</v>
      </c>
      <c r="K234" s="8"/>
      <c r="L234" s="13" t="s">
        <v>13</v>
      </c>
      <c r="M234" s="8"/>
      <c r="N234" s="8"/>
      <c r="O234" s="13" t="s">
        <v>13</v>
      </c>
      <c r="P234" s="8"/>
      <c r="Q234" s="8">
        <f>SUM(Q225,Q233)</f>
        <v>3415.7999999999993</v>
      </c>
    </row>
    <row r="235" spans="1:17" x14ac:dyDescent="0.25">
      <c r="A235" s="14" t="s">
        <v>13</v>
      </c>
      <c r="B235" s="15"/>
      <c r="C235" s="13" t="s">
        <v>13</v>
      </c>
      <c r="D235" s="15"/>
      <c r="E235" s="15"/>
      <c r="F235" s="13" t="s">
        <v>13</v>
      </c>
      <c r="G235" s="15"/>
      <c r="H235" s="15"/>
      <c r="J235" s="14" t="s">
        <v>13</v>
      </c>
      <c r="K235" s="15"/>
      <c r="L235" s="13" t="s">
        <v>13</v>
      </c>
      <c r="M235" s="15"/>
      <c r="N235" s="15"/>
      <c r="O235" s="13" t="s">
        <v>13</v>
      </c>
      <c r="P235" s="15"/>
      <c r="Q235" s="15"/>
    </row>
    <row r="236" spans="1:17" x14ac:dyDescent="0.25">
      <c r="A236" s="12" t="s">
        <v>35</v>
      </c>
      <c r="B236" s="8"/>
      <c r="C236" s="13" t="s">
        <v>13</v>
      </c>
      <c r="D236" s="8"/>
      <c r="E236" s="8"/>
      <c r="F236" s="13" t="s">
        <v>13</v>
      </c>
      <c r="G236" s="8"/>
      <c r="H236" s="8"/>
      <c r="J236" s="12" t="s">
        <v>35</v>
      </c>
      <c r="K236" s="8"/>
      <c r="L236" s="13" t="s">
        <v>13</v>
      </c>
      <c r="M236" s="8"/>
      <c r="N236" s="8"/>
      <c r="O236" s="13" t="s">
        <v>13</v>
      </c>
      <c r="P236" s="8"/>
      <c r="Q236" s="8"/>
    </row>
    <row r="237" spans="1:17" x14ac:dyDescent="0.25">
      <c r="A237" s="14" t="s">
        <v>37</v>
      </c>
      <c r="B237" s="15"/>
      <c r="C237" s="13" t="s">
        <v>13</v>
      </c>
      <c r="D237" s="15"/>
      <c r="E237" s="15">
        <v>-3</v>
      </c>
      <c r="F237" s="13" t="s">
        <v>13</v>
      </c>
      <c r="G237" s="15">
        <v>142.5</v>
      </c>
      <c r="H237" s="15">
        <f t="shared" ref="H237:H245" si="10">E237*G237</f>
        <v>-427.5</v>
      </c>
      <c r="J237" s="14" t="s">
        <v>37</v>
      </c>
      <c r="K237" s="15"/>
      <c r="L237" s="13" t="s">
        <v>13</v>
      </c>
      <c r="M237" s="15"/>
      <c r="N237" s="15">
        <v>-3</v>
      </c>
      <c r="O237" s="13" t="s">
        <v>13</v>
      </c>
      <c r="P237" s="15">
        <v>95</v>
      </c>
      <c r="Q237" s="15">
        <f t="shared" ref="Q237:Q245" si="11">N237*P237</f>
        <v>-285</v>
      </c>
    </row>
    <row r="238" spans="1:17" x14ac:dyDescent="0.25">
      <c r="A238" s="14" t="s">
        <v>39</v>
      </c>
      <c r="B238" s="15"/>
      <c r="C238" s="13" t="s">
        <v>13</v>
      </c>
      <c r="D238" s="15"/>
      <c r="E238" s="17">
        <v>-0.33</v>
      </c>
      <c r="F238" s="13" t="s">
        <v>13</v>
      </c>
      <c r="G238" s="15">
        <v>380</v>
      </c>
      <c r="H238" s="15">
        <f t="shared" si="10"/>
        <v>-125.4</v>
      </c>
      <c r="J238" s="14" t="s">
        <v>39</v>
      </c>
      <c r="K238" s="15"/>
      <c r="L238" s="13" t="s">
        <v>13</v>
      </c>
      <c r="M238" s="15"/>
      <c r="N238" s="17">
        <v>-0.33</v>
      </c>
      <c r="O238" s="13" t="s">
        <v>13</v>
      </c>
      <c r="P238" s="15">
        <v>333</v>
      </c>
      <c r="Q238" s="15">
        <f t="shared" si="11"/>
        <v>-109.89</v>
      </c>
    </row>
    <row r="239" spans="1:17" x14ac:dyDescent="0.25">
      <c r="A239" s="14" t="s">
        <v>54</v>
      </c>
      <c r="B239" s="15"/>
      <c r="C239" s="13" t="s">
        <v>13</v>
      </c>
      <c r="D239" s="15"/>
      <c r="E239" s="17">
        <v>-0.5</v>
      </c>
      <c r="F239" s="13" t="s">
        <v>13</v>
      </c>
      <c r="G239" s="15">
        <v>250</v>
      </c>
      <c r="H239" s="15">
        <f t="shared" si="10"/>
        <v>-125</v>
      </c>
      <c r="J239" s="14" t="s">
        <v>54</v>
      </c>
      <c r="K239" s="15"/>
      <c r="L239" s="13" t="s">
        <v>13</v>
      </c>
      <c r="M239" s="15"/>
      <c r="N239" s="17">
        <v>-0.5</v>
      </c>
      <c r="O239" s="13" t="s">
        <v>13</v>
      </c>
      <c r="P239" s="15">
        <v>225</v>
      </c>
      <c r="Q239" s="15">
        <f t="shared" si="11"/>
        <v>-112.5</v>
      </c>
    </row>
    <row r="240" spans="1:17" x14ac:dyDescent="0.25">
      <c r="A240" s="14" t="s">
        <v>55</v>
      </c>
      <c r="B240" s="15"/>
      <c r="C240" s="13" t="s">
        <v>13</v>
      </c>
      <c r="D240" s="15"/>
      <c r="E240" s="17">
        <v>-0.5</v>
      </c>
      <c r="F240" s="13" t="s">
        <v>13</v>
      </c>
      <c r="G240" s="15">
        <v>170</v>
      </c>
      <c r="H240" s="15">
        <f t="shared" si="10"/>
        <v>-85</v>
      </c>
      <c r="J240" s="14" t="s">
        <v>55</v>
      </c>
      <c r="K240" s="15"/>
      <c r="L240" s="13" t="s">
        <v>13</v>
      </c>
      <c r="M240" s="15"/>
      <c r="N240" s="17">
        <v>-0.5</v>
      </c>
      <c r="O240" s="13" t="s">
        <v>13</v>
      </c>
      <c r="P240" s="15">
        <v>170</v>
      </c>
      <c r="Q240" s="15">
        <f t="shared" si="11"/>
        <v>-85</v>
      </c>
    </row>
    <row r="241" spans="1:17" x14ac:dyDescent="0.25">
      <c r="A241" s="14" t="s">
        <v>56</v>
      </c>
      <c r="B241" s="15"/>
      <c r="C241" s="13" t="s">
        <v>13</v>
      </c>
      <c r="D241" s="15"/>
      <c r="E241" s="17">
        <v>-0.5</v>
      </c>
      <c r="F241" s="13" t="s">
        <v>13</v>
      </c>
      <c r="G241" s="15">
        <v>823</v>
      </c>
      <c r="H241" s="15">
        <f t="shared" si="10"/>
        <v>-411.5</v>
      </c>
      <c r="J241" s="14" t="s">
        <v>56</v>
      </c>
      <c r="K241" s="15"/>
      <c r="L241" s="13" t="s">
        <v>13</v>
      </c>
      <c r="M241" s="15"/>
      <c r="N241" s="17">
        <v>-0.5</v>
      </c>
      <c r="O241" s="13" t="s">
        <v>13</v>
      </c>
      <c r="P241" s="15">
        <v>812</v>
      </c>
      <c r="Q241" s="15">
        <f t="shared" si="11"/>
        <v>-406</v>
      </c>
    </row>
    <row r="242" spans="1:17" x14ac:dyDescent="0.25">
      <c r="A242" s="14" t="s">
        <v>70</v>
      </c>
      <c r="B242" s="15"/>
      <c r="C242" s="13" t="s">
        <v>13</v>
      </c>
      <c r="D242" s="15"/>
      <c r="E242" s="15">
        <v>-4</v>
      </c>
      <c r="F242" s="13" t="s">
        <v>13</v>
      </c>
      <c r="G242" s="15">
        <v>675.62</v>
      </c>
      <c r="H242" s="15">
        <f t="shared" si="10"/>
        <v>-2702.48</v>
      </c>
      <c r="J242" s="14" t="s">
        <v>70</v>
      </c>
      <c r="K242" s="15"/>
      <c r="L242" s="13" t="s">
        <v>13</v>
      </c>
      <c r="M242" s="15"/>
      <c r="N242" s="15">
        <v>-4</v>
      </c>
      <c r="O242" s="13" t="s">
        <v>13</v>
      </c>
      <c r="P242" s="15">
        <v>667</v>
      </c>
      <c r="Q242" s="15">
        <f t="shared" si="11"/>
        <v>-2668</v>
      </c>
    </row>
    <row r="243" spans="1:17" x14ac:dyDescent="0.25">
      <c r="A243" s="14" t="s">
        <v>145</v>
      </c>
      <c r="B243" s="15"/>
      <c r="C243" s="13" t="s">
        <v>13</v>
      </c>
      <c r="D243" s="15"/>
      <c r="E243" s="15">
        <v>-1</v>
      </c>
      <c r="F243" s="13" t="s">
        <v>13</v>
      </c>
      <c r="G243" s="15">
        <v>1225</v>
      </c>
      <c r="H243" s="15">
        <f t="shared" si="10"/>
        <v>-1225</v>
      </c>
      <c r="J243" s="14" t="s">
        <v>145</v>
      </c>
      <c r="K243" s="15"/>
      <c r="L243" s="13" t="s">
        <v>13</v>
      </c>
      <c r="M243" s="15"/>
      <c r="N243" s="15">
        <v>-1</v>
      </c>
      <c r="O243" s="13" t="s">
        <v>13</v>
      </c>
      <c r="P243" s="15">
        <v>1225</v>
      </c>
      <c r="Q243" s="15">
        <f t="shared" si="11"/>
        <v>-1225</v>
      </c>
    </row>
    <row r="244" spans="1:17" x14ac:dyDescent="0.25">
      <c r="A244" s="14" t="s">
        <v>146</v>
      </c>
      <c r="B244" s="15"/>
      <c r="C244" s="13" t="s">
        <v>13</v>
      </c>
      <c r="D244" s="15"/>
      <c r="E244" s="15">
        <v>-3</v>
      </c>
      <c r="F244" s="13" t="s">
        <v>13</v>
      </c>
      <c r="G244" s="15">
        <v>125</v>
      </c>
      <c r="H244" s="15">
        <f t="shared" si="10"/>
        <v>-375</v>
      </c>
      <c r="J244" s="14" t="s">
        <v>146</v>
      </c>
      <c r="K244" s="15"/>
      <c r="L244" s="13" t="s">
        <v>13</v>
      </c>
      <c r="M244" s="15"/>
      <c r="N244" s="15">
        <v>-3</v>
      </c>
      <c r="O244" s="13" t="s">
        <v>13</v>
      </c>
      <c r="P244" s="15">
        <v>125</v>
      </c>
      <c r="Q244" s="15">
        <f t="shared" si="11"/>
        <v>-375</v>
      </c>
    </row>
    <row r="245" spans="1:17" x14ac:dyDescent="0.25">
      <c r="A245" s="14" t="s">
        <v>148</v>
      </c>
      <c r="B245" s="15"/>
      <c r="C245" s="13" t="s">
        <v>13</v>
      </c>
      <c r="D245" s="15"/>
      <c r="E245" s="15">
        <v>-160</v>
      </c>
      <c r="F245" s="13" t="s">
        <v>13</v>
      </c>
      <c r="G245" s="15">
        <v>5</v>
      </c>
      <c r="H245" s="15">
        <f t="shared" si="10"/>
        <v>-800</v>
      </c>
      <c r="J245" s="14" t="s">
        <v>148</v>
      </c>
      <c r="K245" s="15"/>
      <c r="L245" s="13" t="s">
        <v>13</v>
      </c>
      <c r="M245" s="15"/>
      <c r="N245" s="15">
        <v>-160</v>
      </c>
      <c r="O245" s="13" t="s">
        <v>13</v>
      </c>
      <c r="P245" s="15">
        <v>10</v>
      </c>
      <c r="Q245" s="15">
        <f t="shared" si="11"/>
        <v>-1600</v>
      </c>
    </row>
    <row r="246" spans="1:17" x14ac:dyDescent="0.25">
      <c r="A246" s="14" t="s">
        <v>44</v>
      </c>
      <c r="B246" s="15"/>
      <c r="C246" s="13" t="s">
        <v>13</v>
      </c>
      <c r="D246" s="15"/>
      <c r="E246" s="15"/>
      <c r="F246" s="13" t="s">
        <v>13</v>
      </c>
      <c r="G246" s="15"/>
      <c r="H246" s="15">
        <v>-500</v>
      </c>
      <c r="J246" s="14" t="s">
        <v>44</v>
      </c>
      <c r="K246" s="15"/>
      <c r="L246" s="13" t="s">
        <v>13</v>
      </c>
      <c r="M246" s="15"/>
      <c r="N246" s="15"/>
      <c r="O246" s="13" t="s">
        <v>13</v>
      </c>
      <c r="P246" s="15"/>
      <c r="Q246" s="15">
        <v>-800</v>
      </c>
    </row>
    <row r="247" spans="1:17" x14ac:dyDescent="0.25">
      <c r="A247" s="12" t="s">
        <v>45</v>
      </c>
      <c r="B247" s="8"/>
      <c r="C247" s="13" t="s">
        <v>13</v>
      </c>
      <c r="D247" s="8"/>
      <c r="E247" s="8"/>
      <c r="F247" s="13" t="s">
        <v>13</v>
      </c>
      <c r="G247" s="8"/>
      <c r="H247" s="8">
        <f>SUM(H237:H246)</f>
        <v>-6776.88</v>
      </c>
      <c r="J247" s="12" t="s">
        <v>45</v>
      </c>
      <c r="K247" s="8"/>
      <c r="L247" s="13" t="s">
        <v>13</v>
      </c>
      <c r="M247" s="8"/>
      <c r="N247" s="8"/>
      <c r="O247" s="13" t="s">
        <v>13</v>
      </c>
      <c r="P247" s="8"/>
      <c r="Q247" s="8">
        <f>SUM(Q237:Q246)</f>
        <v>-7666.3899999999994</v>
      </c>
    </row>
    <row r="248" spans="1:17" x14ac:dyDescent="0.25">
      <c r="A248" s="14" t="s">
        <v>46</v>
      </c>
      <c r="B248" s="15"/>
      <c r="C248" s="13" t="s">
        <v>13</v>
      </c>
      <c r="D248" s="15"/>
      <c r="E248" s="15"/>
      <c r="F248" s="13" t="s">
        <v>13</v>
      </c>
      <c r="G248" s="15"/>
      <c r="H248" s="15">
        <f>SUM(H234,H247)</f>
        <v>-332.18000000000211</v>
      </c>
      <c r="J248" s="14" t="s">
        <v>46</v>
      </c>
      <c r="K248" s="15"/>
      <c r="L248" s="13" t="s">
        <v>13</v>
      </c>
      <c r="M248" s="15"/>
      <c r="N248" s="15"/>
      <c r="O248" s="13" t="s">
        <v>13</v>
      </c>
      <c r="P248" s="15"/>
      <c r="Q248" s="15">
        <f>SUM(Q234,Q247)</f>
        <v>-4250.59</v>
      </c>
    </row>
    <row r="250" spans="1:17" x14ac:dyDescent="0.25">
      <c r="A250" s="11" t="s">
        <v>71</v>
      </c>
      <c r="J250" s="11" t="s">
        <v>71</v>
      </c>
    </row>
    <row r="251" spans="1:17" x14ac:dyDescent="0.25">
      <c r="A251" s="11" t="s">
        <v>72</v>
      </c>
      <c r="J251" s="11" t="s">
        <v>72</v>
      </c>
    </row>
    <row r="252" spans="1:17" x14ac:dyDescent="0.25">
      <c r="A252" s="11" t="s">
        <v>64</v>
      </c>
      <c r="J252" s="11" t="s">
        <v>64</v>
      </c>
    </row>
    <row r="254" spans="1:17" x14ac:dyDescent="0.25">
      <c r="A254" s="11" t="s">
        <v>49</v>
      </c>
      <c r="J254" s="11" t="s">
        <v>49</v>
      </c>
    </row>
    <row r="256" spans="1:17" x14ac:dyDescent="0.25">
      <c r="A256" t="s">
        <v>73</v>
      </c>
      <c r="J256" t="s">
        <v>73</v>
      </c>
    </row>
    <row r="257" spans="1:17" x14ac:dyDescent="0.25">
      <c r="A257" s="11" t="s">
        <v>1</v>
      </c>
      <c r="B257" s="11" t="s">
        <v>2</v>
      </c>
      <c r="J257" s="11" t="s">
        <v>1</v>
      </c>
      <c r="K257" s="11" t="s">
        <v>2</v>
      </c>
    </row>
    <row r="258" spans="1:17" x14ac:dyDescent="0.25">
      <c r="A258" s="11" t="s">
        <v>3</v>
      </c>
      <c r="B258" s="11" t="s">
        <v>4</v>
      </c>
      <c r="J258" s="11" t="s">
        <v>3</v>
      </c>
      <c r="K258" s="11" t="s">
        <v>157</v>
      </c>
    </row>
    <row r="259" spans="1:17" x14ac:dyDescent="0.25">
      <c r="A259" s="11" t="s">
        <v>5</v>
      </c>
      <c r="B259" s="11" t="s">
        <v>6</v>
      </c>
      <c r="J259" s="11" t="s">
        <v>5</v>
      </c>
      <c r="K259" s="11" t="s">
        <v>6</v>
      </c>
    </row>
    <row r="260" spans="1:17" x14ac:dyDescent="0.25">
      <c r="A260" s="11" t="s">
        <v>7</v>
      </c>
      <c r="B260" s="11" t="s">
        <v>144</v>
      </c>
      <c r="J260" s="11" t="s">
        <v>7</v>
      </c>
      <c r="K260" s="11" t="s">
        <v>144</v>
      </c>
    </row>
    <row r="261" spans="1:17" x14ac:dyDescent="0.25">
      <c r="A261" s="11" t="s">
        <v>9</v>
      </c>
      <c r="B261" s="11" t="s">
        <v>10</v>
      </c>
      <c r="J261" s="11" t="s">
        <v>9</v>
      </c>
      <c r="K261" s="11" t="s">
        <v>10</v>
      </c>
    </row>
    <row r="263" spans="1:17" x14ac:dyDescent="0.25">
      <c r="A263" s="5" t="s">
        <v>11</v>
      </c>
      <c r="B263" s="6" t="s">
        <v>12</v>
      </c>
      <c r="C263" s="6" t="s">
        <v>13</v>
      </c>
      <c r="D263" s="6" t="s">
        <v>14</v>
      </c>
      <c r="E263" s="6" t="s">
        <v>15</v>
      </c>
      <c r="F263" s="6" t="s">
        <v>13</v>
      </c>
      <c r="G263" s="6" t="s">
        <v>16</v>
      </c>
      <c r="H263" s="6" t="s">
        <v>17</v>
      </c>
      <c r="J263" s="5" t="s">
        <v>11</v>
      </c>
      <c r="K263" s="6" t="s">
        <v>12</v>
      </c>
      <c r="L263" s="6" t="s">
        <v>13</v>
      </c>
      <c r="M263" s="6" t="s">
        <v>14</v>
      </c>
      <c r="N263" s="6" t="s">
        <v>15</v>
      </c>
      <c r="O263" s="6" t="s">
        <v>13</v>
      </c>
      <c r="P263" s="6" t="s">
        <v>16</v>
      </c>
      <c r="Q263" s="6" t="s">
        <v>17</v>
      </c>
    </row>
    <row r="264" spans="1:17" x14ac:dyDescent="0.25">
      <c r="A264" s="12" t="s">
        <v>18</v>
      </c>
      <c r="B264" s="8"/>
      <c r="C264" s="13" t="s">
        <v>13</v>
      </c>
      <c r="D264" s="8"/>
      <c r="E264" s="8"/>
      <c r="F264" s="13" t="s">
        <v>13</v>
      </c>
      <c r="G264" s="8"/>
      <c r="H264" s="8"/>
      <c r="J264" s="12" t="s">
        <v>18</v>
      </c>
      <c r="K264" s="8"/>
      <c r="L264" s="13" t="s">
        <v>13</v>
      </c>
      <c r="M264" s="8"/>
      <c r="N264" s="8"/>
      <c r="O264" s="13" t="s">
        <v>13</v>
      </c>
      <c r="P264" s="8"/>
      <c r="Q264" s="8"/>
    </row>
    <row r="265" spans="1:17" x14ac:dyDescent="0.25">
      <c r="A265" s="14" t="s">
        <v>19</v>
      </c>
      <c r="B265" s="15">
        <v>9050</v>
      </c>
      <c r="C265" s="13" t="s">
        <v>13</v>
      </c>
      <c r="D265" s="16"/>
      <c r="E265" s="15">
        <v>9050</v>
      </c>
      <c r="F265" s="13" t="s">
        <v>20</v>
      </c>
      <c r="G265" s="16"/>
      <c r="H265" s="15"/>
      <c r="J265" s="14" t="s">
        <v>19</v>
      </c>
      <c r="K265" s="15">
        <v>9050</v>
      </c>
      <c r="L265" s="13" t="s">
        <v>13</v>
      </c>
      <c r="M265" s="16"/>
      <c r="N265" s="15">
        <v>9050</v>
      </c>
      <c r="O265" s="13" t="s">
        <v>20</v>
      </c>
      <c r="P265" s="16"/>
      <c r="Q265" s="15"/>
    </row>
    <row r="266" spans="1:17" x14ac:dyDescent="0.25">
      <c r="A266" s="14" t="s">
        <v>21</v>
      </c>
      <c r="B266" s="15">
        <v>8600</v>
      </c>
      <c r="C266" s="13" t="s">
        <v>22</v>
      </c>
      <c r="D266" s="16">
        <f>H266/B266</f>
        <v>1.4</v>
      </c>
      <c r="E266" s="15">
        <v>8600</v>
      </c>
      <c r="F266" s="13" t="s">
        <v>20</v>
      </c>
      <c r="G266" s="16">
        <v>1.4</v>
      </c>
      <c r="H266" s="15">
        <f>E266*G266</f>
        <v>12040</v>
      </c>
      <c r="J266" s="14" t="s">
        <v>21</v>
      </c>
      <c r="K266" s="15">
        <v>8600</v>
      </c>
      <c r="L266" s="13" t="s">
        <v>22</v>
      </c>
      <c r="M266" s="16">
        <f>Q266/K266</f>
        <v>1.5</v>
      </c>
      <c r="N266" s="15">
        <v>8600</v>
      </c>
      <c r="O266" s="13" t="s">
        <v>20</v>
      </c>
      <c r="P266" s="16">
        <v>1.5</v>
      </c>
      <c r="Q266" s="15">
        <f>N266*P266</f>
        <v>12900</v>
      </c>
    </row>
    <row r="267" spans="1:17" x14ac:dyDescent="0.25">
      <c r="A267" s="12" t="s">
        <v>23</v>
      </c>
      <c r="B267" s="8"/>
      <c r="C267" s="13" t="s">
        <v>13</v>
      </c>
      <c r="D267" s="8"/>
      <c r="E267" s="8"/>
      <c r="F267" s="13" t="s">
        <v>13</v>
      </c>
      <c r="G267" s="8"/>
      <c r="H267" s="8">
        <f>SUM(H265:H266)</f>
        <v>12040</v>
      </c>
      <c r="J267" s="12" t="s">
        <v>23</v>
      </c>
      <c r="K267" s="8"/>
      <c r="L267" s="13" t="s">
        <v>13</v>
      </c>
      <c r="M267" s="8"/>
      <c r="N267" s="8"/>
      <c r="O267" s="13" t="s">
        <v>13</v>
      </c>
      <c r="P267" s="8"/>
      <c r="Q267" s="8">
        <f>SUM(Q265:Q266)</f>
        <v>12900</v>
      </c>
    </row>
    <row r="268" spans="1:17" x14ac:dyDescent="0.25">
      <c r="A268" s="14" t="s">
        <v>13</v>
      </c>
      <c r="B268" s="15"/>
      <c r="C268" s="13" t="s">
        <v>13</v>
      </c>
      <c r="D268" s="15"/>
      <c r="E268" s="15"/>
      <c r="F268" s="13" t="s">
        <v>13</v>
      </c>
      <c r="G268" s="15"/>
      <c r="H268" s="15"/>
      <c r="J268" s="14" t="s">
        <v>13</v>
      </c>
      <c r="K268" s="15"/>
      <c r="L268" s="13" t="s">
        <v>13</v>
      </c>
      <c r="M268" s="15"/>
      <c r="N268" s="15"/>
      <c r="O268" s="13" t="s">
        <v>13</v>
      </c>
      <c r="P268" s="15"/>
      <c r="Q268" s="15"/>
    </row>
    <row r="269" spans="1:17" x14ac:dyDescent="0.25">
      <c r="A269" s="12" t="s">
        <v>24</v>
      </c>
      <c r="B269" s="8"/>
      <c r="C269" s="13" t="s">
        <v>13</v>
      </c>
      <c r="D269" s="8"/>
      <c r="E269" s="8"/>
      <c r="F269" s="13" t="s">
        <v>13</v>
      </c>
      <c r="G269" s="8"/>
      <c r="H269" s="8"/>
      <c r="J269" s="12" t="s">
        <v>24</v>
      </c>
      <c r="K269" s="8"/>
      <c r="L269" s="13" t="s">
        <v>13</v>
      </c>
      <c r="M269" s="8"/>
      <c r="N269" s="8"/>
      <c r="O269" s="13" t="s">
        <v>13</v>
      </c>
      <c r="P269" s="8"/>
      <c r="Q269" s="8"/>
    </row>
    <row r="270" spans="1:17" x14ac:dyDescent="0.25">
      <c r="A270" s="14" t="s">
        <v>53</v>
      </c>
      <c r="B270" s="15"/>
      <c r="C270" s="13" t="s">
        <v>13</v>
      </c>
      <c r="D270" s="15"/>
      <c r="E270" s="15">
        <v>-9</v>
      </c>
      <c r="F270" s="13" t="s">
        <v>27</v>
      </c>
      <c r="G270" s="16">
        <v>34</v>
      </c>
      <c r="H270" s="15">
        <f>E270*G270</f>
        <v>-306</v>
      </c>
      <c r="J270" s="14" t="s">
        <v>53</v>
      </c>
      <c r="K270" s="15"/>
      <c r="L270" s="13" t="s">
        <v>13</v>
      </c>
      <c r="M270" s="15"/>
      <c r="N270" s="15">
        <v>-9</v>
      </c>
      <c r="O270" s="13" t="s">
        <v>27</v>
      </c>
      <c r="P270" s="16">
        <v>35</v>
      </c>
      <c r="Q270" s="15">
        <f>N270*P270</f>
        <v>-315</v>
      </c>
    </row>
    <row r="271" spans="1:17" x14ac:dyDescent="0.25">
      <c r="A271" s="14" t="s">
        <v>26</v>
      </c>
      <c r="B271" s="15">
        <v>-300</v>
      </c>
      <c r="C271" s="13" t="s">
        <v>13</v>
      </c>
      <c r="D271" s="16">
        <f>H271/B271</f>
        <v>15.75</v>
      </c>
      <c r="E271" s="15">
        <v>-300</v>
      </c>
      <c r="F271" s="13" t="s">
        <v>27</v>
      </c>
      <c r="G271" s="16">
        <v>15.75</v>
      </c>
      <c r="H271" s="15">
        <f>E271*G271</f>
        <v>-4725</v>
      </c>
      <c r="J271" s="14" t="s">
        <v>26</v>
      </c>
      <c r="K271" s="15">
        <v>-300</v>
      </c>
      <c r="L271" s="13" t="s">
        <v>13</v>
      </c>
      <c r="M271" s="16">
        <f>Q271/K271</f>
        <v>23</v>
      </c>
      <c r="N271" s="15">
        <v>-300</v>
      </c>
      <c r="O271" s="13" t="s">
        <v>27</v>
      </c>
      <c r="P271" s="16">
        <v>23</v>
      </c>
      <c r="Q271" s="15">
        <f>N271*P271</f>
        <v>-6900</v>
      </c>
    </row>
    <row r="272" spans="1:17" x14ac:dyDescent="0.25">
      <c r="A272" s="14" t="s">
        <v>28</v>
      </c>
      <c r="B272" s="15">
        <v>-22</v>
      </c>
      <c r="C272" s="13" t="s">
        <v>13</v>
      </c>
      <c r="D272" s="16">
        <f>H272/B272</f>
        <v>16</v>
      </c>
      <c r="E272" s="15">
        <v>-22</v>
      </c>
      <c r="F272" s="13" t="s">
        <v>27</v>
      </c>
      <c r="G272" s="16">
        <v>16</v>
      </c>
      <c r="H272" s="15">
        <f>E272*G272</f>
        <v>-352</v>
      </c>
      <c r="J272" s="14" t="s">
        <v>28</v>
      </c>
      <c r="K272" s="15">
        <v>-22</v>
      </c>
      <c r="L272" s="13" t="s">
        <v>13</v>
      </c>
      <c r="M272" s="16">
        <f>Q272/K272</f>
        <v>23</v>
      </c>
      <c r="N272" s="15">
        <v>-22</v>
      </c>
      <c r="O272" s="13" t="s">
        <v>27</v>
      </c>
      <c r="P272" s="16">
        <v>23</v>
      </c>
      <c r="Q272" s="15">
        <f>N272*P272</f>
        <v>-506</v>
      </c>
    </row>
    <row r="273" spans="1:17" x14ac:dyDescent="0.25">
      <c r="A273" s="14" t="s">
        <v>29</v>
      </c>
      <c r="B273" s="15">
        <v>-244</v>
      </c>
      <c r="C273" s="13" t="s">
        <v>13</v>
      </c>
      <c r="D273" s="16">
        <f>H273/B273</f>
        <v>8.5</v>
      </c>
      <c r="E273" s="15">
        <v>-244</v>
      </c>
      <c r="F273" s="13" t="s">
        <v>27</v>
      </c>
      <c r="G273" s="16">
        <v>8.5</v>
      </c>
      <c r="H273" s="15">
        <f>E273*G273</f>
        <v>-2074</v>
      </c>
      <c r="J273" s="14" t="s">
        <v>29</v>
      </c>
      <c r="K273" s="15">
        <v>-244</v>
      </c>
      <c r="L273" s="13" t="s">
        <v>13</v>
      </c>
      <c r="M273" s="16">
        <f>Q273/K273</f>
        <v>14</v>
      </c>
      <c r="N273" s="15">
        <v>-244</v>
      </c>
      <c r="O273" s="13" t="s">
        <v>27</v>
      </c>
      <c r="P273" s="16">
        <v>14</v>
      </c>
      <c r="Q273" s="15">
        <f>N273*P273</f>
        <v>-3416</v>
      </c>
    </row>
    <row r="274" spans="1:17" x14ac:dyDescent="0.25">
      <c r="A274" s="14" t="s">
        <v>32</v>
      </c>
      <c r="B274" s="15"/>
      <c r="C274" s="13" t="s">
        <v>13</v>
      </c>
      <c r="D274" s="15"/>
      <c r="E274" s="15">
        <v>-155</v>
      </c>
      <c r="F274" s="13" t="s">
        <v>22</v>
      </c>
      <c r="G274" s="16">
        <v>2.7</v>
      </c>
      <c r="H274" s="15">
        <f>E274*G274</f>
        <v>-418.5</v>
      </c>
      <c r="J274" s="14" t="s">
        <v>32</v>
      </c>
      <c r="K274" s="15"/>
      <c r="L274" s="13" t="s">
        <v>13</v>
      </c>
      <c r="M274" s="15"/>
      <c r="N274" s="15">
        <v>-155</v>
      </c>
      <c r="O274" s="13" t="s">
        <v>22</v>
      </c>
      <c r="P274" s="16">
        <v>2.8</v>
      </c>
      <c r="Q274" s="15">
        <f>N274*P274</f>
        <v>-434</v>
      </c>
    </row>
    <row r="275" spans="1:17" x14ac:dyDescent="0.25">
      <c r="A275" s="12" t="s">
        <v>33</v>
      </c>
      <c r="B275" s="8"/>
      <c r="C275" s="13" t="s">
        <v>13</v>
      </c>
      <c r="D275" s="8"/>
      <c r="E275" s="8"/>
      <c r="F275" s="13" t="s">
        <v>13</v>
      </c>
      <c r="G275" s="8"/>
      <c r="H275" s="8">
        <f>SUM(H269:H274)</f>
        <v>-7875.5</v>
      </c>
      <c r="J275" s="12" t="s">
        <v>33</v>
      </c>
      <c r="K275" s="8"/>
      <c r="L275" s="13" t="s">
        <v>13</v>
      </c>
      <c r="M275" s="8"/>
      <c r="N275" s="8"/>
      <c r="O275" s="13" t="s">
        <v>13</v>
      </c>
      <c r="P275" s="8"/>
      <c r="Q275" s="8">
        <f>SUM(Q269:Q274)</f>
        <v>-11571</v>
      </c>
    </row>
    <row r="276" spans="1:17" x14ac:dyDescent="0.25">
      <c r="A276" s="12" t="s">
        <v>34</v>
      </c>
      <c r="B276" s="8"/>
      <c r="C276" s="13" t="s">
        <v>13</v>
      </c>
      <c r="D276" s="8"/>
      <c r="E276" s="8"/>
      <c r="F276" s="13" t="s">
        <v>13</v>
      </c>
      <c r="G276" s="8"/>
      <c r="H276" s="8">
        <f>SUM(H267,H275)</f>
        <v>4164.5</v>
      </c>
      <c r="J276" s="12" t="s">
        <v>34</v>
      </c>
      <c r="K276" s="8"/>
      <c r="L276" s="13" t="s">
        <v>13</v>
      </c>
      <c r="M276" s="8"/>
      <c r="N276" s="8"/>
      <c r="O276" s="13" t="s">
        <v>13</v>
      </c>
      <c r="P276" s="8"/>
      <c r="Q276" s="8">
        <f>SUM(Q267,Q275)</f>
        <v>1329</v>
      </c>
    </row>
    <row r="277" spans="1:17" x14ac:dyDescent="0.25">
      <c r="A277" s="14" t="s">
        <v>13</v>
      </c>
      <c r="B277" s="15"/>
      <c r="C277" s="13" t="s">
        <v>13</v>
      </c>
      <c r="D277" s="15"/>
      <c r="E277" s="15"/>
      <c r="F277" s="13" t="s">
        <v>13</v>
      </c>
      <c r="G277" s="15"/>
      <c r="H277" s="15"/>
      <c r="J277" s="14" t="s">
        <v>13</v>
      </c>
      <c r="K277" s="15"/>
      <c r="L277" s="13" t="s">
        <v>13</v>
      </c>
      <c r="M277" s="15"/>
      <c r="N277" s="15"/>
      <c r="O277" s="13" t="s">
        <v>13</v>
      </c>
      <c r="P277" s="15"/>
      <c r="Q277" s="15"/>
    </row>
    <row r="278" spans="1:17" x14ac:dyDescent="0.25">
      <c r="A278" s="12" t="s">
        <v>35</v>
      </c>
      <c r="B278" s="8"/>
      <c r="C278" s="13" t="s">
        <v>13</v>
      </c>
      <c r="D278" s="8"/>
      <c r="E278" s="8"/>
      <c r="F278" s="13" t="s">
        <v>13</v>
      </c>
      <c r="G278" s="8"/>
      <c r="H278" s="8"/>
      <c r="J278" s="12" t="s">
        <v>35</v>
      </c>
      <c r="K278" s="8"/>
      <c r="L278" s="13" t="s">
        <v>13</v>
      </c>
      <c r="M278" s="8"/>
      <c r="N278" s="8"/>
      <c r="O278" s="13" t="s">
        <v>13</v>
      </c>
      <c r="P278" s="8"/>
      <c r="Q278" s="8"/>
    </row>
    <row r="279" spans="1:17" x14ac:dyDescent="0.25">
      <c r="A279" s="14" t="s">
        <v>36</v>
      </c>
      <c r="B279" s="15"/>
      <c r="C279" s="13" t="s">
        <v>13</v>
      </c>
      <c r="D279" s="15"/>
      <c r="E279" s="17">
        <v>-0.33</v>
      </c>
      <c r="F279" s="13" t="s">
        <v>13</v>
      </c>
      <c r="G279" s="15">
        <v>652.5</v>
      </c>
      <c r="H279" s="15">
        <f t="shared" ref="H279:H288" si="12">E279*G279</f>
        <v>-215.32500000000002</v>
      </c>
      <c r="J279" s="14" t="s">
        <v>36</v>
      </c>
      <c r="K279" s="15"/>
      <c r="L279" s="13" t="s">
        <v>13</v>
      </c>
      <c r="M279" s="15"/>
      <c r="N279" s="17">
        <v>-0.33</v>
      </c>
      <c r="O279" s="13" t="s">
        <v>13</v>
      </c>
      <c r="P279" s="15">
        <v>653</v>
      </c>
      <c r="Q279" s="15">
        <f t="shared" ref="Q279:Q288" si="13">N279*P279</f>
        <v>-215.49</v>
      </c>
    </row>
    <row r="280" spans="1:17" x14ac:dyDescent="0.25">
      <c r="A280" s="14" t="s">
        <v>37</v>
      </c>
      <c r="B280" s="15"/>
      <c r="C280" s="13" t="s">
        <v>13</v>
      </c>
      <c r="D280" s="15"/>
      <c r="E280" s="15">
        <v>-3</v>
      </c>
      <c r="F280" s="13" t="s">
        <v>13</v>
      </c>
      <c r="G280" s="15">
        <v>142.5</v>
      </c>
      <c r="H280" s="15">
        <f t="shared" si="12"/>
        <v>-427.5</v>
      </c>
      <c r="J280" s="14" t="s">
        <v>37</v>
      </c>
      <c r="K280" s="15"/>
      <c r="L280" s="13" t="s">
        <v>13</v>
      </c>
      <c r="M280" s="15"/>
      <c r="N280" s="15">
        <v>-3</v>
      </c>
      <c r="O280" s="13" t="s">
        <v>13</v>
      </c>
      <c r="P280" s="15">
        <v>95</v>
      </c>
      <c r="Q280" s="15">
        <f t="shared" si="13"/>
        <v>-285</v>
      </c>
    </row>
    <row r="281" spans="1:17" x14ac:dyDescent="0.25">
      <c r="A281" s="14" t="s">
        <v>74</v>
      </c>
      <c r="B281" s="15"/>
      <c r="C281" s="13" t="s">
        <v>13</v>
      </c>
      <c r="D281" s="15"/>
      <c r="E281" s="17">
        <v>-0.33</v>
      </c>
      <c r="F281" s="13" t="s">
        <v>13</v>
      </c>
      <c r="G281" s="15">
        <v>380</v>
      </c>
      <c r="H281" s="15">
        <f t="shared" si="12"/>
        <v>-125.4</v>
      </c>
      <c r="J281" s="14" t="s">
        <v>74</v>
      </c>
      <c r="K281" s="15"/>
      <c r="L281" s="13" t="s">
        <v>13</v>
      </c>
      <c r="M281" s="15"/>
      <c r="N281" s="17">
        <v>-0.33</v>
      </c>
      <c r="O281" s="13" t="s">
        <v>13</v>
      </c>
      <c r="P281" s="15">
        <v>380</v>
      </c>
      <c r="Q281" s="15">
        <f t="shared" si="13"/>
        <v>-125.4</v>
      </c>
    </row>
    <row r="282" spans="1:17" x14ac:dyDescent="0.25">
      <c r="A282" s="14" t="s">
        <v>40</v>
      </c>
      <c r="B282" s="15"/>
      <c r="C282" s="13" t="s">
        <v>13</v>
      </c>
      <c r="D282" s="15"/>
      <c r="E282" s="15">
        <v>-1</v>
      </c>
      <c r="F282" s="13" t="s">
        <v>13</v>
      </c>
      <c r="G282" s="15">
        <v>165</v>
      </c>
      <c r="H282" s="15">
        <f t="shared" si="12"/>
        <v>-165</v>
      </c>
      <c r="J282" s="14" t="s">
        <v>40</v>
      </c>
      <c r="K282" s="15"/>
      <c r="L282" s="13" t="s">
        <v>13</v>
      </c>
      <c r="M282" s="15"/>
      <c r="N282" s="15">
        <v>-1</v>
      </c>
      <c r="O282" s="13" t="s">
        <v>13</v>
      </c>
      <c r="P282" s="15">
        <v>175</v>
      </c>
      <c r="Q282" s="15">
        <f t="shared" si="13"/>
        <v>-175</v>
      </c>
    </row>
    <row r="283" spans="1:17" x14ac:dyDescent="0.25">
      <c r="A283" s="14" t="s">
        <v>54</v>
      </c>
      <c r="B283" s="15"/>
      <c r="C283" s="13" t="s">
        <v>13</v>
      </c>
      <c r="D283" s="15"/>
      <c r="E283" s="15">
        <v>-3</v>
      </c>
      <c r="F283" s="13" t="s">
        <v>13</v>
      </c>
      <c r="G283" s="15">
        <v>250</v>
      </c>
      <c r="H283" s="15">
        <f t="shared" si="12"/>
        <v>-750</v>
      </c>
      <c r="J283" s="14" t="s">
        <v>54</v>
      </c>
      <c r="K283" s="15"/>
      <c r="L283" s="13" t="s">
        <v>13</v>
      </c>
      <c r="M283" s="15"/>
      <c r="N283" s="15">
        <v>-3</v>
      </c>
      <c r="O283" s="13" t="s">
        <v>13</v>
      </c>
      <c r="P283" s="15">
        <v>225</v>
      </c>
      <c r="Q283" s="15">
        <f t="shared" si="13"/>
        <v>-675</v>
      </c>
    </row>
    <row r="284" spans="1:17" x14ac:dyDescent="0.25">
      <c r="A284" s="14" t="s">
        <v>55</v>
      </c>
      <c r="B284" s="15"/>
      <c r="C284" s="13" t="s">
        <v>13</v>
      </c>
      <c r="D284" s="15"/>
      <c r="E284" s="15">
        <v>-3</v>
      </c>
      <c r="F284" s="13" t="s">
        <v>13</v>
      </c>
      <c r="G284" s="15">
        <v>170</v>
      </c>
      <c r="H284" s="15">
        <f t="shared" si="12"/>
        <v>-510</v>
      </c>
      <c r="J284" s="14" t="s">
        <v>55</v>
      </c>
      <c r="K284" s="15"/>
      <c r="L284" s="13" t="s">
        <v>13</v>
      </c>
      <c r="M284" s="15"/>
      <c r="N284" s="15">
        <v>-3</v>
      </c>
      <c r="O284" s="13" t="s">
        <v>13</v>
      </c>
      <c r="P284" s="15">
        <v>170</v>
      </c>
      <c r="Q284" s="15">
        <f t="shared" si="13"/>
        <v>-510</v>
      </c>
    </row>
    <row r="285" spans="1:17" x14ac:dyDescent="0.25">
      <c r="A285" s="14" t="s">
        <v>56</v>
      </c>
      <c r="B285" s="15"/>
      <c r="C285" s="13" t="s">
        <v>13</v>
      </c>
      <c r="D285" s="15"/>
      <c r="E285" s="15">
        <v>-3</v>
      </c>
      <c r="F285" s="13" t="s">
        <v>13</v>
      </c>
      <c r="G285" s="15">
        <v>749</v>
      </c>
      <c r="H285" s="15">
        <f t="shared" si="12"/>
        <v>-2247</v>
      </c>
      <c r="J285" s="14" t="s">
        <v>56</v>
      </c>
      <c r="K285" s="15"/>
      <c r="L285" s="13" t="s">
        <v>13</v>
      </c>
      <c r="M285" s="15"/>
      <c r="N285" s="15">
        <v>-3</v>
      </c>
      <c r="O285" s="13" t="s">
        <v>13</v>
      </c>
      <c r="P285" s="15">
        <v>746</v>
      </c>
      <c r="Q285" s="15">
        <f t="shared" si="13"/>
        <v>-2238</v>
      </c>
    </row>
    <row r="286" spans="1:17" x14ac:dyDescent="0.25">
      <c r="A286" s="14" t="s">
        <v>145</v>
      </c>
      <c r="B286" s="15"/>
      <c r="C286" s="13" t="s">
        <v>13</v>
      </c>
      <c r="D286" s="15"/>
      <c r="E286" s="15">
        <v>-1</v>
      </c>
      <c r="F286" s="13" t="s">
        <v>13</v>
      </c>
      <c r="G286" s="15">
        <v>1225</v>
      </c>
      <c r="H286" s="15">
        <f t="shared" si="12"/>
        <v>-1225</v>
      </c>
      <c r="J286" s="14" t="s">
        <v>145</v>
      </c>
      <c r="K286" s="15"/>
      <c r="L286" s="13" t="s">
        <v>13</v>
      </c>
      <c r="M286" s="15"/>
      <c r="N286" s="15">
        <v>-1</v>
      </c>
      <c r="O286" s="13" t="s">
        <v>13</v>
      </c>
      <c r="P286" s="15">
        <v>1225</v>
      </c>
      <c r="Q286" s="15">
        <f t="shared" si="13"/>
        <v>-1225</v>
      </c>
    </row>
    <row r="287" spans="1:17" x14ac:dyDescent="0.25">
      <c r="A287" s="14" t="s">
        <v>146</v>
      </c>
      <c r="B287" s="15"/>
      <c r="C287" s="13" t="s">
        <v>13</v>
      </c>
      <c r="D287" s="15"/>
      <c r="E287" s="15">
        <v>-2</v>
      </c>
      <c r="F287" s="13" t="s">
        <v>13</v>
      </c>
      <c r="G287" s="15">
        <v>125</v>
      </c>
      <c r="H287" s="15">
        <f t="shared" si="12"/>
        <v>-250</v>
      </c>
      <c r="J287" s="14" t="s">
        <v>146</v>
      </c>
      <c r="K287" s="15"/>
      <c r="L287" s="13" t="s">
        <v>13</v>
      </c>
      <c r="M287" s="15"/>
      <c r="N287" s="15">
        <v>-2</v>
      </c>
      <c r="O287" s="13" t="s">
        <v>13</v>
      </c>
      <c r="P287" s="15">
        <v>125</v>
      </c>
      <c r="Q287" s="15">
        <f t="shared" si="13"/>
        <v>-250</v>
      </c>
    </row>
    <row r="288" spans="1:17" x14ac:dyDescent="0.25">
      <c r="A288" s="14" t="s">
        <v>147</v>
      </c>
      <c r="B288" s="15"/>
      <c r="C288" s="13" t="s">
        <v>13</v>
      </c>
      <c r="D288" s="15"/>
      <c r="E288" s="15">
        <v>-160</v>
      </c>
      <c r="F288" s="13" t="s">
        <v>13</v>
      </c>
      <c r="G288" s="15">
        <v>5</v>
      </c>
      <c r="H288" s="15">
        <f t="shared" si="12"/>
        <v>-800</v>
      </c>
      <c r="J288" s="14" t="s">
        <v>147</v>
      </c>
      <c r="K288" s="15"/>
      <c r="L288" s="13" t="s">
        <v>13</v>
      </c>
      <c r="M288" s="15"/>
      <c r="N288" s="15">
        <v>-160</v>
      </c>
      <c r="O288" s="13" t="s">
        <v>13</v>
      </c>
      <c r="P288" s="15">
        <v>10</v>
      </c>
      <c r="Q288" s="15">
        <f t="shared" si="13"/>
        <v>-1600</v>
      </c>
    </row>
    <row r="289" spans="1:17" x14ac:dyDescent="0.25">
      <c r="A289" s="14" t="s">
        <v>44</v>
      </c>
      <c r="B289" s="15"/>
      <c r="C289" s="13" t="s">
        <v>13</v>
      </c>
      <c r="D289" s="15"/>
      <c r="E289" s="15"/>
      <c r="F289" s="13" t="s">
        <v>13</v>
      </c>
      <c r="G289" s="15"/>
      <c r="H289" s="15">
        <v>-500</v>
      </c>
      <c r="J289" s="14" t="s">
        <v>44</v>
      </c>
      <c r="K289" s="15"/>
      <c r="L289" s="13" t="s">
        <v>13</v>
      </c>
      <c r="M289" s="15"/>
      <c r="N289" s="15"/>
      <c r="O289" s="13" t="s">
        <v>13</v>
      </c>
      <c r="P289" s="15"/>
      <c r="Q289" s="15">
        <v>-800</v>
      </c>
    </row>
    <row r="290" spans="1:17" x14ac:dyDescent="0.25">
      <c r="A290" s="12" t="s">
        <v>45</v>
      </c>
      <c r="B290" s="8"/>
      <c r="C290" s="13" t="s">
        <v>13</v>
      </c>
      <c r="D290" s="8"/>
      <c r="E290" s="8"/>
      <c r="F290" s="13" t="s">
        <v>13</v>
      </c>
      <c r="G290" s="8"/>
      <c r="H290" s="8">
        <f>SUM(H279:H289)</f>
        <v>-7215.2250000000004</v>
      </c>
      <c r="J290" s="12" t="s">
        <v>45</v>
      </c>
      <c r="K290" s="8"/>
      <c r="L290" s="13" t="s">
        <v>13</v>
      </c>
      <c r="M290" s="8"/>
      <c r="N290" s="8"/>
      <c r="O290" s="13" t="s">
        <v>13</v>
      </c>
      <c r="P290" s="8"/>
      <c r="Q290" s="8">
        <f>SUM(Q279:Q289)</f>
        <v>-8098.8899999999994</v>
      </c>
    </row>
    <row r="291" spans="1:17" x14ac:dyDescent="0.25">
      <c r="A291" s="14" t="s">
        <v>46</v>
      </c>
      <c r="B291" s="15"/>
      <c r="C291" s="13" t="s">
        <v>13</v>
      </c>
      <c r="D291" s="15"/>
      <c r="E291" s="15"/>
      <c r="F291" s="13" t="s">
        <v>13</v>
      </c>
      <c r="G291" s="15"/>
      <c r="H291" s="15">
        <f>SUM(H276,H290)</f>
        <v>-3050.7250000000004</v>
      </c>
      <c r="J291" s="14" t="s">
        <v>46</v>
      </c>
      <c r="K291" s="15"/>
      <c r="L291" s="13" t="s">
        <v>13</v>
      </c>
      <c r="M291" s="15"/>
      <c r="N291" s="15"/>
      <c r="O291" s="13" t="s">
        <v>13</v>
      </c>
      <c r="P291" s="15"/>
      <c r="Q291" s="15">
        <f>SUM(Q276,Q290)</f>
        <v>-6769.8899999999994</v>
      </c>
    </row>
    <row r="293" spans="1:17" x14ac:dyDescent="0.25">
      <c r="A293" s="11" t="s">
        <v>75</v>
      </c>
      <c r="J293" s="11" t="s">
        <v>75</v>
      </c>
    </row>
    <row r="294" spans="1:17" x14ac:dyDescent="0.25">
      <c r="A294" s="11" t="s">
        <v>63</v>
      </c>
      <c r="J294" s="11" t="s">
        <v>63</v>
      </c>
    </row>
    <row r="296" spans="1:17" x14ac:dyDescent="0.25">
      <c r="A296" s="11" t="s">
        <v>49</v>
      </c>
      <c r="J296" s="11" t="s">
        <v>49</v>
      </c>
    </row>
    <row r="298" spans="1:17" x14ac:dyDescent="0.25">
      <c r="A298" t="s">
        <v>76</v>
      </c>
      <c r="J298" t="s">
        <v>76</v>
      </c>
    </row>
    <row r="299" spans="1:17" x14ac:dyDescent="0.25">
      <c r="A299" s="11" t="s">
        <v>1</v>
      </c>
      <c r="B299" s="11" t="s">
        <v>2</v>
      </c>
      <c r="J299" s="11" t="s">
        <v>1</v>
      </c>
      <c r="K299" s="11" t="s">
        <v>2</v>
      </c>
    </row>
    <row r="300" spans="1:17" x14ac:dyDescent="0.25">
      <c r="A300" s="11" t="s">
        <v>3</v>
      </c>
      <c r="B300" s="11" t="s">
        <v>4</v>
      </c>
      <c r="J300" s="11" t="s">
        <v>3</v>
      </c>
      <c r="K300" s="11" t="s">
        <v>157</v>
      </c>
    </row>
    <row r="301" spans="1:17" x14ac:dyDescent="0.25">
      <c r="A301" s="11" t="s">
        <v>5</v>
      </c>
      <c r="B301" s="11" t="s">
        <v>6</v>
      </c>
      <c r="J301" s="11" t="s">
        <v>5</v>
      </c>
      <c r="K301" s="11" t="s">
        <v>6</v>
      </c>
    </row>
    <row r="302" spans="1:17" x14ac:dyDescent="0.25">
      <c r="A302" s="11" t="s">
        <v>7</v>
      </c>
      <c r="B302" s="11" t="s">
        <v>144</v>
      </c>
      <c r="J302" s="11" t="s">
        <v>7</v>
      </c>
      <c r="K302" s="11" t="s">
        <v>144</v>
      </c>
    </row>
    <row r="303" spans="1:17" x14ac:dyDescent="0.25">
      <c r="A303" s="11" t="s">
        <v>9</v>
      </c>
      <c r="B303" s="11" t="s">
        <v>10</v>
      </c>
      <c r="J303" s="11" t="s">
        <v>9</v>
      </c>
      <c r="K303" s="11" t="s">
        <v>10</v>
      </c>
    </row>
    <row r="305" spans="1:17" x14ac:dyDescent="0.25">
      <c r="A305" s="5" t="s">
        <v>11</v>
      </c>
      <c r="B305" s="6" t="s">
        <v>12</v>
      </c>
      <c r="C305" s="6" t="s">
        <v>13</v>
      </c>
      <c r="D305" s="6" t="s">
        <v>14</v>
      </c>
      <c r="E305" s="6" t="s">
        <v>15</v>
      </c>
      <c r="F305" s="6" t="s">
        <v>13</v>
      </c>
      <c r="G305" s="6" t="s">
        <v>16</v>
      </c>
      <c r="H305" s="6" t="s">
        <v>17</v>
      </c>
      <c r="J305" s="5" t="s">
        <v>11</v>
      </c>
      <c r="K305" s="6" t="s">
        <v>12</v>
      </c>
      <c r="L305" s="6" t="s">
        <v>13</v>
      </c>
      <c r="M305" s="6" t="s">
        <v>14</v>
      </c>
      <c r="N305" s="6" t="s">
        <v>15</v>
      </c>
      <c r="O305" s="6" t="s">
        <v>13</v>
      </c>
      <c r="P305" s="6" t="s">
        <v>16</v>
      </c>
      <c r="Q305" s="6" t="s">
        <v>17</v>
      </c>
    </row>
    <row r="307" spans="1:17" x14ac:dyDescent="0.25">
      <c r="A307" s="11" t="s">
        <v>149</v>
      </c>
      <c r="J307" s="11" t="s">
        <v>149</v>
      </c>
    </row>
    <row r="309" spans="1:17" x14ac:dyDescent="0.25">
      <c r="A309" s="11" t="s">
        <v>49</v>
      </c>
      <c r="J309" s="11" t="s">
        <v>49</v>
      </c>
    </row>
    <row r="311" spans="1:17" x14ac:dyDescent="0.25">
      <c r="A311" t="s">
        <v>78</v>
      </c>
      <c r="J311" t="s">
        <v>78</v>
      </c>
    </row>
    <row r="312" spans="1:17" x14ac:dyDescent="0.25">
      <c r="A312" s="11" t="s">
        <v>1</v>
      </c>
      <c r="B312" s="11" t="s">
        <v>2</v>
      </c>
      <c r="J312" s="11" t="s">
        <v>1</v>
      </c>
      <c r="K312" s="11" t="s">
        <v>2</v>
      </c>
    </row>
    <row r="313" spans="1:17" x14ac:dyDescent="0.25">
      <c r="A313" s="11" t="s">
        <v>3</v>
      </c>
      <c r="B313" s="11" t="s">
        <v>4</v>
      </c>
      <c r="J313" s="11" t="s">
        <v>3</v>
      </c>
      <c r="K313" s="11" t="s">
        <v>157</v>
      </c>
    </row>
    <row r="314" spans="1:17" x14ac:dyDescent="0.25">
      <c r="A314" s="11" t="s">
        <v>5</v>
      </c>
      <c r="B314" s="11" t="s">
        <v>6</v>
      </c>
      <c r="J314" s="11" t="s">
        <v>5</v>
      </c>
      <c r="K314" s="11" t="s">
        <v>6</v>
      </c>
    </row>
    <row r="315" spans="1:17" x14ac:dyDescent="0.25">
      <c r="A315" s="11" t="s">
        <v>7</v>
      </c>
      <c r="B315" s="11" t="s">
        <v>144</v>
      </c>
      <c r="J315" s="11" t="s">
        <v>7</v>
      </c>
      <c r="K315" s="11" t="s">
        <v>144</v>
      </c>
    </row>
    <row r="316" spans="1:17" x14ac:dyDescent="0.25">
      <c r="A316" s="11" t="s">
        <v>9</v>
      </c>
      <c r="B316" s="11" t="s">
        <v>10</v>
      </c>
      <c r="J316" s="11" t="s">
        <v>9</v>
      </c>
      <c r="K316" s="11" t="s">
        <v>10</v>
      </c>
    </row>
    <row r="318" spans="1:17" x14ac:dyDescent="0.25">
      <c r="A318" s="5" t="s">
        <v>11</v>
      </c>
      <c r="B318" s="6" t="s">
        <v>12</v>
      </c>
      <c r="C318" s="6" t="s">
        <v>13</v>
      </c>
      <c r="D318" s="6" t="s">
        <v>14</v>
      </c>
      <c r="E318" s="6" t="s">
        <v>15</v>
      </c>
      <c r="F318" s="6" t="s">
        <v>13</v>
      </c>
      <c r="G318" s="6" t="s">
        <v>16</v>
      </c>
      <c r="H318" s="6" t="s">
        <v>17</v>
      </c>
      <c r="J318" s="5" t="s">
        <v>11</v>
      </c>
      <c r="K318" s="6" t="s">
        <v>12</v>
      </c>
      <c r="L318" s="6" t="s">
        <v>13</v>
      </c>
      <c r="M318" s="6" t="s">
        <v>14</v>
      </c>
      <c r="N318" s="6" t="s">
        <v>15</v>
      </c>
      <c r="O318" s="6" t="s">
        <v>13</v>
      </c>
      <c r="P318" s="6" t="s">
        <v>16</v>
      </c>
      <c r="Q318" s="6" t="s">
        <v>17</v>
      </c>
    </row>
    <row r="320" spans="1:17" x14ac:dyDescent="0.25">
      <c r="A320" s="11" t="s">
        <v>150</v>
      </c>
      <c r="J320" s="11" t="s">
        <v>150</v>
      </c>
    </row>
    <row r="322" spans="1:17" x14ac:dyDescent="0.25">
      <c r="A322" s="11" t="s">
        <v>49</v>
      </c>
      <c r="J322" s="11" t="s">
        <v>49</v>
      </c>
    </row>
    <row r="324" spans="1:17" x14ac:dyDescent="0.25">
      <c r="A324" t="s">
        <v>80</v>
      </c>
      <c r="J324" t="s">
        <v>80</v>
      </c>
    </row>
    <row r="325" spans="1:17" x14ac:dyDescent="0.25">
      <c r="A325" s="11" t="s">
        <v>1</v>
      </c>
      <c r="B325" s="11" t="s">
        <v>2</v>
      </c>
      <c r="J325" s="11" t="s">
        <v>1</v>
      </c>
      <c r="K325" s="11" t="s">
        <v>2</v>
      </c>
    </row>
    <row r="326" spans="1:17" x14ac:dyDescent="0.25">
      <c r="A326" s="11" t="s">
        <v>3</v>
      </c>
      <c r="B326" s="11" t="s">
        <v>4</v>
      </c>
      <c r="J326" s="11" t="s">
        <v>3</v>
      </c>
      <c r="K326" s="11" t="s">
        <v>157</v>
      </c>
    </row>
    <row r="327" spans="1:17" x14ac:dyDescent="0.25">
      <c r="A327" s="11" t="s">
        <v>5</v>
      </c>
      <c r="B327" s="11" t="s">
        <v>6</v>
      </c>
      <c r="J327" s="11" t="s">
        <v>5</v>
      </c>
      <c r="K327" s="11" t="s">
        <v>6</v>
      </c>
    </row>
    <row r="328" spans="1:17" x14ac:dyDescent="0.25">
      <c r="A328" s="11" t="s">
        <v>7</v>
      </c>
      <c r="B328" s="11" t="s">
        <v>144</v>
      </c>
      <c r="J328" s="11" t="s">
        <v>7</v>
      </c>
      <c r="K328" s="11" t="s">
        <v>144</v>
      </c>
    </row>
    <row r="329" spans="1:17" x14ac:dyDescent="0.25">
      <c r="A329" s="11" t="s">
        <v>9</v>
      </c>
      <c r="B329" s="11" t="s">
        <v>10</v>
      </c>
      <c r="J329" s="11" t="s">
        <v>9</v>
      </c>
      <c r="K329" s="11" t="s">
        <v>10</v>
      </c>
    </row>
    <row r="331" spans="1:17" x14ac:dyDescent="0.25">
      <c r="A331" s="5" t="s">
        <v>11</v>
      </c>
      <c r="B331" s="6" t="s">
        <v>12</v>
      </c>
      <c r="C331" s="6" t="s">
        <v>13</v>
      </c>
      <c r="D331" s="6" t="s">
        <v>14</v>
      </c>
      <c r="E331" s="6" t="s">
        <v>15</v>
      </c>
      <c r="F331" s="6" t="s">
        <v>13</v>
      </c>
      <c r="G331" s="6" t="s">
        <v>16</v>
      </c>
      <c r="H331" s="6" t="s">
        <v>17</v>
      </c>
      <c r="J331" s="5" t="s">
        <v>11</v>
      </c>
      <c r="K331" s="6" t="s">
        <v>12</v>
      </c>
      <c r="L331" s="6" t="s">
        <v>13</v>
      </c>
      <c r="M331" s="6" t="s">
        <v>14</v>
      </c>
      <c r="N331" s="6" t="s">
        <v>15</v>
      </c>
      <c r="O331" s="6" t="s">
        <v>13</v>
      </c>
      <c r="P331" s="6" t="s">
        <v>16</v>
      </c>
      <c r="Q331" s="6" t="s">
        <v>17</v>
      </c>
    </row>
    <row r="333" spans="1:17" x14ac:dyDescent="0.25">
      <c r="A333" s="11" t="s">
        <v>81</v>
      </c>
      <c r="J333" s="11" t="s">
        <v>81</v>
      </c>
    </row>
    <row r="335" spans="1:17" x14ac:dyDescent="0.25">
      <c r="A335" s="11" t="s">
        <v>49</v>
      </c>
      <c r="J335" s="11" t="s">
        <v>49</v>
      </c>
    </row>
    <row r="337" spans="1:17" x14ac:dyDescent="0.25">
      <c r="A337" t="s">
        <v>82</v>
      </c>
      <c r="J337" t="s">
        <v>82</v>
      </c>
    </row>
    <row r="338" spans="1:17" x14ac:dyDescent="0.25">
      <c r="A338" s="11" t="s">
        <v>1</v>
      </c>
      <c r="B338" s="11" t="s">
        <v>2</v>
      </c>
      <c r="J338" s="11" t="s">
        <v>1</v>
      </c>
      <c r="K338" s="11" t="s">
        <v>2</v>
      </c>
    </row>
    <row r="339" spans="1:17" x14ac:dyDescent="0.25">
      <c r="A339" s="11" t="s">
        <v>3</v>
      </c>
      <c r="B339" s="11" t="s">
        <v>4</v>
      </c>
      <c r="J339" s="11" t="s">
        <v>3</v>
      </c>
      <c r="K339" s="11" t="s">
        <v>157</v>
      </c>
    </row>
    <row r="340" spans="1:17" x14ac:dyDescent="0.25">
      <c r="A340" s="11" t="s">
        <v>5</v>
      </c>
      <c r="B340" s="11" t="s">
        <v>6</v>
      </c>
      <c r="J340" s="11" t="s">
        <v>5</v>
      </c>
      <c r="K340" s="11" t="s">
        <v>6</v>
      </c>
    </row>
    <row r="341" spans="1:17" x14ac:dyDescent="0.25">
      <c r="A341" s="11" t="s">
        <v>7</v>
      </c>
      <c r="B341" s="11" t="s">
        <v>144</v>
      </c>
      <c r="J341" s="11" t="s">
        <v>7</v>
      </c>
      <c r="K341" s="11" t="s">
        <v>144</v>
      </c>
    </row>
    <row r="342" spans="1:17" x14ac:dyDescent="0.25">
      <c r="A342" s="11" t="s">
        <v>9</v>
      </c>
      <c r="B342" s="11" t="s">
        <v>10</v>
      </c>
      <c r="J342" s="11" t="s">
        <v>9</v>
      </c>
      <c r="K342" s="11" t="s">
        <v>10</v>
      </c>
    </row>
    <row r="344" spans="1:17" x14ac:dyDescent="0.25">
      <c r="A344" s="5" t="s">
        <v>11</v>
      </c>
      <c r="B344" s="6" t="s">
        <v>12</v>
      </c>
      <c r="C344" s="6" t="s">
        <v>13</v>
      </c>
      <c r="D344" s="6" t="s">
        <v>14</v>
      </c>
      <c r="E344" s="6" t="s">
        <v>15</v>
      </c>
      <c r="F344" s="6" t="s">
        <v>13</v>
      </c>
      <c r="G344" s="6" t="s">
        <v>16</v>
      </c>
      <c r="H344" s="6" t="s">
        <v>17</v>
      </c>
      <c r="J344" s="5" t="s">
        <v>11</v>
      </c>
      <c r="K344" s="6" t="s">
        <v>12</v>
      </c>
      <c r="L344" s="6" t="s">
        <v>13</v>
      </c>
      <c r="M344" s="6" t="s">
        <v>14</v>
      </c>
      <c r="N344" s="6" t="s">
        <v>15</v>
      </c>
      <c r="O344" s="6" t="s">
        <v>13</v>
      </c>
      <c r="P344" s="6" t="s">
        <v>16</v>
      </c>
      <c r="Q344" s="6" t="s">
        <v>17</v>
      </c>
    </row>
    <row r="346" spans="1:17" x14ac:dyDescent="0.25">
      <c r="A346" s="11" t="s">
        <v>151</v>
      </c>
      <c r="J346" s="11" t="s">
        <v>151</v>
      </c>
    </row>
    <row r="348" spans="1:17" x14ac:dyDescent="0.25">
      <c r="A348" s="11" t="s">
        <v>49</v>
      </c>
      <c r="J348" s="11" t="s">
        <v>49</v>
      </c>
    </row>
    <row r="350" spans="1:17" x14ac:dyDescent="0.25">
      <c r="A350" t="s">
        <v>83</v>
      </c>
      <c r="J350" t="s">
        <v>83</v>
      </c>
    </row>
    <row r="351" spans="1:17" x14ac:dyDescent="0.25">
      <c r="A351" s="11" t="s">
        <v>1</v>
      </c>
      <c r="B351" s="11" t="s">
        <v>2</v>
      </c>
      <c r="J351" s="11" t="s">
        <v>1</v>
      </c>
      <c r="K351" s="11" t="s">
        <v>2</v>
      </c>
    </row>
    <row r="352" spans="1:17" x14ac:dyDescent="0.25">
      <c r="A352" s="11" t="s">
        <v>3</v>
      </c>
      <c r="B352" s="11" t="s">
        <v>4</v>
      </c>
      <c r="J352" s="11" t="s">
        <v>3</v>
      </c>
      <c r="K352" s="11" t="s">
        <v>157</v>
      </c>
    </row>
    <row r="353" spans="1:17" x14ac:dyDescent="0.25">
      <c r="A353" s="11" t="s">
        <v>5</v>
      </c>
      <c r="B353" s="11" t="s">
        <v>6</v>
      </c>
      <c r="J353" s="11" t="s">
        <v>5</v>
      </c>
      <c r="K353" s="11" t="s">
        <v>6</v>
      </c>
    </row>
    <row r="354" spans="1:17" x14ac:dyDescent="0.25">
      <c r="A354" s="11" t="s">
        <v>7</v>
      </c>
      <c r="B354" s="11" t="s">
        <v>144</v>
      </c>
      <c r="J354" s="11" t="s">
        <v>7</v>
      </c>
      <c r="K354" s="11" t="s">
        <v>144</v>
      </c>
    </row>
    <row r="355" spans="1:17" x14ac:dyDescent="0.25">
      <c r="A355" s="11" t="s">
        <v>9</v>
      </c>
      <c r="B355" s="11" t="s">
        <v>10</v>
      </c>
      <c r="J355" s="11" t="s">
        <v>9</v>
      </c>
      <c r="K355" s="11" t="s">
        <v>10</v>
      </c>
    </row>
    <row r="357" spans="1:17" x14ac:dyDescent="0.25">
      <c r="A357" s="5" t="s">
        <v>11</v>
      </c>
      <c r="B357" s="6" t="s">
        <v>12</v>
      </c>
      <c r="C357" s="6" t="s">
        <v>13</v>
      </c>
      <c r="D357" s="6" t="s">
        <v>14</v>
      </c>
      <c r="E357" s="6" t="s">
        <v>15</v>
      </c>
      <c r="F357" s="6" t="s">
        <v>13</v>
      </c>
      <c r="G357" s="6" t="s">
        <v>16</v>
      </c>
      <c r="H357" s="6" t="s">
        <v>17</v>
      </c>
      <c r="J357" s="5" t="s">
        <v>11</v>
      </c>
      <c r="K357" s="6" t="s">
        <v>12</v>
      </c>
      <c r="L357" s="6" t="s">
        <v>13</v>
      </c>
      <c r="M357" s="6" t="s">
        <v>14</v>
      </c>
      <c r="N357" s="6" t="s">
        <v>15</v>
      </c>
      <c r="O357" s="6" t="s">
        <v>13</v>
      </c>
      <c r="P357" s="6" t="s">
        <v>16</v>
      </c>
      <c r="Q357" s="6" t="s">
        <v>17</v>
      </c>
    </row>
    <row r="358" spans="1:17" x14ac:dyDescent="0.25">
      <c r="A358" s="12" t="s">
        <v>18</v>
      </c>
      <c r="B358" s="8"/>
      <c r="C358" s="13" t="s">
        <v>13</v>
      </c>
      <c r="D358" s="8"/>
      <c r="E358" s="8"/>
      <c r="F358" s="13" t="s">
        <v>13</v>
      </c>
      <c r="G358" s="8"/>
      <c r="H358" s="8"/>
      <c r="J358" s="12" t="s">
        <v>18</v>
      </c>
      <c r="K358" s="8"/>
      <c r="L358" s="13" t="s">
        <v>13</v>
      </c>
      <c r="M358" s="8"/>
      <c r="N358" s="8"/>
      <c r="O358" s="13" t="s">
        <v>13</v>
      </c>
      <c r="P358" s="8"/>
      <c r="Q358" s="8"/>
    </row>
    <row r="359" spans="1:17" x14ac:dyDescent="0.25">
      <c r="A359" s="14" t="s">
        <v>19</v>
      </c>
      <c r="B359" s="15">
        <v>6850</v>
      </c>
      <c r="C359" s="13" t="s">
        <v>13</v>
      </c>
      <c r="D359" s="16"/>
      <c r="E359" s="15">
        <v>6850</v>
      </c>
      <c r="F359" s="13" t="s">
        <v>20</v>
      </c>
      <c r="G359" s="16"/>
      <c r="H359" s="15"/>
      <c r="J359" s="14" t="s">
        <v>19</v>
      </c>
      <c r="K359" s="15">
        <v>6850</v>
      </c>
      <c r="L359" s="13" t="s">
        <v>13</v>
      </c>
      <c r="M359" s="16"/>
      <c r="N359" s="15">
        <v>6850</v>
      </c>
      <c r="O359" s="13" t="s">
        <v>20</v>
      </c>
      <c r="P359" s="16"/>
      <c r="Q359" s="15"/>
    </row>
    <row r="360" spans="1:17" x14ac:dyDescent="0.25">
      <c r="A360" s="14" t="s">
        <v>21</v>
      </c>
      <c r="B360" s="15">
        <v>6500</v>
      </c>
      <c r="C360" s="13" t="s">
        <v>22</v>
      </c>
      <c r="D360" s="16">
        <f>H360/B360</f>
        <v>1.25</v>
      </c>
      <c r="E360" s="15">
        <v>6500</v>
      </c>
      <c r="F360" s="13" t="s">
        <v>20</v>
      </c>
      <c r="G360" s="16">
        <v>1.25</v>
      </c>
      <c r="H360" s="15">
        <f>E360*G360</f>
        <v>8125</v>
      </c>
      <c r="J360" s="14" t="s">
        <v>21</v>
      </c>
      <c r="K360" s="15">
        <v>6500</v>
      </c>
      <c r="L360" s="13" t="s">
        <v>22</v>
      </c>
      <c r="M360" s="16">
        <f>Q360/K360</f>
        <v>1.34</v>
      </c>
      <c r="N360" s="15">
        <v>6500</v>
      </c>
      <c r="O360" s="13" t="s">
        <v>20</v>
      </c>
      <c r="P360" s="16">
        <v>1.34</v>
      </c>
      <c r="Q360" s="15">
        <f>N360*P360</f>
        <v>8710</v>
      </c>
    </row>
    <row r="361" spans="1:17" x14ac:dyDescent="0.25">
      <c r="A361" s="12" t="s">
        <v>23</v>
      </c>
      <c r="B361" s="8"/>
      <c r="C361" s="13" t="s">
        <v>13</v>
      </c>
      <c r="D361" s="8"/>
      <c r="E361" s="8"/>
      <c r="F361" s="13" t="s">
        <v>13</v>
      </c>
      <c r="G361" s="8"/>
      <c r="H361" s="8">
        <f>SUM(H359:H360)</f>
        <v>8125</v>
      </c>
      <c r="J361" s="12" t="s">
        <v>23</v>
      </c>
      <c r="K361" s="8"/>
      <c r="L361" s="13" t="s">
        <v>13</v>
      </c>
      <c r="M361" s="8"/>
      <c r="N361" s="8"/>
      <c r="O361" s="13" t="s">
        <v>13</v>
      </c>
      <c r="P361" s="8"/>
      <c r="Q361" s="8">
        <f>SUM(Q359:Q360)</f>
        <v>8710</v>
      </c>
    </row>
    <row r="362" spans="1:17" x14ac:dyDescent="0.25">
      <c r="A362" s="14" t="s">
        <v>13</v>
      </c>
      <c r="B362" s="15"/>
      <c r="C362" s="13" t="s">
        <v>13</v>
      </c>
      <c r="D362" s="15"/>
      <c r="E362" s="15"/>
      <c r="F362" s="13" t="s">
        <v>13</v>
      </c>
      <c r="G362" s="15"/>
      <c r="H362" s="15"/>
      <c r="J362" s="14" t="s">
        <v>13</v>
      </c>
      <c r="K362" s="15"/>
      <c r="L362" s="13" t="s">
        <v>13</v>
      </c>
      <c r="M362" s="15"/>
      <c r="N362" s="15"/>
      <c r="O362" s="13" t="s">
        <v>13</v>
      </c>
      <c r="P362" s="15"/>
      <c r="Q362" s="15"/>
    </row>
    <row r="363" spans="1:17" x14ac:dyDescent="0.25">
      <c r="A363" s="12" t="s">
        <v>24</v>
      </c>
      <c r="B363" s="8"/>
      <c r="C363" s="13" t="s">
        <v>13</v>
      </c>
      <c r="D363" s="8"/>
      <c r="E363" s="8"/>
      <c r="F363" s="13" t="s">
        <v>13</v>
      </c>
      <c r="G363" s="8"/>
      <c r="H363" s="8"/>
      <c r="J363" s="12" t="s">
        <v>24</v>
      </c>
      <c r="K363" s="8"/>
      <c r="L363" s="13" t="s">
        <v>13</v>
      </c>
      <c r="M363" s="8"/>
      <c r="N363" s="8"/>
      <c r="O363" s="13" t="s">
        <v>13</v>
      </c>
      <c r="P363" s="8"/>
      <c r="Q363" s="8"/>
    </row>
    <row r="364" spans="1:17" x14ac:dyDescent="0.25">
      <c r="A364" s="14" t="s">
        <v>84</v>
      </c>
      <c r="B364" s="15"/>
      <c r="C364" s="13" t="s">
        <v>13</v>
      </c>
      <c r="D364" s="15"/>
      <c r="E364" s="15">
        <v>-100</v>
      </c>
      <c r="F364" s="13" t="s">
        <v>27</v>
      </c>
      <c r="G364" s="16">
        <v>3.65</v>
      </c>
      <c r="H364" s="15">
        <f>E364*G364</f>
        <v>-365</v>
      </c>
      <c r="J364" s="14" t="s">
        <v>84</v>
      </c>
      <c r="K364" s="15"/>
      <c r="L364" s="13" t="s">
        <v>13</v>
      </c>
      <c r="M364" s="15"/>
      <c r="N364" s="15">
        <v>-100</v>
      </c>
      <c r="O364" s="13" t="s">
        <v>27</v>
      </c>
      <c r="P364" s="16">
        <v>4</v>
      </c>
      <c r="Q364" s="15">
        <f>N364*P364</f>
        <v>-400</v>
      </c>
    </row>
    <row r="365" spans="1:17" x14ac:dyDescent="0.25">
      <c r="A365" s="14" t="s">
        <v>26</v>
      </c>
      <c r="B365" s="15">
        <v>-142</v>
      </c>
      <c r="C365" s="13" t="s">
        <v>13</v>
      </c>
      <c r="D365" s="16">
        <f>H365/B365</f>
        <v>15.75</v>
      </c>
      <c r="E365" s="15">
        <v>-142</v>
      </c>
      <c r="F365" s="13" t="s">
        <v>27</v>
      </c>
      <c r="G365" s="16">
        <v>15.75</v>
      </c>
      <c r="H365" s="15">
        <f>E365*G365</f>
        <v>-2236.5</v>
      </c>
      <c r="J365" s="14" t="s">
        <v>26</v>
      </c>
      <c r="K365" s="15">
        <v>-159</v>
      </c>
      <c r="L365" s="13" t="s">
        <v>13</v>
      </c>
      <c r="M365" s="16">
        <f>Q365/K365</f>
        <v>23</v>
      </c>
      <c r="N365" s="15">
        <v>-159</v>
      </c>
      <c r="O365" s="13" t="s">
        <v>27</v>
      </c>
      <c r="P365" s="16">
        <v>23</v>
      </c>
      <c r="Q365" s="15">
        <f>N365*P365</f>
        <v>-3657</v>
      </c>
    </row>
    <row r="366" spans="1:17" x14ac:dyDescent="0.25">
      <c r="A366" s="14" t="s">
        <v>28</v>
      </c>
      <c r="B366" s="15">
        <v>-24</v>
      </c>
      <c r="C366" s="13" t="s">
        <v>13</v>
      </c>
      <c r="D366" s="16">
        <f>H366/B366</f>
        <v>16</v>
      </c>
      <c r="E366" s="15">
        <v>-24</v>
      </c>
      <c r="F366" s="13" t="s">
        <v>27</v>
      </c>
      <c r="G366" s="16">
        <v>16</v>
      </c>
      <c r="H366" s="15">
        <f>E366*G366</f>
        <v>-384</v>
      </c>
      <c r="J366" s="14" t="s">
        <v>28</v>
      </c>
      <c r="K366" s="15">
        <v>-24</v>
      </c>
      <c r="L366" s="13" t="s">
        <v>13</v>
      </c>
      <c r="M366" s="16">
        <f>Q366/K366</f>
        <v>23</v>
      </c>
      <c r="N366" s="15">
        <v>-24</v>
      </c>
      <c r="O366" s="13" t="s">
        <v>27</v>
      </c>
      <c r="P366" s="16">
        <v>23</v>
      </c>
      <c r="Q366" s="15">
        <f>N366*P366</f>
        <v>-552</v>
      </c>
    </row>
    <row r="367" spans="1:17" x14ac:dyDescent="0.25">
      <c r="A367" s="14" t="s">
        <v>29</v>
      </c>
      <c r="B367" s="15">
        <v>-169</v>
      </c>
      <c r="C367" s="13" t="s">
        <v>13</v>
      </c>
      <c r="D367" s="16">
        <f>H367/B367</f>
        <v>8.5</v>
      </c>
      <c r="E367" s="15">
        <v>-169</v>
      </c>
      <c r="F367" s="13" t="s">
        <v>27</v>
      </c>
      <c r="G367" s="16">
        <v>8.5</v>
      </c>
      <c r="H367" s="15">
        <f>E367*G367</f>
        <v>-1436.5</v>
      </c>
      <c r="J367" s="14" t="s">
        <v>29</v>
      </c>
      <c r="K367" s="15">
        <v>-169</v>
      </c>
      <c r="L367" s="13" t="s">
        <v>13</v>
      </c>
      <c r="M367" s="16">
        <f>Q367/K367</f>
        <v>14</v>
      </c>
      <c r="N367" s="15">
        <v>-169</v>
      </c>
      <c r="O367" s="13" t="s">
        <v>27</v>
      </c>
      <c r="P367" s="16">
        <v>14</v>
      </c>
      <c r="Q367" s="15">
        <f>N367*P367</f>
        <v>-2366</v>
      </c>
    </row>
    <row r="368" spans="1:17" x14ac:dyDescent="0.25">
      <c r="A368" s="14" t="s">
        <v>30</v>
      </c>
      <c r="B368" s="15"/>
      <c r="C368" s="13" t="s">
        <v>13</v>
      </c>
      <c r="D368" s="15"/>
      <c r="E368" s="15"/>
      <c r="F368" s="13" t="s">
        <v>22</v>
      </c>
      <c r="G368" s="15"/>
      <c r="H368" s="15">
        <v>-90</v>
      </c>
      <c r="J368" s="14" t="s">
        <v>30</v>
      </c>
      <c r="K368" s="15"/>
      <c r="L368" s="13" t="s">
        <v>13</v>
      </c>
      <c r="M368" s="15"/>
      <c r="N368" s="15"/>
      <c r="O368" s="13" t="s">
        <v>22</v>
      </c>
      <c r="P368" s="15"/>
      <c r="Q368" s="15">
        <v>-90</v>
      </c>
    </row>
    <row r="369" spans="1:17" x14ac:dyDescent="0.25">
      <c r="A369" s="14" t="s">
        <v>31</v>
      </c>
      <c r="B369" s="15"/>
      <c r="C369" s="13" t="s">
        <v>13</v>
      </c>
      <c r="D369" s="15"/>
      <c r="E369" s="15"/>
      <c r="F369" s="13" t="s">
        <v>22</v>
      </c>
      <c r="G369" s="15"/>
      <c r="H369" s="15">
        <v>-180</v>
      </c>
      <c r="J369" s="14" t="s">
        <v>31</v>
      </c>
      <c r="K369" s="15"/>
      <c r="L369" s="13" t="s">
        <v>13</v>
      </c>
      <c r="M369" s="15"/>
      <c r="N369" s="15"/>
      <c r="O369" s="13" t="s">
        <v>22</v>
      </c>
      <c r="P369" s="15"/>
      <c r="Q369" s="15">
        <v>-173</v>
      </c>
    </row>
    <row r="370" spans="1:17" x14ac:dyDescent="0.25">
      <c r="A370" s="14" t="s">
        <v>85</v>
      </c>
      <c r="B370" s="15"/>
      <c r="C370" s="13" t="s">
        <v>13</v>
      </c>
      <c r="D370" s="15"/>
      <c r="E370" s="15"/>
      <c r="F370" s="13" t="s">
        <v>22</v>
      </c>
      <c r="G370" s="15"/>
      <c r="H370" s="15">
        <v>-25</v>
      </c>
      <c r="J370" s="14" t="s">
        <v>85</v>
      </c>
      <c r="K370" s="15"/>
      <c r="L370" s="13" t="s">
        <v>13</v>
      </c>
      <c r="M370" s="15"/>
      <c r="N370" s="15"/>
      <c r="O370" s="13" t="s">
        <v>22</v>
      </c>
      <c r="P370" s="15"/>
      <c r="Q370" s="15">
        <v>-26</v>
      </c>
    </row>
    <row r="371" spans="1:17" x14ac:dyDescent="0.25">
      <c r="A371" s="14" t="s">
        <v>32</v>
      </c>
      <c r="B371" s="15"/>
      <c r="C371" s="13" t="s">
        <v>13</v>
      </c>
      <c r="D371" s="15"/>
      <c r="E371" s="15">
        <v>-144</v>
      </c>
      <c r="F371" s="13" t="s">
        <v>22</v>
      </c>
      <c r="G371" s="16">
        <v>2.7</v>
      </c>
      <c r="H371" s="15">
        <f>E371*G371</f>
        <v>-388.8</v>
      </c>
      <c r="J371" s="14" t="s">
        <v>32</v>
      </c>
      <c r="K371" s="15"/>
      <c r="L371" s="13" t="s">
        <v>13</v>
      </c>
      <c r="M371" s="15"/>
      <c r="N371" s="15">
        <v>-144</v>
      </c>
      <c r="O371" s="13" t="s">
        <v>22</v>
      </c>
      <c r="P371" s="16">
        <v>2.8</v>
      </c>
      <c r="Q371" s="15">
        <f>N371*P371</f>
        <v>-403.2</v>
      </c>
    </row>
    <row r="372" spans="1:17" x14ac:dyDescent="0.25">
      <c r="A372" s="12" t="s">
        <v>33</v>
      </c>
      <c r="B372" s="8"/>
      <c r="C372" s="13" t="s">
        <v>13</v>
      </c>
      <c r="D372" s="8"/>
      <c r="E372" s="8"/>
      <c r="F372" s="13" t="s">
        <v>13</v>
      </c>
      <c r="G372" s="8"/>
      <c r="H372" s="8">
        <f>SUM(H363:H371)</f>
        <v>-5105.8</v>
      </c>
      <c r="J372" s="12" t="s">
        <v>33</v>
      </c>
      <c r="K372" s="8"/>
      <c r="L372" s="13" t="s">
        <v>13</v>
      </c>
      <c r="M372" s="8"/>
      <c r="N372" s="8"/>
      <c r="O372" s="13" t="s">
        <v>13</v>
      </c>
      <c r="P372" s="8"/>
      <c r="Q372" s="8">
        <f>SUM(Q363:Q371)</f>
        <v>-7667.2</v>
      </c>
    </row>
    <row r="373" spans="1:17" x14ac:dyDescent="0.25">
      <c r="A373" s="12" t="s">
        <v>34</v>
      </c>
      <c r="B373" s="8"/>
      <c r="C373" s="13" t="s">
        <v>13</v>
      </c>
      <c r="D373" s="8"/>
      <c r="E373" s="8"/>
      <c r="F373" s="13" t="s">
        <v>13</v>
      </c>
      <c r="G373" s="8"/>
      <c r="H373" s="8">
        <f>SUM(H361,H372)</f>
        <v>3019.2</v>
      </c>
      <c r="J373" s="12" t="s">
        <v>34</v>
      </c>
      <c r="K373" s="8"/>
      <c r="L373" s="13" t="s">
        <v>13</v>
      </c>
      <c r="M373" s="8"/>
      <c r="N373" s="8"/>
      <c r="O373" s="13" t="s">
        <v>13</v>
      </c>
      <c r="P373" s="8"/>
      <c r="Q373" s="8">
        <f>SUM(Q361,Q372)</f>
        <v>1042.8000000000002</v>
      </c>
    </row>
    <row r="374" spans="1:17" x14ac:dyDescent="0.25">
      <c r="A374" s="14" t="s">
        <v>13</v>
      </c>
      <c r="B374" s="15"/>
      <c r="C374" s="13" t="s">
        <v>13</v>
      </c>
      <c r="D374" s="15"/>
      <c r="E374" s="15"/>
      <c r="F374" s="13" t="s">
        <v>13</v>
      </c>
      <c r="G374" s="15"/>
      <c r="H374" s="15"/>
      <c r="J374" s="14" t="s">
        <v>13</v>
      </c>
      <c r="K374" s="15"/>
      <c r="L374" s="13" t="s">
        <v>13</v>
      </c>
      <c r="M374" s="15"/>
      <c r="N374" s="15"/>
      <c r="O374" s="13" t="s">
        <v>13</v>
      </c>
      <c r="P374" s="15"/>
      <c r="Q374" s="15"/>
    </row>
    <row r="375" spans="1:17" x14ac:dyDescent="0.25">
      <c r="A375" s="12" t="s">
        <v>35</v>
      </c>
      <c r="B375" s="8"/>
      <c r="C375" s="13" t="s">
        <v>13</v>
      </c>
      <c r="D375" s="8"/>
      <c r="E375" s="8"/>
      <c r="F375" s="13" t="s">
        <v>13</v>
      </c>
      <c r="G375" s="8"/>
      <c r="H375" s="8"/>
      <c r="J375" s="12" t="s">
        <v>35</v>
      </c>
      <c r="K375" s="8"/>
      <c r="L375" s="13" t="s">
        <v>13</v>
      </c>
      <c r="M375" s="8"/>
      <c r="N375" s="8"/>
      <c r="O375" s="13" t="s">
        <v>13</v>
      </c>
      <c r="P375" s="8"/>
      <c r="Q375" s="8"/>
    </row>
    <row r="376" spans="1:17" x14ac:dyDescent="0.25">
      <c r="A376" s="14" t="s">
        <v>36</v>
      </c>
      <c r="B376" s="15"/>
      <c r="C376" s="13" t="s">
        <v>13</v>
      </c>
      <c r="D376" s="15"/>
      <c r="E376" s="15">
        <v>-1</v>
      </c>
      <c r="F376" s="13" t="s">
        <v>13</v>
      </c>
      <c r="G376" s="15">
        <v>652.5</v>
      </c>
      <c r="H376" s="15">
        <f t="shared" ref="H376:H384" si="14">E376*G376</f>
        <v>-652.5</v>
      </c>
      <c r="J376" s="14" t="s">
        <v>36</v>
      </c>
      <c r="K376" s="15"/>
      <c r="L376" s="13" t="s">
        <v>13</v>
      </c>
      <c r="M376" s="15"/>
      <c r="N376" s="15">
        <v>-1</v>
      </c>
      <c r="O376" s="13" t="s">
        <v>13</v>
      </c>
      <c r="P376" s="15">
        <v>653</v>
      </c>
      <c r="Q376" s="15">
        <f t="shared" ref="Q376:Q384" si="15">N376*P376</f>
        <v>-653</v>
      </c>
    </row>
    <row r="377" spans="1:17" x14ac:dyDescent="0.25">
      <c r="A377" s="14" t="s">
        <v>37</v>
      </c>
      <c r="B377" s="15"/>
      <c r="C377" s="13" t="s">
        <v>13</v>
      </c>
      <c r="D377" s="15"/>
      <c r="E377" s="15">
        <v>-1</v>
      </c>
      <c r="F377" s="13" t="s">
        <v>13</v>
      </c>
      <c r="G377" s="15">
        <v>142.5</v>
      </c>
      <c r="H377" s="15">
        <f t="shared" si="14"/>
        <v>-142.5</v>
      </c>
      <c r="J377" s="14" t="s">
        <v>37</v>
      </c>
      <c r="K377" s="15"/>
      <c r="L377" s="13" t="s">
        <v>13</v>
      </c>
      <c r="M377" s="15"/>
      <c r="N377" s="15">
        <v>-1</v>
      </c>
      <c r="O377" s="13" t="s">
        <v>13</v>
      </c>
      <c r="P377" s="15">
        <v>95</v>
      </c>
      <c r="Q377" s="15">
        <f t="shared" si="15"/>
        <v>-95</v>
      </c>
    </row>
    <row r="378" spans="1:17" x14ac:dyDescent="0.25">
      <c r="A378" s="14" t="s">
        <v>74</v>
      </c>
      <c r="B378" s="15"/>
      <c r="C378" s="13" t="s">
        <v>13</v>
      </c>
      <c r="D378" s="15"/>
      <c r="E378" s="15">
        <v>-1</v>
      </c>
      <c r="F378" s="13" t="s">
        <v>13</v>
      </c>
      <c r="G378" s="15">
        <v>380</v>
      </c>
      <c r="H378" s="15">
        <f t="shared" si="14"/>
        <v>-380</v>
      </c>
      <c r="J378" s="14" t="s">
        <v>74</v>
      </c>
      <c r="K378" s="15"/>
      <c r="L378" s="13" t="s">
        <v>13</v>
      </c>
      <c r="M378" s="15"/>
      <c r="N378" s="15">
        <v>-1</v>
      </c>
      <c r="O378" s="13" t="s">
        <v>13</v>
      </c>
      <c r="P378" s="15">
        <v>380</v>
      </c>
      <c r="Q378" s="15">
        <f t="shared" si="15"/>
        <v>-380</v>
      </c>
    </row>
    <row r="379" spans="1:17" x14ac:dyDescent="0.25">
      <c r="A379" s="14" t="s">
        <v>40</v>
      </c>
      <c r="B379" s="15"/>
      <c r="C379" s="13" t="s">
        <v>13</v>
      </c>
      <c r="D379" s="15"/>
      <c r="E379" s="15">
        <v>-1</v>
      </c>
      <c r="F379" s="13" t="s">
        <v>13</v>
      </c>
      <c r="G379" s="15">
        <v>165</v>
      </c>
      <c r="H379" s="15">
        <f t="shared" si="14"/>
        <v>-165</v>
      </c>
      <c r="J379" s="14" t="s">
        <v>40</v>
      </c>
      <c r="K379" s="15"/>
      <c r="L379" s="13" t="s">
        <v>13</v>
      </c>
      <c r="M379" s="15"/>
      <c r="N379" s="15">
        <v>-1</v>
      </c>
      <c r="O379" s="13" t="s">
        <v>13</v>
      </c>
      <c r="P379" s="15">
        <v>175</v>
      </c>
      <c r="Q379" s="15">
        <f t="shared" si="15"/>
        <v>-175</v>
      </c>
    </row>
    <row r="380" spans="1:17" x14ac:dyDescent="0.25">
      <c r="A380" s="14" t="s">
        <v>86</v>
      </c>
      <c r="B380" s="15"/>
      <c r="C380" s="13" t="s">
        <v>13</v>
      </c>
      <c r="D380" s="15"/>
      <c r="E380" s="15">
        <v>-2</v>
      </c>
      <c r="F380" s="13" t="s">
        <v>13</v>
      </c>
      <c r="G380" s="15">
        <v>180</v>
      </c>
      <c r="H380" s="15">
        <f t="shared" si="14"/>
        <v>-360</v>
      </c>
      <c r="J380" s="14" t="s">
        <v>86</v>
      </c>
      <c r="K380" s="15"/>
      <c r="L380" s="13" t="s">
        <v>13</v>
      </c>
      <c r="M380" s="15"/>
      <c r="N380" s="15">
        <v>-2</v>
      </c>
      <c r="O380" s="13" t="s">
        <v>13</v>
      </c>
      <c r="P380" s="15">
        <v>140</v>
      </c>
      <c r="Q380" s="15">
        <f t="shared" si="15"/>
        <v>-280</v>
      </c>
    </row>
    <row r="381" spans="1:17" x14ac:dyDescent="0.25">
      <c r="A381" s="14" t="s">
        <v>87</v>
      </c>
      <c r="B381" s="15"/>
      <c r="C381" s="13" t="s">
        <v>13</v>
      </c>
      <c r="D381" s="15"/>
      <c r="E381" s="15">
        <v>-1</v>
      </c>
      <c r="F381" s="13" t="s">
        <v>13</v>
      </c>
      <c r="G381" s="15">
        <v>1473.5</v>
      </c>
      <c r="H381" s="15">
        <f t="shared" si="14"/>
        <v>-1473.5</v>
      </c>
      <c r="J381" s="14" t="s">
        <v>87</v>
      </c>
      <c r="K381" s="15"/>
      <c r="L381" s="13" t="s">
        <v>13</v>
      </c>
      <c r="M381" s="15"/>
      <c r="N381" s="15">
        <v>-1</v>
      </c>
      <c r="O381" s="13" t="s">
        <v>13</v>
      </c>
      <c r="P381" s="15">
        <v>1439</v>
      </c>
      <c r="Q381" s="15">
        <f t="shared" si="15"/>
        <v>-1439</v>
      </c>
    </row>
    <row r="382" spans="1:17" x14ac:dyDescent="0.25">
      <c r="A382" s="14" t="s">
        <v>145</v>
      </c>
      <c r="B382" s="15"/>
      <c r="C382" s="13" t="s">
        <v>13</v>
      </c>
      <c r="D382" s="15"/>
      <c r="E382" s="15">
        <v>-1</v>
      </c>
      <c r="F382" s="13" t="s">
        <v>13</v>
      </c>
      <c r="G382" s="15">
        <v>1225</v>
      </c>
      <c r="H382" s="15">
        <f t="shared" si="14"/>
        <v>-1225</v>
      </c>
      <c r="J382" s="14" t="s">
        <v>145</v>
      </c>
      <c r="K382" s="15"/>
      <c r="L382" s="13" t="s">
        <v>13</v>
      </c>
      <c r="M382" s="15"/>
      <c r="N382" s="15">
        <v>-1</v>
      </c>
      <c r="O382" s="13" t="s">
        <v>13</v>
      </c>
      <c r="P382" s="15">
        <v>1225</v>
      </c>
      <c r="Q382" s="15">
        <f t="shared" si="15"/>
        <v>-1225</v>
      </c>
    </row>
    <row r="383" spans="1:17" x14ac:dyDescent="0.25">
      <c r="A383" s="14" t="s">
        <v>146</v>
      </c>
      <c r="B383" s="15"/>
      <c r="C383" s="13" t="s">
        <v>13</v>
      </c>
      <c r="D383" s="15"/>
      <c r="E383" s="15">
        <v>-2</v>
      </c>
      <c r="F383" s="13" t="s">
        <v>13</v>
      </c>
      <c r="G383" s="15">
        <v>125</v>
      </c>
      <c r="H383" s="15">
        <f t="shared" si="14"/>
        <v>-250</v>
      </c>
      <c r="J383" s="14" t="s">
        <v>146</v>
      </c>
      <c r="K383" s="15"/>
      <c r="L383" s="13" t="s">
        <v>13</v>
      </c>
      <c r="M383" s="15"/>
      <c r="N383" s="15">
        <v>-2</v>
      </c>
      <c r="O383" s="13" t="s">
        <v>13</v>
      </c>
      <c r="P383" s="15">
        <v>125</v>
      </c>
      <c r="Q383" s="15">
        <f t="shared" si="15"/>
        <v>-250</v>
      </c>
    </row>
    <row r="384" spans="1:17" x14ac:dyDescent="0.25">
      <c r="A384" s="14" t="s">
        <v>147</v>
      </c>
      <c r="B384" s="15"/>
      <c r="C384" s="13" t="s">
        <v>13</v>
      </c>
      <c r="D384" s="15"/>
      <c r="E384" s="15">
        <v>-100</v>
      </c>
      <c r="F384" s="13" t="s">
        <v>13</v>
      </c>
      <c r="G384" s="15">
        <v>5</v>
      </c>
      <c r="H384" s="15">
        <f t="shared" si="14"/>
        <v>-500</v>
      </c>
      <c r="J384" s="14" t="s">
        <v>147</v>
      </c>
      <c r="K384" s="15"/>
      <c r="L384" s="13" t="s">
        <v>13</v>
      </c>
      <c r="M384" s="15"/>
      <c r="N384" s="15">
        <v>-100</v>
      </c>
      <c r="O384" s="13" t="s">
        <v>13</v>
      </c>
      <c r="P384" s="15">
        <v>10</v>
      </c>
      <c r="Q384" s="15">
        <f t="shared" si="15"/>
        <v>-1000</v>
      </c>
    </row>
    <row r="385" spans="1:17" x14ac:dyDescent="0.25">
      <c r="A385" s="14" t="s">
        <v>44</v>
      </c>
      <c r="B385" s="15"/>
      <c r="C385" s="13" t="s">
        <v>13</v>
      </c>
      <c r="D385" s="15"/>
      <c r="E385" s="15"/>
      <c r="F385" s="13" t="s">
        <v>13</v>
      </c>
      <c r="G385" s="15"/>
      <c r="H385" s="15">
        <v>-500</v>
      </c>
      <c r="J385" s="14" t="s">
        <v>44</v>
      </c>
      <c r="K385" s="15"/>
      <c r="L385" s="13" t="s">
        <v>13</v>
      </c>
      <c r="M385" s="15"/>
      <c r="N385" s="15"/>
      <c r="O385" s="13" t="s">
        <v>13</v>
      </c>
      <c r="P385" s="15"/>
      <c r="Q385" s="15">
        <v>-800</v>
      </c>
    </row>
    <row r="386" spans="1:17" x14ac:dyDescent="0.25">
      <c r="A386" s="12" t="s">
        <v>45</v>
      </c>
      <c r="B386" s="8"/>
      <c r="C386" s="13" t="s">
        <v>13</v>
      </c>
      <c r="D386" s="8"/>
      <c r="E386" s="8"/>
      <c r="F386" s="13" t="s">
        <v>13</v>
      </c>
      <c r="G386" s="8"/>
      <c r="H386" s="8">
        <f>SUM(H376:H385)</f>
        <v>-5648.5</v>
      </c>
      <c r="J386" s="12" t="s">
        <v>45</v>
      </c>
      <c r="K386" s="8"/>
      <c r="L386" s="13" t="s">
        <v>13</v>
      </c>
      <c r="M386" s="8"/>
      <c r="N386" s="8"/>
      <c r="O386" s="13" t="s">
        <v>13</v>
      </c>
      <c r="P386" s="8"/>
      <c r="Q386" s="8">
        <f>SUM(Q376:Q385)</f>
        <v>-6297</v>
      </c>
    </row>
    <row r="387" spans="1:17" x14ac:dyDescent="0.25">
      <c r="A387" s="14" t="s">
        <v>46</v>
      </c>
      <c r="B387" s="15"/>
      <c r="C387" s="13" t="s">
        <v>13</v>
      </c>
      <c r="D387" s="15"/>
      <c r="E387" s="15"/>
      <c r="F387" s="13" t="s">
        <v>13</v>
      </c>
      <c r="G387" s="15"/>
      <c r="H387" s="15">
        <f>SUM(H373,H386)</f>
        <v>-2629.3</v>
      </c>
      <c r="J387" s="14" t="s">
        <v>46</v>
      </c>
      <c r="K387" s="15"/>
      <c r="L387" s="13" t="s">
        <v>13</v>
      </c>
      <c r="M387" s="15"/>
      <c r="N387" s="15"/>
      <c r="O387" s="13" t="s">
        <v>13</v>
      </c>
      <c r="P387" s="15"/>
      <c r="Q387" s="15">
        <f>SUM(Q373,Q386)</f>
        <v>-5254.2</v>
      </c>
    </row>
    <row r="389" spans="1:17" x14ac:dyDescent="0.25">
      <c r="A389" s="11" t="s">
        <v>88</v>
      </c>
      <c r="J389" s="11" t="s">
        <v>88</v>
      </c>
    </row>
    <row r="391" spans="1:17" x14ac:dyDescent="0.25">
      <c r="A391" s="11" t="s">
        <v>49</v>
      </c>
      <c r="J391" s="11" t="s">
        <v>49</v>
      </c>
    </row>
    <row r="393" spans="1:17" x14ac:dyDescent="0.25">
      <c r="A393" t="s">
        <v>89</v>
      </c>
      <c r="J393" t="s">
        <v>89</v>
      </c>
    </row>
    <row r="394" spans="1:17" x14ac:dyDescent="0.25">
      <c r="A394" s="11" t="s">
        <v>1</v>
      </c>
      <c r="B394" s="11" t="s">
        <v>2</v>
      </c>
      <c r="J394" s="11" t="s">
        <v>1</v>
      </c>
      <c r="K394" s="11" t="s">
        <v>2</v>
      </c>
    </row>
    <row r="395" spans="1:17" x14ac:dyDescent="0.25">
      <c r="A395" s="11" t="s">
        <v>3</v>
      </c>
      <c r="B395" s="11" t="s">
        <v>4</v>
      </c>
      <c r="J395" s="11" t="s">
        <v>3</v>
      </c>
      <c r="K395" s="11" t="s">
        <v>157</v>
      </c>
    </row>
    <row r="396" spans="1:17" x14ac:dyDescent="0.25">
      <c r="A396" s="11" t="s">
        <v>5</v>
      </c>
      <c r="B396" s="11" t="s">
        <v>6</v>
      </c>
      <c r="J396" s="11" t="s">
        <v>5</v>
      </c>
      <c r="K396" s="11" t="s">
        <v>6</v>
      </c>
    </row>
    <row r="397" spans="1:17" x14ac:dyDescent="0.25">
      <c r="A397" s="11" t="s">
        <v>7</v>
      </c>
      <c r="B397" s="11" t="s">
        <v>144</v>
      </c>
      <c r="J397" s="11" t="s">
        <v>7</v>
      </c>
      <c r="K397" s="11" t="s">
        <v>144</v>
      </c>
    </row>
    <row r="398" spans="1:17" x14ac:dyDescent="0.25">
      <c r="A398" s="11" t="s">
        <v>9</v>
      </c>
      <c r="B398" s="11" t="s">
        <v>10</v>
      </c>
      <c r="J398" s="11" t="s">
        <v>9</v>
      </c>
      <c r="K398" s="11" t="s">
        <v>10</v>
      </c>
    </row>
    <row r="400" spans="1:17" x14ac:dyDescent="0.25">
      <c r="A400" s="5" t="s">
        <v>11</v>
      </c>
      <c r="B400" s="6" t="s">
        <v>12</v>
      </c>
      <c r="C400" s="6" t="s">
        <v>13</v>
      </c>
      <c r="D400" s="6" t="s">
        <v>14</v>
      </c>
      <c r="E400" s="6" t="s">
        <v>15</v>
      </c>
      <c r="F400" s="6" t="s">
        <v>13</v>
      </c>
      <c r="G400" s="6" t="s">
        <v>16</v>
      </c>
      <c r="H400" s="6" t="s">
        <v>17</v>
      </c>
      <c r="J400" s="5" t="s">
        <v>11</v>
      </c>
      <c r="K400" s="6" t="s">
        <v>12</v>
      </c>
      <c r="L400" s="6" t="s">
        <v>13</v>
      </c>
      <c r="M400" s="6" t="s">
        <v>14</v>
      </c>
      <c r="N400" s="6" t="s">
        <v>15</v>
      </c>
      <c r="O400" s="6" t="s">
        <v>13</v>
      </c>
      <c r="P400" s="6" t="s">
        <v>16</v>
      </c>
      <c r="Q400" s="6" t="s">
        <v>17</v>
      </c>
    </row>
    <row r="401" spans="1:17" x14ac:dyDescent="0.25">
      <c r="A401" s="12" t="s">
        <v>18</v>
      </c>
      <c r="B401" s="8"/>
      <c r="C401" s="13" t="s">
        <v>13</v>
      </c>
      <c r="D401" s="8"/>
      <c r="E401" s="8"/>
      <c r="F401" s="13" t="s">
        <v>13</v>
      </c>
      <c r="G401" s="8"/>
      <c r="H401" s="8"/>
      <c r="J401" s="12" t="s">
        <v>18</v>
      </c>
      <c r="K401" s="8"/>
      <c r="L401" s="13" t="s">
        <v>13</v>
      </c>
      <c r="M401" s="8"/>
      <c r="N401" s="8"/>
      <c r="O401" s="13" t="s">
        <v>13</v>
      </c>
      <c r="P401" s="8"/>
      <c r="Q401" s="8"/>
    </row>
    <row r="402" spans="1:17" x14ac:dyDescent="0.25">
      <c r="A402" s="14" t="s">
        <v>19</v>
      </c>
      <c r="B402" s="15">
        <v>9600</v>
      </c>
      <c r="C402" s="13" t="s">
        <v>13</v>
      </c>
      <c r="D402" s="16"/>
      <c r="E402" s="15">
        <v>9600</v>
      </c>
      <c r="F402" s="13" t="s">
        <v>20</v>
      </c>
      <c r="G402" s="16"/>
      <c r="H402" s="15"/>
      <c r="J402" s="14" t="s">
        <v>19</v>
      </c>
      <c r="K402" s="15">
        <v>9600</v>
      </c>
      <c r="L402" s="13" t="s">
        <v>13</v>
      </c>
      <c r="M402" s="16"/>
      <c r="N402" s="15">
        <v>9600</v>
      </c>
      <c r="O402" s="13" t="s">
        <v>20</v>
      </c>
      <c r="P402" s="16"/>
      <c r="Q402" s="15"/>
    </row>
    <row r="403" spans="1:17" x14ac:dyDescent="0.25">
      <c r="A403" s="14" t="s">
        <v>21</v>
      </c>
      <c r="B403" s="15">
        <v>9100</v>
      </c>
      <c r="C403" s="13" t="s">
        <v>22</v>
      </c>
      <c r="D403" s="16">
        <f>H403/B403</f>
        <v>1.25</v>
      </c>
      <c r="E403" s="15">
        <v>9100</v>
      </c>
      <c r="F403" s="13" t="s">
        <v>20</v>
      </c>
      <c r="G403" s="16">
        <v>1.25</v>
      </c>
      <c r="H403" s="15">
        <f>E403*G403</f>
        <v>11375</v>
      </c>
      <c r="J403" s="14" t="s">
        <v>21</v>
      </c>
      <c r="K403" s="15">
        <v>9100</v>
      </c>
      <c r="L403" s="13" t="s">
        <v>22</v>
      </c>
      <c r="M403" s="16">
        <f>Q403/K403</f>
        <v>1.34</v>
      </c>
      <c r="N403" s="15">
        <v>9100</v>
      </c>
      <c r="O403" s="13" t="s">
        <v>20</v>
      </c>
      <c r="P403" s="16">
        <v>1.34</v>
      </c>
      <c r="Q403" s="15">
        <f>N403*P403</f>
        <v>12194</v>
      </c>
    </row>
    <row r="404" spans="1:17" x14ac:dyDescent="0.25">
      <c r="A404" s="12" t="s">
        <v>23</v>
      </c>
      <c r="B404" s="8"/>
      <c r="C404" s="13" t="s">
        <v>13</v>
      </c>
      <c r="D404" s="8"/>
      <c r="E404" s="8"/>
      <c r="F404" s="13" t="s">
        <v>13</v>
      </c>
      <c r="G404" s="8"/>
      <c r="H404" s="8">
        <f>SUM(H402:H403)</f>
        <v>11375</v>
      </c>
      <c r="J404" s="12" t="s">
        <v>23</v>
      </c>
      <c r="K404" s="8"/>
      <c r="L404" s="13" t="s">
        <v>13</v>
      </c>
      <c r="M404" s="8"/>
      <c r="N404" s="8"/>
      <c r="O404" s="13" t="s">
        <v>13</v>
      </c>
      <c r="P404" s="8"/>
      <c r="Q404" s="8">
        <f>SUM(Q402:Q403)</f>
        <v>12194</v>
      </c>
    </row>
    <row r="405" spans="1:17" x14ac:dyDescent="0.25">
      <c r="A405" s="14" t="s">
        <v>13</v>
      </c>
      <c r="B405" s="15"/>
      <c r="C405" s="13" t="s">
        <v>13</v>
      </c>
      <c r="D405" s="15"/>
      <c r="E405" s="15"/>
      <c r="F405" s="13" t="s">
        <v>13</v>
      </c>
      <c r="G405" s="15"/>
      <c r="H405" s="15"/>
      <c r="J405" s="14" t="s">
        <v>13</v>
      </c>
      <c r="K405" s="15"/>
      <c r="L405" s="13" t="s">
        <v>13</v>
      </c>
      <c r="M405" s="15"/>
      <c r="N405" s="15"/>
      <c r="O405" s="13" t="s">
        <v>13</v>
      </c>
      <c r="P405" s="15"/>
      <c r="Q405" s="15"/>
    </row>
    <row r="406" spans="1:17" x14ac:dyDescent="0.25">
      <c r="A406" s="12" t="s">
        <v>24</v>
      </c>
      <c r="B406" s="8"/>
      <c r="C406" s="13" t="s">
        <v>13</v>
      </c>
      <c r="D406" s="8"/>
      <c r="E406" s="8"/>
      <c r="F406" s="13" t="s">
        <v>13</v>
      </c>
      <c r="G406" s="8"/>
      <c r="H406" s="8"/>
      <c r="J406" s="12" t="s">
        <v>24</v>
      </c>
      <c r="K406" s="8"/>
      <c r="L406" s="13" t="s">
        <v>13</v>
      </c>
      <c r="M406" s="8"/>
      <c r="N406" s="8"/>
      <c r="O406" s="13" t="s">
        <v>13</v>
      </c>
      <c r="P406" s="8"/>
      <c r="Q406" s="8"/>
    </row>
    <row r="407" spans="1:17" x14ac:dyDescent="0.25">
      <c r="A407" s="14" t="s">
        <v>84</v>
      </c>
      <c r="B407" s="15"/>
      <c r="C407" s="13" t="s">
        <v>13</v>
      </c>
      <c r="D407" s="15"/>
      <c r="E407" s="15">
        <v>-200</v>
      </c>
      <c r="F407" s="13" t="s">
        <v>27</v>
      </c>
      <c r="G407" s="16">
        <v>3.45</v>
      </c>
      <c r="H407" s="15">
        <f>E407*G407</f>
        <v>-690</v>
      </c>
      <c r="J407" s="14" t="s">
        <v>84</v>
      </c>
      <c r="K407" s="15"/>
      <c r="L407" s="13" t="s">
        <v>13</v>
      </c>
      <c r="M407" s="15"/>
      <c r="N407" s="15">
        <v>-200</v>
      </c>
      <c r="O407" s="13" t="s">
        <v>27</v>
      </c>
      <c r="P407" s="16">
        <v>4.2</v>
      </c>
      <c r="Q407" s="15">
        <f>N407*P407</f>
        <v>-840</v>
      </c>
    </row>
    <row r="408" spans="1:17" x14ac:dyDescent="0.25">
      <c r="A408" s="14" t="s">
        <v>26</v>
      </c>
      <c r="B408" s="15">
        <v>-197</v>
      </c>
      <c r="C408" s="13" t="s">
        <v>13</v>
      </c>
      <c r="D408" s="16">
        <f>H408/B408</f>
        <v>15.75</v>
      </c>
      <c r="E408" s="15">
        <v>-197</v>
      </c>
      <c r="F408" s="13" t="s">
        <v>27</v>
      </c>
      <c r="G408" s="16">
        <v>15.75</v>
      </c>
      <c r="H408" s="15">
        <f>E408*G408</f>
        <v>-3102.75</v>
      </c>
      <c r="J408" s="14" t="s">
        <v>26</v>
      </c>
      <c r="K408" s="15">
        <v>-202</v>
      </c>
      <c r="L408" s="13" t="s">
        <v>13</v>
      </c>
      <c r="M408" s="16">
        <f>Q408/K408</f>
        <v>23</v>
      </c>
      <c r="N408" s="15">
        <v>-202</v>
      </c>
      <c r="O408" s="13" t="s">
        <v>27</v>
      </c>
      <c r="P408" s="16">
        <v>23</v>
      </c>
      <c r="Q408" s="15">
        <f>N408*P408</f>
        <v>-4646</v>
      </c>
    </row>
    <row r="409" spans="1:17" x14ac:dyDescent="0.25">
      <c r="A409" s="14" t="s">
        <v>28</v>
      </c>
      <c r="B409" s="15">
        <v>-24</v>
      </c>
      <c r="C409" s="13" t="s">
        <v>13</v>
      </c>
      <c r="D409" s="16">
        <f>H409/B409</f>
        <v>16</v>
      </c>
      <c r="E409" s="15">
        <v>-24</v>
      </c>
      <c r="F409" s="13" t="s">
        <v>27</v>
      </c>
      <c r="G409" s="16">
        <v>16</v>
      </c>
      <c r="H409" s="15">
        <f>E409*G409</f>
        <v>-384</v>
      </c>
      <c r="J409" s="14" t="s">
        <v>28</v>
      </c>
      <c r="K409" s="15">
        <v>-24</v>
      </c>
      <c r="L409" s="13" t="s">
        <v>13</v>
      </c>
      <c r="M409" s="16">
        <f>Q409/K409</f>
        <v>23</v>
      </c>
      <c r="N409" s="15">
        <v>-24</v>
      </c>
      <c r="O409" s="13" t="s">
        <v>27</v>
      </c>
      <c r="P409" s="16">
        <v>23</v>
      </c>
      <c r="Q409" s="15">
        <f>N409*P409</f>
        <v>-552</v>
      </c>
    </row>
    <row r="410" spans="1:17" x14ac:dyDescent="0.25">
      <c r="A410" s="14" t="s">
        <v>29</v>
      </c>
      <c r="B410" s="15">
        <v>-152</v>
      </c>
      <c r="C410" s="13" t="s">
        <v>13</v>
      </c>
      <c r="D410" s="16">
        <f>H410/B410</f>
        <v>8.5</v>
      </c>
      <c r="E410" s="15">
        <v>-152</v>
      </c>
      <c r="F410" s="13" t="s">
        <v>27</v>
      </c>
      <c r="G410" s="16">
        <v>8.5</v>
      </c>
      <c r="H410" s="15">
        <f>E410*G410</f>
        <v>-1292</v>
      </c>
      <c r="J410" s="14" t="s">
        <v>29</v>
      </c>
      <c r="K410" s="15">
        <v>-152</v>
      </c>
      <c r="L410" s="13" t="s">
        <v>13</v>
      </c>
      <c r="M410" s="16">
        <f>Q410/K410</f>
        <v>14</v>
      </c>
      <c r="N410" s="15">
        <v>-152</v>
      </c>
      <c r="O410" s="13" t="s">
        <v>27</v>
      </c>
      <c r="P410" s="16">
        <v>14</v>
      </c>
      <c r="Q410" s="15">
        <f>N410*P410</f>
        <v>-2128</v>
      </c>
    </row>
    <row r="411" spans="1:17" x14ac:dyDescent="0.25">
      <c r="A411" s="14" t="s">
        <v>30</v>
      </c>
      <c r="B411" s="15"/>
      <c r="C411" s="13" t="s">
        <v>13</v>
      </c>
      <c r="D411" s="15"/>
      <c r="E411" s="15"/>
      <c r="F411" s="13" t="s">
        <v>22</v>
      </c>
      <c r="G411" s="15"/>
      <c r="H411" s="15">
        <v>-225</v>
      </c>
      <c r="J411" s="14" t="s">
        <v>30</v>
      </c>
      <c r="K411" s="15"/>
      <c r="L411" s="13" t="s">
        <v>13</v>
      </c>
      <c r="M411" s="15"/>
      <c r="N411" s="15"/>
      <c r="O411" s="13" t="s">
        <v>22</v>
      </c>
      <c r="P411" s="15"/>
      <c r="Q411" s="15">
        <v>-231</v>
      </c>
    </row>
    <row r="412" spans="1:17" x14ac:dyDescent="0.25">
      <c r="A412" s="14" t="s">
        <v>31</v>
      </c>
      <c r="B412" s="15"/>
      <c r="C412" s="13" t="s">
        <v>13</v>
      </c>
      <c r="D412" s="15"/>
      <c r="E412" s="15"/>
      <c r="F412" s="13" t="s">
        <v>22</v>
      </c>
      <c r="G412" s="15"/>
      <c r="H412" s="15">
        <v>-465</v>
      </c>
      <c r="J412" s="14" t="s">
        <v>31</v>
      </c>
      <c r="K412" s="15"/>
      <c r="L412" s="13" t="s">
        <v>13</v>
      </c>
      <c r="M412" s="15"/>
      <c r="N412" s="15"/>
      <c r="O412" s="13" t="s">
        <v>22</v>
      </c>
      <c r="P412" s="15"/>
      <c r="Q412" s="15">
        <v>-465</v>
      </c>
    </row>
    <row r="413" spans="1:17" x14ac:dyDescent="0.25">
      <c r="A413" s="14" t="s">
        <v>85</v>
      </c>
      <c r="B413" s="15"/>
      <c r="C413" s="13" t="s">
        <v>13</v>
      </c>
      <c r="D413" s="15"/>
      <c r="E413" s="15"/>
      <c r="F413" s="13" t="s">
        <v>22</v>
      </c>
      <c r="G413" s="15"/>
      <c r="H413" s="15">
        <v>-90</v>
      </c>
      <c r="J413" s="14" t="s">
        <v>85</v>
      </c>
      <c r="K413" s="15"/>
      <c r="L413" s="13" t="s">
        <v>13</v>
      </c>
      <c r="M413" s="15"/>
      <c r="N413" s="15"/>
      <c r="O413" s="13" t="s">
        <v>22</v>
      </c>
      <c r="P413" s="15"/>
      <c r="Q413" s="15">
        <v>-92</v>
      </c>
    </row>
    <row r="414" spans="1:17" x14ac:dyDescent="0.25">
      <c r="A414" s="14" t="s">
        <v>90</v>
      </c>
      <c r="B414" s="15"/>
      <c r="C414" s="13" t="s">
        <v>13</v>
      </c>
      <c r="D414" s="15"/>
      <c r="E414" s="15"/>
      <c r="F414" s="13" t="s">
        <v>22</v>
      </c>
      <c r="G414" s="15"/>
      <c r="H414" s="15">
        <v>-50</v>
      </c>
      <c r="J414" s="14" t="s">
        <v>90</v>
      </c>
      <c r="K414" s="15"/>
      <c r="L414" s="13" t="s">
        <v>13</v>
      </c>
      <c r="M414" s="15"/>
      <c r="N414" s="15"/>
      <c r="O414" s="13" t="s">
        <v>22</v>
      </c>
      <c r="P414" s="15"/>
      <c r="Q414" s="15">
        <v>-51</v>
      </c>
    </row>
    <row r="415" spans="1:17" x14ac:dyDescent="0.25">
      <c r="A415" s="14" t="s">
        <v>32</v>
      </c>
      <c r="B415" s="15"/>
      <c r="C415" s="13" t="s">
        <v>13</v>
      </c>
      <c r="D415" s="15"/>
      <c r="E415" s="15">
        <v>-169</v>
      </c>
      <c r="F415" s="13" t="s">
        <v>22</v>
      </c>
      <c r="G415" s="16">
        <v>2.7</v>
      </c>
      <c r="H415" s="15">
        <f>E415*G415</f>
        <v>-456.3</v>
      </c>
      <c r="J415" s="14" t="s">
        <v>32</v>
      </c>
      <c r="K415" s="15"/>
      <c r="L415" s="13" t="s">
        <v>13</v>
      </c>
      <c r="M415" s="15"/>
      <c r="N415" s="15">
        <v>-169</v>
      </c>
      <c r="O415" s="13" t="s">
        <v>22</v>
      </c>
      <c r="P415" s="16">
        <v>2.8</v>
      </c>
      <c r="Q415" s="15">
        <f>N415*P415</f>
        <v>-473.2</v>
      </c>
    </row>
    <row r="416" spans="1:17" x14ac:dyDescent="0.25">
      <c r="A416" s="12" t="s">
        <v>33</v>
      </c>
      <c r="B416" s="8"/>
      <c r="C416" s="13" t="s">
        <v>13</v>
      </c>
      <c r="D416" s="8"/>
      <c r="E416" s="8"/>
      <c r="F416" s="13" t="s">
        <v>13</v>
      </c>
      <c r="G416" s="8"/>
      <c r="H416" s="8">
        <f>SUM(H406:H415)</f>
        <v>-6755.05</v>
      </c>
      <c r="J416" s="12" t="s">
        <v>33</v>
      </c>
      <c r="K416" s="8"/>
      <c r="L416" s="13" t="s">
        <v>13</v>
      </c>
      <c r="M416" s="8"/>
      <c r="N416" s="8"/>
      <c r="O416" s="13" t="s">
        <v>13</v>
      </c>
      <c r="P416" s="8"/>
      <c r="Q416" s="8">
        <f>SUM(Q406:Q415)</f>
        <v>-9478.2000000000007</v>
      </c>
    </row>
    <row r="417" spans="1:17" x14ac:dyDescent="0.25">
      <c r="A417" s="12" t="s">
        <v>34</v>
      </c>
      <c r="B417" s="8"/>
      <c r="C417" s="13" t="s">
        <v>13</v>
      </c>
      <c r="D417" s="8"/>
      <c r="E417" s="8"/>
      <c r="F417" s="13" t="s">
        <v>13</v>
      </c>
      <c r="G417" s="8"/>
      <c r="H417" s="8">
        <f>SUM(H404,H416)</f>
        <v>4619.95</v>
      </c>
      <c r="J417" s="12" t="s">
        <v>34</v>
      </c>
      <c r="K417" s="8"/>
      <c r="L417" s="13" t="s">
        <v>13</v>
      </c>
      <c r="M417" s="8"/>
      <c r="N417" s="8"/>
      <c r="O417" s="13" t="s">
        <v>13</v>
      </c>
      <c r="P417" s="8"/>
      <c r="Q417" s="8">
        <f>SUM(Q404,Q416)</f>
        <v>2715.7999999999993</v>
      </c>
    </row>
    <row r="418" spans="1:17" x14ac:dyDescent="0.25">
      <c r="A418" s="14" t="s">
        <v>13</v>
      </c>
      <c r="B418" s="15"/>
      <c r="C418" s="13" t="s">
        <v>13</v>
      </c>
      <c r="D418" s="15"/>
      <c r="E418" s="15"/>
      <c r="F418" s="13" t="s">
        <v>13</v>
      </c>
      <c r="G418" s="15"/>
      <c r="H418" s="15"/>
      <c r="J418" s="14" t="s">
        <v>13</v>
      </c>
      <c r="K418" s="15"/>
      <c r="L418" s="13" t="s">
        <v>13</v>
      </c>
      <c r="M418" s="15"/>
      <c r="N418" s="15"/>
      <c r="O418" s="13" t="s">
        <v>13</v>
      </c>
      <c r="P418" s="15"/>
      <c r="Q418" s="15"/>
    </row>
    <row r="419" spans="1:17" x14ac:dyDescent="0.25">
      <c r="A419" s="12" t="s">
        <v>35</v>
      </c>
      <c r="B419" s="8"/>
      <c r="C419" s="13" t="s">
        <v>13</v>
      </c>
      <c r="D419" s="8"/>
      <c r="E419" s="8"/>
      <c r="F419" s="13" t="s">
        <v>13</v>
      </c>
      <c r="G419" s="8"/>
      <c r="H419" s="8"/>
      <c r="J419" s="12" t="s">
        <v>35</v>
      </c>
      <c r="K419" s="8"/>
      <c r="L419" s="13" t="s">
        <v>13</v>
      </c>
      <c r="M419" s="8"/>
      <c r="N419" s="8"/>
      <c r="O419" s="13" t="s">
        <v>13</v>
      </c>
      <c r="P419" s="8"/>
      <c r="Q419" s="8"/>
    </row>
    <row r="420" spans="1:17" x14ac:dyDescent="0.25">
      <c r="A420" s="14" t="s">
        <v>36</v>
      </c>
      <c r="B420" s="15"/>
      <c r="C420" s="13" t="s">
        <v>13</v>
      </c>
      <c r="D420" s="15"/>
      <c r="E420" s="15">
        <v>-1</v>
      </c>
      <c r="F420" s="13" t="s">
        <v>13</v>
      </c>
      <c r="G420" s="15">
        <v>652.5</v>
      </c>
      <c r="H420" s="15">
        <f t="shared" ref="H420:H428" si="16">E420*G420</f>
        <v>-652.5</v>
      </c>
      <c r="J420" s="14" t="s">
        <v>36</v>
      </c>
      <c r="K420" s="15"/>
      <c r="L420" s="13" t="s">
        <v>13</v>
      </c>
      <c r="M420" s="15"/>
      <c r="N420" s="15">
        <v>-1</v>
      </c>
      <c r="O420" s="13" t="s">
        <v>13</v>
      </c>
      <c r="P420" s="15">
        <v>652.5</v>
      </c>
      <c r="Q420" s="15">
        <f t="shared" ref="Q420:Q428" si="17">N420*P420</f>
        <v>-652.5</v>
      </c>
    </row>
    <row r="421" spans="1:17" x14ac:dyDescent="0.25">
      <c r="A421" s="14" t="s">
        <v>37</v>
      </c>
      <c r="B421" s="15"/>
      <c r="C421" s="13" t="s">
        <v>13</v>
      </c>
      <c r="D421" s="15"/>
      <c r="E421" s="15">
        <v>-2</v>
      </c>
      <c r="F421" s="13" t="s">
        <v>13</v>
      </c>
      <c r="G421" s="15">
        <v>142.5</v>
      </c>
      <c r="H421" s="15">
        <f t="shared" si="16"/>
        <v>-285</v>
      </c>
      <c r="J421" s="14" t="s">
        <v>37</v>
      </c>
      <c r="K421" s="15"/>
      <c r="L421" s="13" t="s">
        <v>13</v>
      </c>
      <c r="M421" s="15"/>
      <c r="N421" s="15">
        <v>-2</v>
      </c>
      <c r="O421" s="13" t="s">
        <v>13</v>
      </c>
      <c r="P421" s="15">
        <v>95</v>
      </c>
      <c r="Q421" s="15">
        <f t="shared" si="17"/>
        <v>-190</v>
      </c>
    </row>
    <row r="422" spans="1:17" x14ac:dyDescent="0.25">
      <c r="A422" s="14" t="s">
        <v>74</v>
      </c>
      <c r="B422" s="15"/>
      <c r="C422" s="13" t="s">
        <v>13</v>
      </c>
      <c r="D422" s="15"/>
      <c r="E422" s="15">
        <v>-1</v>
      </c>
      <c r="F422" s="13" t="s">
        <v>13</v>
      </c>
      <c r="G422" s="15">
        <v>380</v>
      </c>
      <c r="H422" s="15">
        <f t="shared" si="16"/>
        <v>-380</v>
      </c>
      <c r="J422" s="14" t="s">
        <v>74</v>
      </c>
      <c r="K422" s="15"/>
      <c r="L422" s="13" t="s">
        <v>13</v>
      </c>
      <c r="M422" s="15"/>
      <c r="N422" s="15">
        <v>-1</v>
      </c>
      <c r="O422" s="13" t="s">
        <v>13</v>
      </c>
      <c r="P422" s="15">
        <v>380</v>
      </c>
      <c r="Q422" s="15">
        <f t="shared" si="17"/>
        <v>-380</v>
      </c>
    </row>
    <row r="423" spans="1:17" x14ac:dyDescent="0.25">
      <c r="A423" s="14" t="s">
        <v>40</v>
      </c>
      <c r="B423" s="15"/>
      <c r="C423" s="13" t="s">
        <v>13</v>
      </c>
      <c r="D423" s="15"/>
      <c r="E423" s="15">
        <v>-1</v>
      </c>
      <c r="F423" s="13" t="s">
        <v>13</v>
      </c>
      <c r="G423" s="15">
        <v>165</v>
      </c>
      <c r="H423" s="15">
        <f t="shared" si="16"/>
        <v>-165</v>
      </c>
      <c r="J423" s="14" t="s">
        <v>40</v>
      </c>
      <c r="K423" s="15"/>
      <c r="L423" s="13" t="s">
        <v>13</v>
      </c>
      <c r="M423" s="15"/>
      <c r="N423" s="15">
        <v>-1</v>
      </c>
      <c r="O423" s="13" t="s">
        <v>13</v>
      </c>
      <c r="P423" s="15">
        <v>165</v>
      </c>
      <c r="Q423" s="15">
        <f t="shared" si="17"/>
        <v>-165</v>
      </c>
    </row>
    <row r="424" spans="1:17" x14ac:dyDescent="0.25">
      <c r="A424" s="14" t="s">
        <v>86</v>
      </c>
      <c r="B424" s="15"/>
      <c r="C424" s="13" t="s">
        <v>13</v>
      </c>
      <c r="D424" s="15"/>
      <c r="E424" s="15">
        <v>-3</v>
      </c>
      <c r="F424" s="13" t="s">
        <v>13</v>
      </c>
      <c r="G424" s="15">
        <v>180</v>
      </c>
      <c r="H424" s="15">
        <f t="shared" si="16"/>
        <v>-540</v>
      </c>
      <c r="J424" s="14" t="s">
        <v>86</v>
      </c>
      <c r="K424" s="15"/>
      <c r="L424" s="13" t="s">
        <v>13</v>
      </c>
      <c r="M424" s="15"/>
      <c r="N424" s="15">
        <v>-3</v>
      </c>
      <c r="O424" s="13" t="s">
        <v>13</v>
      </c>
      <c r="P424" s="15">
        <v>140</v>
      </c>
      <c r="Q424" s="15">
        <f t="shared" si="17"/>
        <v>-420</v>
      </c>
    </row>
    <row r="425" spans="1:17" x14ac:dyDescent="0.25">
      <c r="A425" s="14" t="s">
        <v>87</v>
      </c>
      <c r="B425" s="15"/>
      <c r="C425" s="13" t="s">
        <v>13</v>
      </c>
      <c r="D425" s="15"/>
      <c r="E425" s="15">
        <v>-1</v>
      </c>
      <c r="F425" s="13" t="s">
        <v>13</v>
      </c>
      <c r="G425" s="15">
        <v>1747.5</v>
      </c>
      <c r="H425" s="15">
        <f t="shared" si="16"/>
        <v>-1747.5</v>
      </c>
      <c r="J425" s="14" t="s">
        <v>87</v>
      </c>
      <c r="K425" s="15"/>
      <c r="L425" s="13" t="s">
        <v>13</v>
      </c>
      <c r="M425" s="15"/>
      <c r="N425" s="15">
        <v>-1</v>
      </c>
      <c r="O425" s="13" t="s">
        <v>13</v>
      </c>
      <c r="P425" s="15">
        <v>1705</v>
      </c>
      <c r="Q425" s="15">
        <f t="shared" si="17"/>
        <v>-1705</v>
      </c>
    </row>
    <row r="426" spans="1:17" x14ac:dyDescent="0.25">
      <c r="A426" s="14" t="s">
        <v>145</v>
      </c>
      <c r="B426" s="15"/>
      <c r="C426" s="13" t="s">
        <v>13</v>
      </c>
      <c r="D426" s="15"/>
      <c r="E426" s="15">
        <v>-1</v>
      </c>
      <c r="F426" s="13" t="s">
        <v>13</v>
      </c>
      <c r="G426" s="15">
        <v>1225</v>
      </c>
      <c r="H426" s="15">
        <f t="shared" si="16"/>
        <v>-1225</v>
      </c>
      <c r="J426" s="14" t="s">
        <v>145</v>
      </c>
      <c r="K426" s="15"/>
      <c r="L426" s="13" t="s">
        <v>13</v>
      </c>
      <c r="M426" s="15"/>
      <c r="N426" s="15">
        <v>-1</v>
      </c>
      <c r="O426" s="13" t="s">
        <v>13</v>
      </c>
      <c r="P426" s="15">
        <v>1225</v>
      </c>
      <c r="Q426" s="15">
        <f t="shared" si="17"/>
        <v>-1225</v>
      </c>
    </row>
    <row r="427" spans="1:17" x14ac:dyDescent="0.25">
      <c r="A427" s="14" t="s">
        <v>146</v>
      </c>
      <c r="B427" s="15"/>
      <c r="C427" s="13" t="s">
        <v>13</v>
      </c>
      <c r="D427" s="15"/>
      <c r="E427" s="15">
        <v>-2</v>
      </c>
      <c r="F427" s="13" t="s">
        <v>13</v>
      </c>
      <c r="G427" s="15">
        <v>125</v>
      </c>
      <c r="H427" s="15">
        <f t="shared" si="16"/>
        <v>-250</v>
      </c>
      <c r="J427" s="14" t="s">
        <v>146</v>
      </c>
      <c r="K427" s="15"/>
      <c r="L427" s="13" t="s">
        <v>13</v>
      </c>
      <c r="M427" s="15"/>
      <c r="N427" s="15">
        <v>-2</v>
      </c>
      <c r="O427" s="13" t="s">
        <v>13</v>
      </c>
      <c r="P427" s="15">
        <v>125</v>
      </c>
      <c r="Q427" s="15">
        <f t="shared" si="17"/>
        <v>-250</v>
      </c>
    </row>
    <row r="428" spans="1:17" x14ac:dyDescent="0.25">
      <c r="A428" s="14" t="s">
        <v>147</v>
      </c>
      <c r="B428" s="15"/>
      <c r="C428" s="13" t="s">
        <v>13</v>
      </c>
      <c r="D428" s="15"/>
      <c r="E428" s="15">
        <v>-100</v>
      </c>
      <c r="F428" s="13" t="s">
        <v>13</v>
      </c>
      <c r="G428" s="15">
        <v>5</v>
      </c>
      <c r="H428" s="15">
        <f t="shared" si="16"/>
        <v>-500</v>
      </c>
      <c r="J428" s="14" t="s">
        <v>147</v>
      </c>
      <c r="K428" s="15"/>
      <c r="L428" s="13" t="s">
        <v>13</v>
      </c>
      <c r="M428" s="15"/>
      <c r="N428" s="15">
        <v>-100</v>
      </c>
      <c r="O428" s="13" t="s">
        <v>13</v>
      </c>
      <c r="P428" s="15">
        <v>10</v>
      </c>
      <c r="Q428" s="15">
        <f t="shared" si="17"/>
        <v>-1000</v>
      </c>
    </row>
    <row r="429" spans="1:17" x14ac:dyDescent="0.25">
      <c r="A429" s="14" t="s">
        <v>44</v>
      </c>
      <c r="B429" s="15"/>
      <c r="C429" s="13" t="s">
        <v>13</v>
      </c>
      <c r="D429" s="15"/>
      <c r="E429" s="15"/>
      <c r="F429" s="13" t="s">
        <v>13</v>
      </c>
      <c r="G429" s="15"/>
      <c r="H429" s="15">
        <v>-500</v>
      </c>
      <c r="J429" s="14" t="s">
        <v>44</v>
      </c>
      <c r="K429" s="15"/>
      <c r="L429" s="13" t="s">
        <v>13</v>
      </c>
      <c r="M429" s="15"/>
      <c r="N429" s="15"/>
      <c r="O429" s="13" t="s">
        <v>13</v>
      </c>
      <c r="P429" s="15"/>
      <c r="Q429" s="15">
        <v>-800</v>
      </c>
    </row>
    <row r="430" spans="1:17" x14ac:dyDescent="0.25">
      <c r="A430" s="12" t="s">
        <v>45</v>
      </c>
      <c r="B430" s="8"/>
      <c r="C430" s="13" t="s">
        <v>13</v>
      </c>
      <c r="D430" s="8"/>
      <c r="E430" s="8"/>
      <c r="F430" s="13" t="s">
        <v>13</v>
      </c>
      <c r="G430" s="8"/>
      <c r="H430" s="8">
        <f>SUM(H420:H429)</f>
        <v>-6245</v>
      </c>
      <c r="J430" s="12" t="s">
        <v>45</v>
      </c>
      <c r="K430" s="8"/>
      <c r="L430" s="13" t="s">
        <v>13</v>
      </c>
      <c r="M430" s="8"/>
      <c r="N430" s="8"/>
      <c r="O430" s="13" t="s">
        <v>13</v>
      </c>
      <c r="P430" s="8"/>
      <c r="Q430" s="8">
        <f>SUM(Q420:Q429)</f>
        <v>-6787.5</v>
      </c>
    </row>
    <row r="431" spans="1:17" x14ac:dyDescent="0.25">
      <c r="A431" s="14" t="s">
        <v>46</v>
      </c>
      <c r="B431" s="15"/>
      <c r="C431" s="13" t="s">
        <v>13</v>
      </c>
      <c r="D431" s="15"/>
      <c r="E431" s="15"/>
      <c r="F431" s="13" t="s">
        <v>13</v>
      </c>
      <c r="G431" s="15"/>
      <c r="H431" s="15">
        <f>SUM(H417,H430)</f>
        <v>-1625.0500000000002</v>
      </c>
      <c r="J431" s="14" t="s">
        <v>46</v>
      </c>
      <c r="K431" s="15"/>
      <c r="L431" s="13" t="s">
        <v>13</v>
      </c>
      <c r="M431" s="15"/>
      <c r="N431" s="15"/>
      <c r="O431" s="13" t="s">
        <v>13</v>
      </c>
      <c r="P431" s="15"/>
      <c r="Q431" s="15">
        <f>SUM(Q417,Q430)</f>
        <v>-4071.7000000000007</v>
      </c>
    </row>
    <row r="435" spans="1:17" x14ac:dyDescent="0.25">
      <c r="A435" s="11" t="s">
        <v>49</v>
      </c>
      <c r="J435" s="11" t="s">
        <v>49</v>
      </c>
    </row>
    <row r="437" spans="1:17" x14ac:dyDescent="0.25">
      <c r="A437" t="s">
        <v>91</v>
      </c>
      <c r="J437" t="s">
        <v>91</v>
      </c>
    </row>
    <row r="438" spans="1:17" x14ac:dyDescent="0.25">
      <c r="A438" s="11" t="s">
        <v>1</v>
      </c>
      <c r="B438" s="11" t="s">
        <v>2</v>
      </c>
      <c r="J438" s="11" t="s">
        <v>1</v>
      </c>
      <c r="K438" s="11" t="s">
        <v>2</v>
      </c>
    </row>
    <row r="439" spans="1:17" x14ac:dyDescent="0.25">
      <c r="A439" s="11" t="s">
        <v>3</v>
      </c>
      <c r="B439" s="11" t="s">
        <v>4</v>
      </c>
      <c r="J439" s="11" t="s">
        <v>3</v>
      </c>
      <c r="K439" s="11" t="s">
        <v>157</v>
      </c>
    </row>
    <row r="440" spans="1:17" x14ac:dyDescent="0.25">
      <c r="A440" s="11" t="s">
        <v>5</v>
      </c>
      <c r="B440" s="11" t="s">
        <v>6</v>
      </c>
      <c r="J440" s="11" t="s">
        <v>5</v>
      </c>
      <c r="K440" s="11" t="s">
        <v>6</v>
      </c>
    </row>
    <row r="441" spans="1:17" x14ac:dyDescent="0.25">
      <c r="A441" s="11" t="s">
        <v>7</v>
      </c>
      <c r="B441" s="11" t="s">
        <v>144</v>
      </c>
      <c r="J441" s="11" t="s">
        <v>7</v>
      </c>
      <c r="K441" s="11" t="s">
        <v>144</v>
      </c>
    </row>
    <row r="442" spans="1:17" x14ac:dyDescent="0.25">
      <c r="A442" s="11" t="s">
        <v>9</v>
      </c>
      <c r="B442" s="11" t="s">
        <v>10</v>
      </c>
      <c r="J442" s="11" t="s">
        <v>9</v>
      </c>
      <c r="K442" s="11" t="s">
        <v>10</v>
      </c>
    </row>
    <row r="444" spans="1:17" x14ac:dyDescent="0.25">
      <c r="A444" s="5" t="s">
        <v>11</v>
      </c>
      <c r="B444" s="6" t="s">
        <v>12</v>
      </c>
      <c r="C444" s="6" t="s">
        <v>13</v>
      </c>
      <c r="D444" s="6" t="s">
        <v>14</v>
      </c>
      <c r="E444" s="6" t="s">
        <v>15</v>
      </c>
      <c r="F444" s="6" t="s">
        <v>13</v>
      </c>
      <c r="G444" s="6" t="s">
        <v>16</v>
      </c>
      <c r="H444" s="6" t="s">
        <v>17</v>
      </c>
      <c r="J444" s="5" t="s">
        <v>11</v>
      </c>
      <c r="K444" s="6" t="s">
        <v>12</v>
      </c>
      <c r="L444" s="6" t="s">
        <v>13</v>
      </c>
      <c r="M444" s="6" t="s">
        <v>14</v>
      </c>
      <c r="N444" s="6" t="s">
        <v>15</v>
      </c>
      <c r="O444" s="6" t="s">
        <v>13</v>
      </c>
      <c r="P444" s="6" t="s">
        <v>16</v>
      </c>
      <c r="Q444" s="6" t="s">
        <v>17</v>
      </c>
    </row>
    <row r="445" spans="1:17" x14ac:dyDescent="0.25">
      <c r="A445" s="12" t="s">
        <v>18</v>
      </c>
      <c r="B445" s="8"/>
      <c r="C445" s="13" t="s">
        <v>13</v>
      </c>
      <c r="D445" s="8"/>
      <c r="E445" s="8"/>
      <c r="F445" s="13" t="s">
        <v>13</v>
      </c>
      <c r="G445" s="8"/>
      <c r="H445" s="8"/>
      <c r="J445" s="12" t="s">
        <v>18</v>
      </c>
      <c r="K445" s="8"/>
      <c r="L445" s="13" t="s">
        <v>13</v>
      </c>
      <c r="M445" s="8"/>
      <c r="N445" s="8"/>
      <c r="O445" s="13" t="s">
        <v>13</v>
      </c>
      <c r="P445" s="8"/>
      <c r="Q445" s="8"/>
    </row>
    <row r="446" spans="1:17" x14ac:dyDescent="0.25">
      <c r="A446" s="14" t="s">
        <v>19</v>
      </c>
      <c r="B446" s="15">
        <v>4000</v>
      </c>
      <c r="C446" s="13" t="s">
        <v>13</v>
      </c>
      <c r="D446" s="16"/>
      <c r="E446" s="15">
        <v>4000</v>
      </c>
      <c r="F446" s="13" t="s">
        <v>20</v>
      </c>
      <c r="G446" s="16"/>
      <c r="H446" s="15"/>
      <c r="J446" s="14" t="s">
        <v>19</v>
      </c>
      <c r="K446" s="15">
        <v>4000</v>
      </c>
      <c r="L446" s="13" t="s">
        <v>13</v>
      </c>
      <c r="M446" s="16"/>
      <c r="N446" s="15">
        <v>4000</v>
      </c>
      <c r="O446" s="13" t="s">
        <v>20</v>
      </c>
      <c r="P446" s="16"/>
      <c r="Q446" s="15"/>
    </row>
    <row r="447" spans="1:17" x14ac:dyDescent="0.25">
      <c r="A447" s="14" t="s">
        <v>21</v>
      </c>
      <c r="B447" s="15">
        <v>3800</v>
      </c>
      <c r="C447" s="13" t="s">
        <v>22</v>
      </c>
      <c r="D447" s="16">
        <f>H447/B447</f>
        <v>1.25</v>
      </c>
      <c r="E447" s="15">
        <v>3800</v>
      </c>
      <c r="F447" s="13" t="s">
        <v>20</v>
      </c>
      <c r="G447" s="16">
        <v>1.25</v>
      </c>
      <c r="H447" s="15">
        <f>E447*G447</f>
        <v>4750</v>
      </c>
      <c r="J447" s="14" t="s">
        <v>21</v>
      </c>
      <c r="K447" s="15">
        <v>3800</v>
      </c>
      <c r="L447" s="13" t="s">
        <v>22</v>
      </c>
      <c r="M447" s="16">
        <f>Q447/K447</f>
        <v>1.34</v>
      </c>
      <c r="N447" s="15">
        <v>3800</v>
      </c>
      <c r="O447" s="13" t="s">
        <v>20</v>
      </c>
      <c r="P447" s="16">
        <v>1.34</v>
      </c>
      <c r="Q447" s="15">
        <f>N447*P447</f>
        <v>5092</v>
      </c>
    </row>
    <row r="448" spans="1:17" x14ac:dyDescent="0.25">
      <c r="A448" s="12" t="s">
        <v>23</v>
      </c>
      <c r="B448" s="8"/>
      <c r="C448" s="13" t="s">
        <v>13</v>
      </c>
      <c r="D448" s="8"/>
      <c r="E448" s="8"/>
      <c r="F448" s="13" t="s">
        <v>13</v>
      </c>
      <c r="G448" s="8"/>
      <c r="H448" s="8">
        <f>SUM(H446:H447)</f>
        <v>4750</v>
      </c>
      <c r="J448" s="12" t="s">
        <v>23</v>
      </c>
      <c r="K448" s="8"/>
      <c r="L448" s="13" t="s">
        <v>13</v>
      </c>
      <c r="M448" s="8"/>
      <c r="N448" s="8"/>
      <c r="O448" s="13" t="s">
        <v>13</v>
      </c>
      <c r="P448" s="8"/>
      <c r="Q448" s="8">
        <f>SUM(Q446:Q447)</f>
        <v>5092</v>
      </c>
    </row>
    <row r="449" spans="1:17" x14ac:dyDescent="0.25">
      <c r="A449" s="14" t="s">
        <v>13</v>
      </c>
      <c r="B449" s="15"/>
      <c r="C449" s="13" t="s">
        <v>13</v>
      </c>
      <c r="D449" s="15"/>
      <c r="E449" s="15"/>
      <c r="F449" s="13" t="s">
        <v>13</v>
      </c>
      <c r="G449" s="15"/>
      <c r="H449" s="15"/>
      <c r="J449" s="14" t="s">
        <v>13</v>
      </c>
      <c r="K449" s="15"/>
      <c r="L449" s="13" t="s">
        <v>13</v>
      </c>
      <c r="M449" s="15"/>
      <c r="N449" s="15"/>
      <c r="O449" s="13" t="s">
        <v>13</v>
      </c>
      <c r="P449" s="15"/>
      <c r="Q449" s="15"/>
    </row>
    <row r="450" spans="1:17" x14ac:dyDescent="0.25">
      <c r="A450" s="12" t="s">
        <v>24</v>
      </c>
      <c r="B450" s="8"/>
      <c r="C450" s="13" t="s">
        <v>13</v>
      </c>
      <c r="D450" s="8"/>
      <c r="E450" s="8"/>
      <c r="F450" s="13" t="s">
        <v>13</v>
      </c>
      <c r="G450" s="8"/>
      <c r="H450" s="8"/>
      <c r="J450" s="12" t="s">
        <v>24</v>
      </c>
      <c r="K450" s="8"/>
      <c r="L450" s="13" t="s">
        <v>13</v>
      </c>
      <c r="M450" s="8"/>
      <c r="N450" s="8"/>
      <c r="O450" s="13" t="s">
        <v>13</v>
      </c>
      <c r="P450" s="8"/>
      <c r="Q450" s="8"/>
    </row>
    <row r="451" spans="1:17" x14ac:dyDescent="0.25">
      <c r="A451" s="14" t="s">
        <v>84</v>
      </c>
      <c r="B451" s="15"/>
      <c r="C451" s="13" t="s">
        <v>13</v>
      </c>
      <c r="D451" s="15"/>
      <c r="E451" s="15">
        <v>-60</v>
      </c>
      <c r="F451" s="13" t="s">
        <v>27</v>
      </c>
      <c r="G451" s="16">
        <v>3.65</v>
      </c>
      <c r="H451" s="15">
        <f>E451*G451</f>
        <v>-219</v>
      </c>
      <c r="J451" s="14" t="s">
        <v>84</v>
      </c>
      <c r="K451" s="15"/>
      <c r="L451" s="13" t="s">
        <v>13</v>
      </c>
      <c r="M451" s="15"/>
      <c r="N451" s="15">
        <v>-60</v>
      </c>
      <c r="O451" s="13" t="s">
        <v>27</v>
      </c>
      <c r="P451" s="16">
        <v>4</v>
      </c>
      <c r="Q451" s="15">
        <f>N451*P451</f>
        <v>-240</v>
      </c>
    </row>
    <row r="452" spans="1:17" x14ac:dyDescent="0.25">
      <c r="A452" s="14" t="s">
        <v>26</v>
      </c>
      <c r="B452" s="15"/>
      <c r="C452" s="13" t="s">
        <v>13</v>
      </c>
      <c r="D452" s="15"/>
      <c r="E452" s="15">
        <v>-139</v>
      </c>
      <c r="F452" s="13" t="s">
        <v>27</v>
      </c>
      <c r="G452" s="16">
        <v>15.75</v>
      </c>
      <c r="H452" s="15">
        <f>E452*G452</f>
        <v>-2189.25</v>
      </c>
      <c r="J452" s="14" t="s">
        <v>26</v>
      </c>
      <c r="K452" s="15"/>
      <c r="L452" s="13" t="s">
        <v>13</v>
      </c>
      <c r="M452" s="15"/>
      <c r="N452" s="15">
        <v>-135</v>
      </c>
      <c r="O452" s="13" t="s">
        <v>27</v>
      </c>
      <c r="P452" s="16">
        <v>23</v>
      </c>
      <c r="Q452" s="15">
        <f>N452*P452</f>
        <v>-3105</v>
      </c>
    </row>
    <row r="453" spans="1:17" x14ac:dyDescent="0.25">
      <c r="A453" s="14" t="s">
        <v>28</v>
      </c>
      <c r="B453" s="15"/>
      <c r="C453" s="13" t="s">
        <v>13</v>
      </c>
      <c r="D453" s="15"/>
      <c r="E453" s="15">
        <v>-16</v>
      </c>
      <c r="F453" s="13" t="s">
        <v>27</v>
      </c>
      <c r="G453" s="16">
        <v>16</v>
      </c>
      <c r="H453" s="15">
        <f>E453*G453</f>
        <v>-256</v>
      </c>
      <c r="J453" s="14" t="s">
        <v>28</v>
      </c>
      <c r="K453" s="15"/>
      <c r="L453" s="13" t="s">
        <v>13</v>
      </c>
      <c r="M453" s="15"/>
      <c r="N453" s="15">
        <v>-16</v>
      </c>
      <c r="O453" s="13" t="s">
        <v>27</v>
      </c>
      <c r="P453" s="16">
        <v>23</v>
      </c>
      <c r="Q453" s="15">
        <f>N453*P453</f>
        <v>-368</v>
      </c>
    </row>
    <row r="454" spans="1:17" x14ac:dyDescent="0.25">
      <c r="A454" s="14" t="s">
        <v>29</v>
      </c>
      <c r="B454" s="15"/>
      <c r="C454" s="13" t="s">
        <v>13</v>
      </c>
      <c r="D454" s="15"/>
      <c r="E454" s="15">
        <v>-110</v>
      </c>
      <c r="F454" s="13" t="s">
        <v>27</v>
      </c>
      <c r="G454" s="16">
        <v>8.5</v>
      </c>
      <c r="H454" s="15">
        <f>E454*G454</f>
        <v>-935</v>
      </c>
      <c r="J454" s="14" t="s">
        <v>29</v>
      </c>
      <c r="K454" s="15"/>
      <c r="L454" s="13" t="s">
        <v>13</v>
      </c>
      <c r="M454" s="15"/>
      <c r="N454" s="15">
        <v>-110</v>
      </c>
      <c r="O454" s="13" t="s">
        <v>27</v>
      </c>
      <c r="P454" s="16">
        <v>14</v>
      </c>
      <c r="Q454" s="15">
        <f>N454*P454</f>
        <v>-1540</v>
      </c>
    </row>
    <row r="455" spans="1:17" x14ac:dyDescent="0.25">
      <c r="A455" s="14" t="s">
        <v>30</v>
      </c>
      <c r="B455" s="15"/>
      <c r="C455" s="13" t="s">
        <v>13</v>
      </c>
      <c r="D455" s="15"/>
      <c r="E455" s="15"/>
      <c r="F455" s="13" t="s">
        <v>22</v>
      </c>
      <c r="G455" s="15"/>
      <c r="H455" s="15">
        <v>-90</v>
      </c>
      <c r="J455" s="14" t="s">
        <v>30</v>
      </c>
      <c r="K455" s="15"/>
      <c r="L455" s="13" t="s">
        <v>13</v>
      </c>
      <c r="M455" s="15"/>
      <c r="N455" s="15"/>
      <c r="O455" s="13" t="s">
        <v>22</v>
      </c>
      <c r="P455" s="15"/>
      <c r="Q455" s="15">
        <v>-90</v>
      </c>
    </row>
    <row r="456" spans="1:17" x14ac:dyDescent="0.25">
      <c r="A456" s="14" t="s">
        <v>32</v>
      </c>
      <c r="B456" s="15"/>
      <c r="C456" s="13" t="s">
        <v>13</v>
      </c>
      <c r="D456" s="15"/>
      <c r="E456" s="15">
        <v>-78</v>
      </c>
      <c r="F456" s="13" t="s">
        <v>22</v>
      </c>
      <c r="G456" s="16">
        <v>2.7</v>
      </c>
      <c r="H456" s="15">
        <f>E456*G456</f>
        <v>-210.60000000000002</v>
      </c>
      <c r="J456" s="14" t="s">
        <v>32</v>
      </c>
      <c r="K456" s="15"/>
      <c r="L456" s="13" t="s">
        <v>13</v>
      </c>
      <c r="M456" s="15"/>
      <c r="N456" s="15">
        <v>-78</v>
      </c>
      <c r="O456" s="13" t="s">
        <v>22</v>
      </c>
      <c r="P456" s="16">
        <v>2.8</v>
      </c>
      <c r="Q456" s="15">
        <f>N456*P456</f>
        <v>-218.39999999999998</v>
      </c>
    </row>
    <row r="457" spans="1:17" x14ac:dyDescent="0.25">
      <c r="A457" s="12" t="s">
        <v>33</v>
      </c>
      <c r="B457" s="8"/>
      <c r="C457" s="13" t="s">
        <v>13</v>
      </c>
      <c r="D457" s="8"/>
      <c r="E457" s="8"/>
      <c r="F457" s="13" t="s">
        <v>13</v>
      </c>
      <c r="G457" s="8"/>
      <c r="H457" s="8">
        <f>SUM(H450:H456)</f>
        <v>-3899.85</v>
      </c>
      <c r="J457" s="12" t="s">
        <v>33</v>
      </c>
      <c r="K457" s="8"/>
      <c r="L457" s="13" t="s">
        <v>13</v>
      </c>
      <c r="M457" s="8"/>
      <c r="N457" s="8"/>
      <c r="O457" s="13" t="s">
        <v>13</v>
      </c>
      <c r="P457" s="8"/>
      <c r="Q457" s="8">
        <f>SUM(Q450:Q456)</f>
        <v>-5561.4</v>
      </c>
    </row>
    <row r="458" spans="1:17" x14ac:dyDescent="0.25">
      <c r="A458" s="12" t="s">
        <v>34</v>
      </c>
      <c r="B458" s="8"/>
      <c r="C458" s="13" t="s">
        <v>13</v>
      </c>
      <c r="D458" s="8"/>
      <c r="E458" s="8"/>
      <c r="F458" s="13" t="s">
        <v>13</v>
      </c>
      <c r="G458" s="8"/>
      <c r="H458" s="8">
        <f>SUM(H448,H457)</f>
        <v>850.15000000000009</v>
      </c>
      <c r="J458" s="12" t="s">
        <v>34</v>
      </c>
      <c r="K458" s="8"/>
      <c r="L458" s="13" t="s">
        <v>13</v>
      </c>
      <c r="M458" s="8"/>
      <c r="N458" s="8"/>
      <c r="O458" s="13" t="s">
        <v>13</v>
      </c>
      <c r="P458" s="8"/>
      <c r="Q458" s="8">
        <f>SUM(Q448,Q457)</f>
        <v>-469.39999999999964</v>
      </c>
    </row>
    <row r="459" spans="1:17" x14ac:dyDescent="0.25">
      <c r="A459" s="14" t="s">
        <v>13</v>
      </c>
      <c r="B459" s="15"/>
      <c r="C459" s="13" t="s">
        <v>13</v>
      </c>
      <c r="D459" s="15"/>
      <c r="E459" s="15"/>
      <c r="F459" s="13" t="s">
        <v>13</v>
      </c>
      <c r="G459" s="15"/>
      <c r="H459" s="15"/>
      <c r="J459" s="14" t="s">
        <v>13</v>
      </c>
      <c r="K459" s="15"/>
      <c r="L459" s="13" t="s">
        <v>13</v>
      </c>
      <c r="M459" s="15"/>
      <c r="N459" s="15"/>
      <c r="O459" s="13" t="s">
        <v>13</v>
      </c>
      <c r="P459" s="15"/>
      <c r="Q459" s="15"/>
    </row>
    <row r="460" spans="1:17" x14ac:dyDescent="0.25">
      <c r="A460" s="12" t="s">
        <v>35</v>
      </c>
      <c r="B460" s="8"/>
      <c r="C460" s="13" t="s">
        <v>13</v>
      </c>
      <c r="D460" s="8"/>
      <c r="E460" s="8"/>
      <c r="F460" s="13" t="s">
        <v>13</v>
      </c>
      <c r="G460" s="8"/>
      <c r="H460" s="8"/>
      <c r="J460" s="12" t="s">
        <v>35</v>
      </c>
      <c r="K460" s="8"/>
      <c r="L460" s="13" t="s">
        <v>13</v>
      </c>
      <c r="M460" s="8"/>
      <c r="N460" s="8"/>
      <c r="O460" s="13" t="s">
        <v>13</v>
      </c>
      <c r="P460" s="8"/>
      <c r="Q460" s="8"/>
    </row>
    <row r="461" spans="1:17" x14ac:dyDescent="0.25">
      <c r="A461" s="14" t="s">
        <v>36</v>
      </c>
      <c r="B461" s="15"/>
      <c r="C461" s="13" t="s">
        <v>13</v>
      </c>
      <c r="D461" s="15"/>
      <c r="E461" s="15">
        <v>-1</v>
      </c>
      <c r="F461" s="13" t="s">
        <v>13</v>
      </c>
      <c r="G461" s="15">
        <v>652.5</v>
      </c>
      <c r="H461" s="15">
        <f t="shared" ref="H461:H471" si="18">E461*G461</f>
        <v>-652.5</v>
      </c>
      <c r="J461" s="14" t="s">
        <v>36</v>
      </c>
      <c r="K461" s="15"/>
      <c r="L461" s="13" t="s">
        <v>13</v>
      </c>
      <c r="M461" s="15"/>
      <c r="N461" s="15">
        <v>-1</v>
      </c>
      <c r="O461" s="13" t="s">
        <v>13</v>
      </c>
      <c r="P461" s="15">
        <v>653</v>
      </c>
      <c r="Q461" s="15">
        <f t="shared" ref="Q461:Q471" si="19">N461*P461</f>
        <v>-653</v>
      </c>
    </row>
    <row r="462" spans="1:17" x14ac:dyDescent="0.25">
      <c r="A462" s="14" t="s">
        <v>37</v>
      </c>
      <c r="B462" s="15"/>
      <c r="C462" s="13" t="s">
        <v>13</v>
      </c>
      <c r="D462" s="15"/>
      <c r="E462" s="15">
        <v>-1</v>
      </c>
      <c r="F462" s="13" t="s">
        <v>13</v>
      </c>
      <c r="G462" s="15">
        <v>142.5</v>
      </c>
      <c r="H462" s="15">
        <f t="shared" si="18"/>
        <v>-142.5</v>
      </c>
      <c r="J462" s="14" t="s">
        <v>37</v>
      </c>
      <c r="K462" s="15"/>
      <c r="L462" s="13" t="s">
        <v>13</v>
      </c>
      <c r="M462" s="15"/>
      <c r="N462" s="15">
        <v>-1</v>
      </c>
      <c r="O462" s="13" t="s">
        <v>13</v>
      </c>
      <c r="P462" s="15">
        <v>95</v>
      </c>
      <c r="Q462" s="15">
        <f t="shared" si="19"/>
        <v>-95</v>
      </c>
    </row>
    <row r="463" spans="1:17" x14ac:dyDescent="0.25">
      <c r="A463" s="14" t="s">
        <v>74</v>
      </c>
      <c r="B463" s="15"/>
      <c r="C463" s="13" t="s">
        <v>13</v>
      </c>
      <c r="D463" s="15"/>
      <c r="E463" s="15">
        <v>-1</v>
      </c>
      <c r="F463" s="13" t="s">
        <v>13</v>
      </c>
      <c r="G463" s="15">
        <v>380</v>
      </c>
      <c r="H463" s="15">
        <f t="shared" si="18"/>
        <v>-380</v>
      </c>
      <c r="J463" s="14" t="s">
        <v>74</v>
      </c>
      <c r="K463" s="15"/>
      <c r="L463" s="13" t="s">
        <v>13</v>
      </c>
      <c r="M463" s="15"/>
      <c r="N463" s="15">
        <v>-1</v>
      </c>
      <c r="O463" s="13" t="s">
        <v>13</v>
      </c>
      <c r="P463" s="15">
        <v>380</v>
      </c>
      <c r="Q463" s="15">
        <f t="shared" si="19"/>
        <v>-380</v>
      </c>
    </row>
    <row r="464" spans="1:17" x14ac:dyDescent="0.25">
      <c r="A464" s="14" t="s">
        <v>40</v>
      </c>
      <c r="B464" s="15"/>
      <c r="C464" s="13" t="s">
        <v>13</v>
      </c>
      <c r="D464" s="15"/>
      <c r="E464" s="15">
        <v>-1</v>
      </c>
      <c r="F464" s="13" t="s">
        <v>13</v>
      </c>
      <c r="G464" s="15">
        <v>165</v>
      </c>
      <c r="H464" s="15">
        <f t="shared" si="18"/>
        <v>-165</v>
      </c>
      <c r="J464" s="14" t="s">
        <v>40</v>
      </c>
      <c r="K464" s="15"/>
      <c r="L464" s="13" t="s">
        <v>13</v>
      </c>
      <c r="M464" s="15"/>
      <c r="N464" s="15">
        <v>-1</v>
      </c>
      <c r="O464" s="13" t="s">
        <v>13</v>
      </c>
      <c r="P464" s="15">
        <v>175</v>
      </c>
      <c r="Q464" s="15">
        <f t="shared" si="19"/>
        <v>-175</v>
      </c>
    </row>
    <row r="465" spans="1:17" x14ac:dyDescent="0.25">
      <c r="A465" s="14" t="s">
        <v>86</v>
      </c>
      <c r="B465" s="15"/>
      <c r="C465" s="13" t="s">
        <v>13</v>
      </c>
      <c r="D465" s="15"/>
      <c r="E465" s="15">
        <v>-1</v>
      </c>
      <c r="F465" s="13" t="s">
        <v>13</v>
      </c>
      <c r="G465" s="15">
        <v>180</v>
      </c>
      <c r="H465" s="15">
        <f t="shared" si="18"/>
        <v>-180</v>
      </c>
      <c r="J465" s="14" t="s">
        <v>86</v>
      </c>
      <c r="K465" s="15"/>
      <c r="L465" s="13" t="s">
        <v>13</v>
      </c>
      <c r="M465" s="15"/>
      <c r="N465" s="15">
        <v>-1</v>
      </c>
      <c r="O465" s="13" t="s">
        <v>13</v>
      </c>
      <c r="P465" s="15">
        <v>140</v>
      </c>
      <c r="Q465" s="15">
        <f t="shared" si="19"/>
        <v>-140</v>
      </c>
    </row>
    <row r="466" spans="1:17" x14ac:dyDescent="0.25">
      <c r="A466" s="14" t="s">
        <v>54</v>
      </c>
      <c r="B466" s="15"/>
      <c r="C466" s="13" t="s">
        <v>13</v>
      </c>
      <c r="D466" s="15"/>
      <c r="E466" s="15">
        <v>-1</v>
      </c>
      <c r="F466" s="13" t="s">
        <v>13</v>
      </c>
      <c r="G466" s="15">
        <v>250</v>
      </c>
      <c r="H466" s="15">
        <f t="shared" si="18"/>
        <v>-250</v>
      </c>
      <c r="J466" s="14" t="s">
        <v>54</v>
      </c>
      <c r="K466" s="15"/>
      <c r="L466" s="13" t="s">
        <v>13</v>
      </c>
      <c r="M466" s="15"/>
      <c r="N466" s="15">
        <v>-1</v>
      </c>
      <c r="O466" s="13" t="s">
        <v>13</v>
      </c>
      <c r="P466" s="15">
        <v>250</v>
      </c>
      <c r="Q466" s="15">
        <f t="shared" si="19"/>
        <v>-250</v>
      </c>
    </row>
    <row r="467" spans="1:17" x14ac:dyDescent="0.25">
      <c r="A467" s="14" t="s">
        <v>55</v>
      </c>
      <c r="B467" s="15"/>
      <c r="C467" s="13" t="s">
        <v>13</v>
      </c>
      <c r="D467" s="15"/>
      <c r="E467" s="15">
        <v>-1</v>
      </c>
      <c r="F467" s="13" t="s">
        <v>13</v>
      </c>
      <c r="G467" s="15">
        <v>170</v>
      </c>
      <c r="H467" s="15">
        <f t="shared" si="18"/>
        <v>-170</v>
      </c>
      <c r="J467" s="14" t="s">
        <v>55</v>
      </c>
      <c r="K467" s="15"/>
      <c r="L467" s="13" t="s">
        <v>13</v>
      </c>
      <c r="M467" s="15"/>
      <c r="N467" s="15">
        <v>-1</v>
      </c>
      <c r="O467" s="13" t="s">
        <v>13</v>
      </c>
      <c r="P467" s="15">
        <v>170</v>
      </c>
      <c r="Q467" s="15">
        <f t="shared" si="19"/>
        <v>-170</v>
      </c>
    </row>
    <row r="468" spans="1:17" x14ac:dyDescent="0.25">
      <c r="A468" s="14" t="s">
        <v>87</v>
      </c>
      <c r="B468" s="15"/>
      <c r="C468" s="13" t="s">
        <v>13</v>
      </c>
      <c r="D468" s="15"/>
      <c r="E468" s="15">
        <v>-1</v>
      </c>
      <c r="F468" s="13" t="s">
        <v>13</v>
      </c>
      <c r="G468" s="15">
        <v>1189.5</v>
      </c>
      <c r="H468" s="15">
        <f t="shared" si="18"/>
        <v>-1189.5</v>
      </c>
      <c r="J468" s="14" t="s">
        <v>87</v>
      </c>
      <c r="K468" s="15"/>
      <c r="L468" s="13" t="s">
        <v>13</v>
      </c>
      <c r="M468" s="15"/>
      <c r="N468" s="15">
        <v>-1</v>
      </c>
      <c r="O468" s="13" t="s">
        <v>13</v>
      </c>
      <c r="P468" s="15">
        <v>1163</v>
      </c>
      <c r="Q468" s="15">
        <f t="shared" si="19"/>
        <v>-1163</v>
      </c>
    </row>
    <row r="469" spans="1:17" x14ac:dyDescent="0.25">
      <c r="A469" s="14" t="s">
        <v>145</v>
      </c>
      <c r="B469" s="15"/>
      <c r="C469" s="13" t="s">
        <v>13</v>
      </c>
      <c r="D469" s="15"/>
      <c r="E469" s="15">
        <v>-1</v>
      </c>
      <c r="F469" s="13" t="s">
        <v>13</v>
      </c>
      <c r="G469" s="15">
        <v>1225</v>
      </c>
      <c r="H469" s="15">
        <f t="shared" si="18"/>
        <v>-1225</v>
      </c>
      <c r="J469" s="14" t="s">
        <v>145</v>
      </c>
      <c r="K469" s="15"/>
      <c r="L469" s="13" t="s">
        <v>13</v>
      </c>
      <c r="M469" s="15"/>
      <c r="N469" s="15">
        <v>-1</v>
      </c>
      <c r="O469" s="13" t="s">
        <v>13</v>
      </c>
      <c r="P469" s="15">
        <v>1225</v>
      </c>
      <c r="Q469" s="15">
        <f t="shared" si="19"/>
        <v>-1225</v>
      </c>
    </row>
    <row r="470" spans="1:17" x14ac:dyDescent="0.25">
      <c r="A470" s="14" t="s">
        <v>146</v>
      </c>
      <c r="B470" s="15"/>
      <c r="C470" s="13" t="s">
        <v>13</v>
      </c>
      <c r="D470" s="15"/>
      <c r="E470" s="15">
        <v>-2</v>
      </c>
      <c r="F470" s="13" t="s">
        <v>13</v>
      </c>
      <c r="G470" s="15">
        <v>125</v>
      </c>
      <c r="H470" s="15">
        <f t="shared" si="18"/>
        <v>-250</v>
      </c>
      <c r="J470" s="14" t="s">
        <v>146</v>
      </c>
      <c r="K470" s="15"/>
      <c r="L470" s="13" t="s">
        <v>13</v>
      </c>
      <c r="M470" s="15"/>
      <c r="N470" s="15">
        <v>-2</v>
      </c>
      <c r="O470" s="13" t="s">
        <v>13</v>
      </c>
      <c r="P470" s="15">
        <v>125</v>
      </c>
      <c r="Q470" s="15">
        <f t="shared" si="19"/>
        <v>-250</v>
      </c>
    </row>
    <row r="471" spans="1:17" x14ac:dyDescent="0.25">
      <c r="A471" s="14" t="s">
        <v>147</v>
      </c>
      <c r="B471" s="15"/>
      <c r="C471" s="13" t="s">
        <v>13</v>
      </c>
      <c r="D471" s="15"/>
      <c r="E471" s="15">
        <v>-30</v>
      </c>
      <c r="F471" s="13" t="s">
        <v>13</v>
      </c>
      <c r="G471" s="15">
        <v>5</v>
      </c>
      <c r="H471" s="15">
        <f t="shared" si="18"/>
        <v>-150</v>
      </c>
      <c r="J471" s="14" t="s">
        <v>147</v>
      </c>
      <c r="K471" s="15"/>
      <c r="L471" s="13" t="s">
        <v>13</v>
      </c>
      <c r="M471" s="15"/>
      <c r="N471" s="15">
        <v>-30</v>
      </c>
      <c r="O471" s="13" t="s">
        <v>13</v>
      </c>
      <c r="P471" s="15">
        <v>10</v>
      </c>
      <c r="Q471" s="15">
        <f t="shared" si="19"/>
        <v>-300</v>
      </c>
    </row>
    <row r="472" spans="1:17" x14ac:dyDescent="0.25">
      <c r="A472" s="14" t="s">
        <v>44</v>
      </c>
      <c r="B472" s="15"/>
      <c r="C472" s="13" t="s">
        <v>13</v>
      </c>
      <c r="D472" s="15"/>
      <c r="E472" s="15"/>
      <c r="F472" s="13" t="s">
        <v>13</v>
      </c>
      <c r="G472" s="15"/>
      <c r="H472" s="15">
        <v>-500</v>
      </c>
      <c r="J472" s="14" t="s">
        <v>44</v>
      </c>
      <c r="K472" s="15"/>
      <c r="L472" s="13" t="s">
        <v>13</v>
      </c>
      <c r="M472" s="15"/>
      <c r="N472" s="15"/>
      <c r="O472" s="13" t="s">
        <v>13</v>
      </c>
      <c r="P472" s="15"/>
      <c r="Q472" s="15">
        <v>-800</v>
      </c>
    </row>
    <row r="473" spans="1:17" x14ac:dyDescent="0.25">
      <c r="A473" s="12" t="s">
        <v>45</v>
      </c>
      <c r="B473" s="8"/>
      <c r="C473" s="13" t="s">
        <v>13</v>
      </c>
      <c r="D473" s="8"/>
      <c r="E473" s="8"/>
      <c r="F473" s="13" t="s">
        <v>13</v>
      </c>
      <c r="G473" s="8"/>
      <c r="H473" s="8">
        <f>SUM(H461:H472)</f>
        <v>-5254.5</v>
      </c>
      <c r="J473" s="12" t="s">
        <v>45</v>
      </c>
      <c r="K473" s="8"/>
      <c r="L473" s="13" t="s">
        <v>13</v>
      </c>
      <c r="M473" s="8"/>
      <c r="N473" s="8"/>
      <c r="O473" s="13" t="s">
        <v>13</v>
      </c>
      <c r="P473" s="8"/>
      <c r="Q473" s="8">
        <f>SUM(Q461:Q472)</f>
        <v>-5601</v>
      </c>
    </row>
    <row r="474" spans="1:17" x14ac:dyDescent="0.25">
      <c r="A474" s="14" t="s">
        <v>46</v>
      </c>
      <c r="B474" s="15"/>
      <c r="C474" s="13" t="s">
        <v>13</v>
      </c>
      <c r="D474" s="15"/>
      <c r="E474" s="15"/>
      <c r="F474" s="13" t="s">
        <v>13</v>
      </c>
      <c r="G474" s="15"/>
      <c r="H474" s="15">
        <f>SUM(H458,H473)</f>
        <v>-4404.3500000000004</v>
      </c>
      <c r="J474" s="14" t="s">
        <v>46</v>
      </c>
      <c r="K474" s="15"/>
      <c r="L474" s="13" t="s">
        <v>13</v>
      </c>
      <c r="M474" s="15"/>
      <c r="N474" s="15"/>
      <c r="O474" s="13" t="s">
        <v>13</v>
      </c>
      <c r="P474" s="15"/>
      <c r="Q474" s="15">
        <f>SUM(Q458,Q473)</f>
        <v>-6070.4</v>
      </c>
    </row>
    <row r="476" spans="1:17" x14ac:dyDescent="0.25">
      <c r="A476" s="11" t="s">
        <v>92</v>
      </c>
      <c r="J476" s="11" t="s">
        <v>92</v>
      </c>
    </row>
    <row r="477" spans="1:17" x14ac:dyDescent="0.25">
      <c r="A477" s="11" t="s">
        <v>93</v>
      </c>
      <c r="J477" s="11" t="s">
        <v>93</v>
      </c>
    </row>
    <row r="479" spans="1:17" x14ac:dyDescent="0.25">
      <c r="A479" s="11" t="s">
        <v>49</v>
      </c>
      <c r="J479" s="11" t="s">
        <v>49</v>
      </c>
    </row>
    <row r="481" spans="1:17" x14ac:dyDescent="0.25">
      <c r="A481" t="s">
        <v>94</v>
      </c>
      <c r="J481" t="s">
        <v>94</v>
      </c>
    </row>
    <row r="482" spans="1:17" x14ac:dyDescent="0.25">
      <c r="A482" s="11" t="s">
        <v>1</v>
      </c>
      <c r="B482" s="11" t="s">
        <v>2</v>
      </c>
      <c r="J482" s="11" t="s">
        <v>1</v>
      </c>
      <c r="K482" s="11" t="s">
        <v>2</v>
      </c>
    </row>
    <row r="483" spans="1:17" x14ac:dyDescent="0.25">
      <c r="A483" s="11" t="s">
        <v>3</v>
      </c>
      <c r="B483" s="11" t="s">
        <v>4</v>
      </c>
      <c r="J483" s="11" t="s">
        <v>3</v>
      </c>
      <c r="K483" s="11" t="s">
        <v>157</v>
      </c>
    </row>
    <row r="484" spans="1:17" x14ac:dyDescent="0.25">
      <c r="A484" s="11" t="s">
        <v>5</v>
      </c>
      <c r="B484" s="11" t="s">
        <v>6</v>
      </c>
      <c r="J484" s="11" t="s">
        <v>5</v>
      </c>
      <c r="K484" s="11" t="s">
        <v>6</v>
      </c>
    </row>
    <row r="485" spans="1:17" x14ac:dyDescent="0.25">
      <c r="A485" s="11" t="s">
        <v>7</v>
      </c>
      <c r="B485" s="11" t="s">
        <v>144</v>
      </c>
      <c r="J485" s="11" t="s">
        <v>7</v>
      </c>
      <c r="K485" s="11" t="s">
        <v>144</v>
      </c>
    </row>
    <row r="486" spans="1:17" x14ac:dyDescent="0.25">
      <c r="A486" s="11" t="s">
        <v>9</v>
      </c>
      <c r="B486" s="11" t="s">
        <v>10</v>
      </c>
      <c r="J486" s="11" t="s">
        <v>9</v>
      </c>
      <c r="K486" s="11" t="s">
        <v>10</v>
      </c>
    </row>
    <row r="488" spans="1:17" x14ac:dyDescent="0.25">
      <c r="A488" s="5" t="s">
        <v>11</v>
      </c>
      <c r="B488" s="6" t="s">
        <v>12</v>
      </c>
      <c r="C488" s="6" t="s">
        <v>13</v>
      </c>
      <c r="D488" s="6" t="s">
        <v>14</v>
      </c>
      <c r="E488" s="6" t="s">
        <v>15</v>
      </c>
      <c r="F488" s="6" t="s">
        <v>13</v>
      </c>
      <c r="G488" s="6" t="s">
        <v>16</v>
      </c>
      <c r="H488" s="6" t="s">
        <v>17</v>
      </c>
      <c r="J488" s="5" t="s">
        <v>11</v>
      </c>
      <c r="K488" s="6" t="s">
        <v>12</v>
      </c>
      <c r="L488" s="6" t="s">
        <v>13</v>
      </c>
      <c r="M488" s="6" t="s">
        <v>14</v>
      </c>
      <c r="N488" s="6" t="s">
        <v>15</v>
      </c>
      <c r="O488" s="6" t="s">
        <v>13</v>
      </c>
      <c r="P488" s="6" t="s">
        <v>16</v>
      </c>
      <c r="Q488" s="6" t="s">
        <v>17</v>
      </c>
    </row>
    <row r="489" spans="1:17" x14ac:dyDescent="0.25">
      <c r="A489" s="12" t="s">
        <v>18</v>
      </c>
      <c r="B489" s="8"/>
      <c r="C489" s="13" t="s">
        <v>13</v>
      </c>
      <c r="D489" s="8"/>
      <c r="E489" s="8"/>
      <c r="F489" s="13" t="s">
        <v>13</v>
      </c>
      <c r="G489" s="8"/>
      <c r="H489" s="8"/>
      <c r="J489" s="12" t="s">
        <v>18</v>
      </c>
      <c r="K489" s="8"/>
      <c r="L489" s="13" t="s">
        <v>13</v>
      </c>
      <c r="M489" s="8"/>
      <c r="N489" s="8"/>
      <c r="O489" s="13" t="s">
        <v>13</v>
      </c>
      <c r="P489" s="8"/>
      <c r="Q489" s="8"/>
    </row>
    <row r="490" spans="1:17" x14ac:dyDescent="0.25">
      <c r="A490" s="14" t="s">
        <v>19</v>
      </c>
      <c r="B490" s="15">
        <v>5350</v>
      </c>
      <c r="C490" s="13" t="s">
        <v>13</v>
      </c>
      <c r="D490" s="16"/>
      <c r="E490" s="15">
        <v>5350</v>
      </c>
      <c r="F490" s="13" t="s">
        <v>20</v>
      </c>
      <c r="G490" s="16"/>
      <c r="H490" s="15"/>
      <c r="J490" s="14" t="s">
        <v>19</v>
      </c>
      <c r="K490" s="15">
        <v>5350</v>
      </c>
      <c r="L490" s="13" t="s">
        <v>13</v>
      </c>
      <c r="M490" s="16"/>
      <c r="N490" s="15">
        <v>5350</v>
      </c>
      <c r="O490" s="13" t="s">
        <v>20</v>
      </c>
      <c r="P490" s="16"/>
      <c r="Q490" s="15"/>
    </row>
    <row r="491" spans="1:17" x14ac:dyDescent="0.25">
      <c r="A491" s="14" t="s">
        <v>51</v>
      </c>
      <c r="B491" s="15">
        <v>5100</v>
      </c>
      <c r="C491" s="13" t="s">
        <v>22</v>
      </c>
      <c r="D491" s="16">
        <f>H491/B491</f>
        <v>1.25</v>
      </c>
      <c r="E491" s="15">
        <v>5100</v>
      </c>
      <c r="F491" s="13" t="s">
        <v>20</v>
      </c>
      <c r="G491" s="16">
        <v>1.25</v>
      </c>
      <c r="H491" s="15">
        <f>E491*G491</f>
        <v>6375</v>
      </c>
      <c r="J491" s="14" t="s">
        <v>51</v>
      </c>
      <c r="K491" s="15">
        <v>5100</v>
      </c>
      <c r="L491" s="13" t="s">
        <v>22</v>
      </c>
      <c r="M491" s="16">
        <f>Q491/K491</f>
        <v>1.34</v>
      </c>
      <c r="N491" s="15">
        <v>5100</v>
      </c>
      <c r="O491" s="13" t="s">
        <v>20</v>
      </c>
      <c r="P491" s="16">
        <v>1.34</v>
      </c>
      <c r="Q491" s="15">
        <f>N491*P491</f>
        <v>6834</v>
      </c>
    </row>
    <row r="492" spans="1:17" x14ac:dyDescent="0.25">
      <c r="A492" s="12" t="s">
        <v>23</v>
      </c>
      <c r="B492" s="8"/>
      <c r="C492" s="13" t="s">
        <v>13</v>
      </c>
      <c r="D492" s="8"/>
      <c r="E492" s="8"/>
      <c r="F492" s="13" t="s">
        <v>13</v>
      </c>
      <c r="G492" s="8"/>
      <c r="H492" s="8">
        <f>SUM(H490:H491)</f>
        <v>6375</v>
      </c>
      <c r="J492" s="12" t="s">
        <v>23</v>
      </c>
      <c r="K492" s="8"/>
      <c r="L492" s="13" t="s">
        <v>13</v>
      </c>
      <c r="M492" s="8"/>
      <c r="N492" s="8"/>
      <c r="O492" s="13" t="s">
        <v>13</v>
      </c>
      <c r="P492" s="8"/>
      <c r="Q492" s="8">
        <f>SUM(Q490:Q491)</f>
        <v>6834</v>
      </c>
    </row>
    <row r="493" spans="1:17" x14ac:dyDescent="0.25">
      <c r="A493" s="14" t="s">
        <v>13</v>
      </c>
      <c r="B493" s="15"/>
      <c r="C493" s="13" t="s">
        <v>13</v>
      </c>
      <c r="D493" s="15"/>
      <c r="E493" s="15"/>
      <c r="F493" s="13" t="s">
        <v>13</v>
      </c>
      <c r="G493" s="15"/>
      <c r="H493" s="15"/>
      <c r="J493" s="14" t="s">
        <v>13</v>
      </c>
      <c r="K493" s="15"/>
      <c r="L493" s="13" t="s">
        <v>13</v>
      </c>
      <c r="M493" s="15"/>
      <c r="N493" s="15"/>
      <c r="O493" s="13" t="s">
        <v>13</v>
      </c>
      <c r="P493" s="15"/>
      <c r="Q493" s="15"/>
    </row>
    <row r="494" spans="1:17" x14ac:dyDescent="0.25">
      <c r="A494" s="12" t="s">
        <v>24</v>
      </c>
      <c r="B494" s="8"/>
      <c r="C494" s="13" t="s">
        <v>13</v>
      </c>
      <c r="D494" s="8"/>
      <c r="E494" s="8"/>
      <c r="F494" s="13" t="s">
        <v>13</v>
      </c>
      <c r="G494" s="8"/>
      <c r="H494" s="8"/>
      <c r="J494" s="12" t="s">
        <v>24</v>
      </c>
      <c r="K494" s="8"/>
      <c r="L494" s="13" t="s">
        <v>13</v>
      </c>
      <c r="M494" s="8"/>
      <c r="N494" s="8"/>
      <c r="O494" s="13" t="s">
        <v>13</v>
      </c>
      <c r="P494" s="8"/>
      <c r="Q494" s="8"/>
    </row>
    <row r="495" spans="1:17" x14ac:dyDescent="0.25">
      <c r="A495" s="14" t="s">
        <v>84</v>
      </c>
      <c r="B495" s="15"/>
      <c r="C495" s="13" t="s">
        <v>13</v>
      </c>
      <c r="D495" s="15"/>
      <c r="E495" s="15">
        <v>-100</v>
      </c>
      <c r="F495" s="13" t="s">
        <v>27</v>
      </c>
      <c r="G495" s="16">
        <v>3.45</v>
      </c>
      <c r="H495" s="15">
        <f>E495*G495</f>
        <v>-345</v>
      </c>
      <c r="J495" s="14" t="s">
        <v>84</v>
      </c>
      <c r="K495" s="15"/>
      <c r="L495" s="13" t="s">
        <v>13</v>
      </c>
      <c r="M495" s="15"/>
      <c r="N495" s="15">
        <v>-100</v>
      </c>
      <c r="O495" s="13" t="s">
        <v>27</v>
      </c>
      <c r="P495" s="16">
        <v>4.2</v>
      </c>
      <c r="Q495" s="15">
        <f>N495*P495</f>
        <v>-420</v>
      </c>
    </row>
    <row r="496" spans="1:17" x14ac:dyDescent="0.25">
      <c r="A496" s="14" t="s">
        <v>26</v>
      </c>
      <c r="B496" s="15"/>
      <c r="C496" s="13" t="s">
        <v>13</v>
      </c>
      <c r="D496" s="15"/>
      <c r="E496" s="15">
        <v>-176</v>
      </c>
      <c r="F496" s="13" t="s">
        <v>27</v>
      </c>
      <c r="G496" s="16">
        <v>15.75</v>
      </c>
      <c r="H496" s="15">
        <f>E496*G496</f>
        <v>-2772</v>
      </c>
      <c r="J496" s="14" t="s">
        <v>26</v>
      </c>
      <c r="K496" s="15"/>
      <c r="L496" s="13" t="s">
        <v>13</v>
      </c>
      <c r="M496" s="15"/>
      <c r="N496" s="15">
        <v>-172</v>
      </c>
      <c r="O496" s="13" t="s">
        <v>27</v>
      </c>
      <c r="P496" s="16">
        <v>23</v>
      </c>
      <c r="Q496" s="15">
        <f>N496*P496</f>
        <v>-3956</v>
      </c>
    </row>
    <row r="497" spans="1:17" x14ac:dyDescent="0.25">
      <c r="A497" s="14" t="s">
        <v>28</v>
      </c>
      <c r="B497" s="15"/>
      <c r="C497" s="13" t="s">
        <v>13</v>
      </c>
      <c r="D497" s="15"/>
      <c r="E497" s="15">
        <v>-23</v>
      </c>
      <c r="F497" s="13" t="s">
        <v>27</v>
      </c>
      <c r="G497" s="16">
        <v>16</v>
      </c>
      <c r="H497" s="15">
        <f>E497*G497</f>
        <v>-368</v>
      </c>
      <c r="J497" s="14" t="s">
        <v>28</v>
      </c>
      <c r="K497" s="15"/>
      <c r="L497" s="13" t="s">
        <v>13</v>
      </c>
      <c r="M497" s="15"/>
      <c r="N497" s="15">
        <v>-23</v>
      </c>
      <c r="O497" s="13" t="s">
        <v>27</v>
      </c>
      <c r="P497" s="16">
        <v>23</v>
      </c>
      <c r="Q497" s="15">
        <f>N497*P497</f>
        <v>-529</v>
      </c>
    </row>
    <row r="498" spans="1:17" x14ac:dyDescent="0.25">
      <c r="A498" s="14" t="s">
        <v>29</v>
      </c>
      <c r="B498" s="15"/>
      <c r="C498" s="13" t="s">
        <v>13</v>
      </c>
      <c r="D498" s="15"/>
      <c r="E498" s="15">
        <v>-156</v>
      </c>
      <c r="F498" s="13" t="s">
        <v>27</v>
      </c>
      <c r="G498" s="16">
        <v>8.5</v>
      </c>
      <c r="H498" s="15">
        <f>E498*G498</f>
        <v>-1326</v>
      </c>
      <c r="J498" s="14" t="s">
        <v>29</v>
      </c>
      <c r="K498" s="15"/>
      <c r="L498" s="13" t="s">
        <v>13</v>
      </c>
      <c r="M498" s="15"/>
      <c r="N498" s="15">
        <v>-156</v>
      </c>
      <c r="O498" s="13" t="s">
        <v>27</v>
      </c>
      <c r="P498" s="16">
        <v>14</v>
      </c>
      <c r="Q498" s="15">
        <f>N498*P498</f>
        <v>-2184</v>
      </c>
    </row>
    <row r="499" spans="1:17" x14ac:dyDescent="0.25">
      <c r="A499" s="14" t="s">
        <v>30</v>
      </c>
      <c r="B499" s="15"/>
      <c r="C499" s="13" t="s">
        <v>13</v>
      </c>
      <c r="D499" s="15"/>
      <c r="E499" s="15"/>
      <c r="F499" s="13" t="s">
        <v>22</v>
      </c>
      <c r="G499" s="15"/>
      <c r="H499" s="15">
        <v>-225</v>
      </c>
      <c r="J499" s="14" t="s">
        <v>30</v>
      </c>
      <c r="K499" s="15"/>
      <c r="L499" s="13" t="s">
        <v>13</v>
      </c>
      <c r="M499" s="15"/>
      <c r="N499" s="15"/>
      <c r="O499" s="13" t="s">
        <v>22</v>
      </c>
      <c r="P499" s="15"/>
      <c r="Q499" s="15">
        <v>-231</v>
      </c>
    </row>
    <row r="500" spans="1:17" x14ac:dyDescent="0.25">
      <c r="A500" s="14" t="s">
        <v>32</v>
      </c>
      <c r="B500" s="15"/>
      <c r="C500" s="13" t="s">
        <v>13</v>
      </c>
      <c r="D500" s="15"/>
      <c r="E500" s="15">
        <v>-107</v>
      </c>
      <c r="F500" s="13" t="s">
        <v>22</v>
      </c>
      <c r="G500" s="16">
        <v>2.7</v>
      </c>
      <c r="H500" s="15">
        <f>E500*G500</f>
        <v>-288.90000000000003</v>
      </c>
      <c r="J500" s="14" t="s">
        <v>32</v>
      </c>
      <c r="K500" s="15"/>
      <c r="L500" s="13" t="s">
        <v>13</v>
      </c>
      <c r="M500" s="15"/>
      <c r="N500" s="15">
        <v>-107</v>
      </c>
      <c r="O500" s="13" t="s">
        <v>22</v>
      </c>
      <c r="P500" s="16">
        <v>2.8</v>
      </c>
      <c r="Q500" s="15">
        <f>N500*P500</f>
        <v>-299.59999999999997</v>
      </c>
    </row>
    <row r="501" spans="1:17" x14ac:dyDescent="0.25">
      <c r="A501" s="12" t="s">
        <v>33</v>
      </c>
      <c r="B501" s="8"/>
      <c r="C501" s="13" t="s">
        <v>13</v>
      </c>
      <c r="D501" s="8"/>
      <c r="E501" s="8"/>
      <c r="F501" s="13" t="s">
        <v>13</v>
      </c>
      <c r="G501" s="8"/>
      <c r="H501" s="8">
        <f>SUM(H494:H500)</f>
        <v>-5324.9</v>
      </c>
      <c r="J501" s="12" t="s">
        <v>33</v>
      </c>
      <c r="K501" s="8"/>
      <c r="L501" s="13" t="s">
        <v>13</v>
      </c>
      <c r="M501" s="8"/>
      <c r="N501" s="8"/>
      <c r="O501" s="13" t="s">
        <v>13</v>
      </c>
      <c r="P501" s="8"/>
      <c r="Q501" s="8">
        <f>SUM(Q494:Q500)</f>
        <v>-7619.6</v>
      </c>
    </row>
    <row r="502" spans="1:17" x14ac:dyDescent="0.25">
      <c r="A502" s="12" t="s">
        <v>34</v>
      </c>
      <c r="B502" s="8"/>
      <c r="C502" s="13" t="s">
        <v>13</v>
      </c>
      <c r="D502" s="8"/>
      <c r="E502" s="8"/>
      <c r="F502" s="13" t="s">
        <v>13</v>
      </c>
      <c r="G502" s="8"/>
      <c r="H502" s="8">
        <f>SUM(H492,H501)</f>
        <v>1050.1000000000004</v>
      </c>
      <c r="J502" s="12" t="s">
        <v>34</v>
      </c>
      <c r="K502" s="8"/>
      <c r="L502" s="13" t="s">
        <v>13</v>
      </c>
      <c r="M502" s="8"/>
      <c r="N502" s="8"/>
      <c r="O502" s="13" t="s">
        <v>13</v>
      </c>
      <c r="P502" s="8"/>
      <c r="Q502" s="8">
        <f>SUM(Q492,Q501)</f>
        <v>-785.60000000000036</v>
      </c>
    </row>
    <row r="503" spans="1:17" x14ac:dyDescent="0.25">
      <c r="A503" s="14" t="s">
        <v>13</v>
      </c>
      <c r="B503" s="15"/>
      <c r="C503" s="13" t="s">
        <v>13</v>
      </c>
      <c r="D503" s="15"/>
      <c r="E503" s="15"/>
      <c r="F503" s="13" t="s">
        <v>13</v>
      </c>
      <c r="G503" s="15"/>
      <c r="H503" s="15"/>
      <c r="J503" s="14" t="s">
        <v>13</v>
      </c>
      <c r="K503" s="15"/>
      <c r="L503" s="13" t="s">
        <v>13</v>
      </c>
      <c r="M503" s="15"/>
      <c r="N503" s="15"/>
      <c r="O503" s="13" t="s">
        <v>13</v>
      </c>
      <c r="P503" s="15"/>
      <c r="Q503" s="15"/>
    </row>
    <row r="504" spans="1:17" x14ac:dyDescent="0.25">
      <c r="A504" s="12" t="s">
        <v>35</v>
      </c>
      <c r="B504" s="8"/>
      <c r="C504" s="13" t="s">
        <v>13</v>
      </c>
      <c r="D504" s="8"/>
      <c r="E504" s="8"/>
      <c r="F504" s="13" t="s">
        <v>13</v>
      </c>
      <c r="G504" s="8"/>
      <c r="H504" s="8"/>
      <c r="J504" s="12" t="s">
        <v>35</v>
      </c>
      <c r="K504" s="8"/>
      <c r="L504" s="13" t="s">
        <v>13</v>
      </c>
      <c r="M504" s="8"/>
      <c r="N504" s="8"/>
      <c r="O504" s="13" t="s">
        <v>13</v>
      </c>
      <c r="P504" s="8"/>
      <c r="Q504" s="8"/>
    </row>
    <row r="505" spans="1:17" x14ac:dyDescent="0.25">
      <c r="A505" s="14" t="s">
        <v>36</v>
      </c>
      <c r="B505" s="15"/>
      <c r="C505" s="13" t="s">
        <v>13</v>
      </c>
      <c r="D505" s="15"/>
      <c r="E505" s="15">
        <v>-1</v>
      </c>
      <c r="F505" s="13" t="s">
        <v>13</v>
      </c>
      <c r="G505" s="15">
        <v>652.5</v>
      </c>
      <c r="H505" s="15">
        <f t="shared" ref="H505:H515" si="20">E505*G505</f>
        <v>-652.5</v>
      </c>
      <c r="J505" s="14" t="s">
        <v>36</v>
      </c>
      <c r="K505" s="15"/>
      <c r="L505" s="13" t="s">
        <v>13</v>
      </c>
      <c r="M505" s="15"/>
      <c r="N505" s="15">
        <v>-1</v>
      </c>
      <c r="O505" s="13" t="s">
        <v>13</v>
      </c>
      <c r="P505" s="15">
        <v>653</v>
      </c>
      <c r="Q505" s="15">
        <f t="shared" ref="Q505:Q515" si="21">N505*P505</f>
        <v>-653</v>
      </c>
    </row>
    <row r="506" spans="1:17" x14ac:dyDescent="0.25">
      <c r="A506" s="14" t="s">
        <v>37</v>
      </c>
      <c r="B506" s="15"/>
      <c r="C506" s="13" t="s">
        <v>13</v>
      </c>
      <c r="D506" s="15"/>
      <c r="E506" s="15">
        <v>-1</v>
      </c>
      <c r="F506" s="13" t="s">
        <v>13</v>
      </c>
      <c r="G506" s="15">
        <v>142.5</v>
      </c>
      <c r="H506" s="15">
        <f t="shared" si="20"/>
        <v>-142.5</v>
      </c>
      <c r="J506" s="14" t="s">
        <v>37</v>
      </c>
      <c r="K506" s="15"/>
      <c r="L506" s="13" t="s">
        <v>13</v>
      </c>
      <c r="M506" s="15"/>
      <c r="N506" s="15">
        <v>-1</v>
      </c>
      <c r="O506" s="13" t="s">
        <v>13</v>
      </c>
      <c r="P506" s="15">
        <v>95</v>
      </c>
      <c r="Q506" s="15">
        <f t="shared" si="21"/>
        <v>-95</v>
      </c>
    </row>
    <row r="507" spans="1:17" x14ac:dyDescent="0.25">
      <c r="A507" s="14" t="s">
        <v>74</v>
      </c>
      <c r="B507" s="15"/>
      <c r="C507" s="13" t="s">
        <v>13</v>
      </c>
      <c r="D507" s="15"/>
      <c r="E507" s="15">
        <v>-1</v>
      </c>
      <c r="F507" s="13" t="s">
        <v>13</v>
      </c>
      <c r="G507" s="15">
        <v>380</v>
      </c>
      <c r="H507" s="15">
        <f t="shared" si="20"/>
        <v>-380</v>
      </c>
      <c r="J507" s="14" t="s">
        <v>74</v>
      </c>
      <c r="K507" s="15"/>
      <c r="L507" s="13" t="s">
        <v>13</v>
      </c>
      <c r="M507" s="15"/>
      <c r="N507" s="15">
        <v>-1</v>
      </c>
      <c r="O507" s="13" t="s">
        <v>13</v>
      </c>
      <c r="P507" s="15">
        <v>380</v>
      </c>
      <c r="Q507" s="15">
        <f t="shared" si="21"/>
        <v>-380</v>
      </c>
    </row>
    <row r="508" spans="1:17" x14ac:dyDescent="0.25">
      <c r="A508" s="14" t="s">
        <v>40</v>
      </c>
      <c r="B508" s="15"/>
      <c r="C508" s="13" t="s">
        <v>13</v>
      </c>
      <c r="D508" s="15"/>
      <c r="E508" s="15">
        <v>-1</v>
      </c>
      <c r="F508" s="13" t="s">
        <v>13</v>
      </c>
      <c r="G508" s="15">
        <v>165</v>
      </c>
      <c r="H508" s="15">
        <f t="shared" si="20"/>
        <v>-165</v>
      </c>
      <c r="J508" s="14" t="s">
        <v>40</v>
      </c>
      <c r="K508" s="15"/>
      <c r="L508" s="13" t="s">
        <v>13</v>
      </c>
      <c r="M508" s="15"/>
      <c r="N508" s="15">
        <v>-1</v>
      </c>
      <c r="O508" s="13" t="s">
        <v>13</v>
      </c>
      <c r="P508" s="15">
        <v>175</v>
      </c>
      <c r="Q508" s="15">
        <f t="shared" si="21"/>
        <v>-175</v>
      </c>
    </row>
    <row r="509" spans="1:17" x14ac:dyDescent="0.25">
      <c r="A509" s="14" t="s">
        <v>86</v>
      </c>
      <c r="B509" s="15"/>
      <c r="C509" s="13" t="s">
        <v>13</v>
      </c>
      <c r="D509" s="15"/>
      <c r="E509" s="15">
        <v>-1</v>
      </c>
      <c r="F509" s="13" t="s">
        <v>13</v>
      </c>
      <c r="G509" s="15">
        <v>180</v>
      </c>
      <c r="H509" s="15">
        <f t="shared" si="20"/>
        <v>-180</v>
      </c>
      <c r="J509" s="14" t="s">
        <v>86</v>
      </c>
      <c r="K509" s="15"/>
      <c r="L509" s="13" t="s">
        <v>13</v>
      </c>
      <c r="M509" s="15"/>
      <c r="N509" s="15">
        <v>-1</v>
      </c>
      <c r="O509" s="13" t="s">
        <v>13</v>
      </c>
      <c r="P509" s="15">
        <v>140</v>
      </c>
      <c r="Q509" s="15">
        <f t="shared" si="21"/>
        <v>-140</v>
      </c>
    </row>
    <row r="510" spans="1:17" x14ac:dyDescent="0.25">
      <c r="A510" s="14" t="s">
        <v>54</v>
      </c>
      <c r="B510" s="15"/>
      <c r="C510" s="13" t="s">
        <v>13</v>
      </c>
      <c r="D510" s="15"/>
      <c r="E510" s="15">
        <v>-1</v>
      </c>
      <c r="F510" s="13" t="s">
        <v>13</v>
      </c>
      <c r="G510" s="15">
        <v>250</v>
      </c>
      <c r="H510" s="15">
        <f t="shared" si="20"/>
        <v>-250</v>
      </c>
      <c r="J510" s="14" t="s">
        <v>54</v>
      </c>
      <c r="K510" s="15"/>
      <c r="L510" s="13" t="s">
        <v>13</v>
      </c>
      <c r="M510" s="15"/>
      <c r="N510" s="15">
        <v>-1</v>
      </c>
      <c r="O510" s="13" t="s">
        <v>13</v>
      </c>
      <c r="P510" s="15">
        <v>250</v>
      </c>
      <c r="Q510" s="15">
        <f t="shared" si="21"/>
        <v>-250</v>
      </c>
    </row>
    <row r="511" spans="1:17" x14ac:dyDescent="0.25">
      <c r="A511" s="14" t="s">
        <v>55</v>
      </c>
      <c r="B511" s="15"/>
      <c r="C511" s="13" t="s">
        <v>13</v>
      </c>
      <c r="D511" s="15"/>
      <c r="E511" s="15">
        <v>-1</v>
      </c>
      <c r="F511" s="13" t="s">
        <v>13</v>
      </c>
      <c r="G511" s="15">
        <v>170</v>
      </c>
      <c r="H511" s="15">
        <f t="shared" si="20"/>
        <v>-170</v>
      </c>
      <c r="J511" s="14" t="s">
        <v>55</v>
      </c>
      <c r="K511" s="15"/>
      <c r="L511" s="13" t="s">
        <v>13</v>
      </c>
      <c r="M511" s="15"/>
      <c r="N511" s="15">
        <v>-1</v>
      </c>
      <c r="O511" s="13" t="s">
        <v>13</v>
      </c>
      <c r="P511" s="15">
        <v>170</v>
      </c>
      <c r="Q511" s="15">
        <f t="shared" si="21"/>
        <v>-170</v>
      </c>
    </row>
    <row r="512" spans="1:17" x14ac:dyDescent="0.25">
      <c r="A512" s="14" t="s">
        <v>87</v>
      </c>
      <c r="B512" s="15"/>
      <c r="C512" s="13" t="s">
        <v>13</v>
      </c>
      <c r="D512" s="15"/>
      <c r="E512" s="15">
        <v>-1</v>
      </c>
      <c r="F512" s="13" t="s">
        <v>13</v>
      </c>
      <c r="G512" s="15">
        <v>1337</v>
      </c>
      <c r="H512" s="15">
        <f t="shared" si="20"/>
        <v>-1337</v>
      </c>
      <c r="J512" s="14" t="s">
        <v>87</v>
      </c>
      <c r="K512" s="15"/>
      <c r="L512" s="13" t="s">
        <v>13</v>
      </c>
      <c r="M512" s="15"/>
      <c r="N512" s="15">
        <v>-1</v>
      </c>
      <c r="O512" s="13" t="s">
        <v>13</v>
      </c>
      <c r="P512" s="15">
        <v>1293</v>
      </c>
      <c r="Q512" s="15">
        <f t="shared" si="21"/>
        <v>-1293</v>
      </c>
    </row>
    <row r="513" spans="1:17" x14ac:dyDescent="0.25">
      <c r="A513" s="14" t="s">
        <v>145</v>
      </c>
      <c r="B513" s="15"/>
      <c r="C513" s="13" t="s">
        <v>13</v>
      </c>
      <c r="D513" s="15"/>
      <c r="E513" s="15">
        <v>-1</v>
      </c>
      <c r="F513" s="13" t="s">
        <v>13</v>
      </c>
      <c r="G513" s="15">
        <v>1225</v>
      </c>
      <c r="H513" s="15">
        <f t="shared" si="20"/>
        <v>-1225</v>
      </c>
      <c r="J513" s="14" t="s">
        <v>145</v>
      </c>
      <c r="K513" s="15"/>
      <c r="L513" s="13" t="s">
        <v>13</v>
      </c>
      <c r="M513" s="15"/>
      <c r="N513" s="15">
        <v>-1</v>
      </c>
      <c r="O513" s="13" t="s">
        <v>13</v>
      </c>
      <c r="P513" s="15">
        <v>1225</v>
      </c>
      <c r="Q513" s="15">
        <f t="shared" si="21"/>
        <v>-1225</v>
      </c>
    </row>
    <row r="514" spans="1:17" x14ac:dyDescent="0.25">
      <c r="A514" s="14" t="s">
        <v>146</v>
      </c>
      <c r="B514" s="15"/>
      <c r="C514" s="13" t="s">
        <v>13</v>
      </c>
      <c r="D514" s="15"/>
      <c r="E514" s="15">
        <v>-2</v>
      </c>
      <c r="F514" s="13" t="s">
        <v>13</v>
      </c>
      <c r="G514" s="15">
        <v>125</v>
      </c>
      <c r="H514" s="15">
        <f t="shared" si="20"/>
        <v>-250</v>
      </c>
      <c r="J514" s="14" t="s">
        <v>146</v>
      </c>
      <c r="K514" s="15"/>
      <c r="L514" s="13" t="s">
        <v>13</v>
      </c>
      <c r="M514" s="15"/>
      <c r="N514" s="15">
        <v>-2</v>
      </c>
      <c r="O514" s="13" t="s">
        <v>13</v>
      </c>
      <c r="P514" s="15">
        <v>125</v>
      </c>
      <c r="Q514" s="15">
        <f t="shared" si="21"/>
        <v>-250</v>
      </c>
    </row>
    <row r="515" spans="1:17" x14ac:dyDescent="0.25">
      <c r="A515" s="14" t="s">
        <v>147</v>
      </c>
      <c r="B515" s="15"/>
      <c r="C515" s="13" t="s">
        <v>13</v>
      </c>
      <c r="D515" s="15"/>
      <c r="E515" s="15">
        <v>-30</v>
      </c>
      <c r="F515" s="13" t="s">
        <v>13</v>
      </c>
      <c r="G515" s="15">
        <v>5</v>
      </c>
      <c r="H515" s="15">
        <f t="shared" si="20"/>
        <v>-150</v>
      </c>
      <c r="J515" s="14" t="s">
        <v>147</v>
      </c>
      <c r="K515" s="15"/>
      <c r="L515" s="13" t="s">
        <v>13</v>
      </c>
      <c r="M515" s="15"/>
      <c r="N515" s="15">
        <v>-30</v>
      </c>
      <c r="O515" s="13" t="s">
        <v>13</v>
      </c>
      <c r="P515" s="15">
        <v>10</v>
      </c>
      <c r="Q515" s="15">
        <f t="shared" si="21"/>
        <v>-300</v>
      </c>
    </row>
    <row r="516" spans="1:17" x14ac:dyDescent="0.25">
      <c r="A516" s="14" t="s">
        <v>44</v>
      </c>
      <c r="B516" s="15"/>
      <c r="C516" s="13" t="s">
        <v>13</v>
      </c>
      <c r="D516" s="15"/>
      <c r="E516" s="15"/>
      <c r="F516" s="13" t="s">
        <v>13</v>
      </c>
      <c r="G516" s="15"/>
      <c r="H516" s="15">
        <v>-500</v>
      </c>
      <c r="J516" s="14" t="s">
        <v>44</v>
      </c>
      <c r="K516" s="15"/>
      <c r="L516" s="13" t="s">
        <v>13</v>
      </c>
      <c r="M516" s="15"/>
      <c r="N516" s="15"/>
      <c r="O516" s="13" t="s">
        <v>13</v>
      </c>
      <c r="P516" s="15"/>
      <c r="Q516" s="15">
        <v>-800</v>
      </c>
    </row>
    <row r="517" spans="1:17" x14ac:dyDescent="0.25">
      <c r="A517" s="12" t="s">
        <v>45</v>
      </c>
      <c r="B517" s="8"/>
      <c r="C517" s="13" t="s">
        <v>13</v>
      </c>
      <c r="D517" s="8"/>
      <c r="E517" s="8"/>
      <c r="F517" s="13" t="s">
        <v>13</v>
      </c>
      <c r="G517" s="8"/>
      <c r="H517" s="8">
        <f>SUM(H505:H516)</f>
        <v>-5402</v>
      </c>
      <c r="J517" s="12" t="s">
        <v>45</v>
      </c>
      <c r="K517" s="8"/>
      <c r="L517" s="13" t="s">
        <v>13</v>
      </c>
      <c r="M517" s="8"/>
      <c r="N517" s="8"/>
      <c r="O517" s="13" t="s">
        <v>13</v>
      </c>
      <c r="P517" s="8"/>
      <c r="Q517" s="8">
        <f>SUM(Q505:Q516)</f>
        <v>-5731</v>
      </c>
    </row>
    <row r="518" spans="1:17" x14ac:dyDescent="0.25">
      <c r="A518" s="14" t="s">
        <v>46</v>
      </c>
      <c r="B518" s="15"/>
      <c r="C518" s="13" t="s">
        <v>13</v>
      </c>
      <c r="D518" s="15"/>
      <c r="E518" s="15"/>
      <c r="F518" s="13" t="s">
        <v>13</v>
      </c>
      <c r="G518" s="15"/>
      <c r="H518" s="15">
        <f>SUM(H502,H517)</f>
        <v>-4351.8999999999996</v>
      </c>
      <c r="J518" s="14" t="s">
        <v>46</v>
      </c>
      <c r="K518" s="15"/>
      <c r="L518" s="13" t="s">
        <v>13</v>
      </c>
      <c r="M518" s="15"/>
      <c r="N518" s="15"/>
      <c r="O518" s="13" t="s">
        <v>13</v>
      </c>
      <c r="P518" s="15"/>
      <c r="Q518" s="15">
        <f>SUM(Q502,Q517)</f>
        <v>-6516.6</v>
      </c>
    </row>
    <row r="520" spans="1:17" x14ac:dyDescent="0.25">
      <c r="A520" s="11" t="s">
        <v>95</v>
      </c>
      <c r="J520" s="11" t="s">
        <v>95</v>
      </c>
    </row>
    <row r="521" spans="1:17" x14ac:dyDescent="0.25">
      <c r="A521" s="11" t="s">
        <v>96</v>
      </c>
      <c r="J521" s="11" t="s">
        <v>96</v>
      </c>
    </row>
    <row r="523" spans="1:17" x14ac:dyDescent="0.25">
      <c r="A523" s="11" t="s">
        <v>49</v>
      </c>
      <c r="J523" s="11" t="s">
        <v>49</v>
      </c>
    </row>
    <row r="525" spans="1:17" x14ac:dyDescent="0.25">
      <c r="A525" t="s">
        <v>97</v>
      </c>
      <c r="J525" t="s">
        <v>97</v>
      </c>
    </row>
    <row r="526" spans="1:17" x14ac:dyDescent="0.25">
      <c r="A526" s="11" t="s">
        <v>1</v>
      </c>
      <c r="B526" s="11" t="s">
        <v>2</v>
      </c>
      <c r="J526" s="11" t="s">
        <v>1</v>
      </c>
      <c r="K526" s="11" t="s">
        <v>2</v>
      </c>
    </row>
    <row r="527" spans="1:17" x14ac:dyDescent="0.25">
      <c r="A527" s="11" t="s">
        <v>3</v>
      </c>
      <c r="B527" s="11" t="s">
        <v>4</v>
      </c>
      <c r="J527" s="11" t="s">
        <v>3</v>
      </c>
      <c r="K527" s="11" t="s">
        <v>157</v>
      </c>
    </row>
    <row r="528" spans="1:17" x14ac:dyDescent="0.25">
      <c r="A528" s="11" t="s">
        <v>5</v>
      </c>
      <c r="B528" s="11" t="s">
        <v>6</v>
      </c>
      <c r="J528" s="11" t="s">
        <v>5</v>
      </c>
      <c r="K528" s="11" t="s">
        <v>6</v>
      </c>
    </row>
    <row r="529" spans="1:17" x14ac:dyDescent="0.25">
      <c r="A529" s="11" t="s">
        <v>7</v>
      </c>
      <c r="B529" s="11" t="s">
        <v>144</v>
      </c>
      <c r="J529" s="11" t="s">
        <v>7</v>
      </c>
      <c r="K529" s="11" t="s">
        <v>144</v>
      </c>
    </row>
    <row r="530" spans="1:17" x14ac:dyDescent="0.25">
      <c r="A530" s="11" t="s">
        <v>9</v>
      </c>
      <c r="B530" s="11" t="s">
        <v>10</v>
      </c>
      <c r="J530" s="11" t="s">
        <v>9</v>
      </c>
      <c r="K530" s="11" t="s">
        <v>10</v>
      </c>
    </row>
    <row r="532" spans="1:17" x14ac:dyDescent="0.25">
      <c r="A532" s="5" t="s">
        <v>11</v>
      </c>
      <c r="B532" s="6" t="s">
        <v>12</v>
      </c>
      <c r="C532" s="6" t="s">
        <v>13</v>
      </c>
      <c r="D532" s="6" t="s">
        <v>14</v>
      </c>
      <c r="E532" s="6" t="s">
        <v>15</v>
      </c>
      <c r="F532" s="6" t="s">
        <v>13</v>
      </c>
      <c r="G532" s="6" t="s">
        <v>16</v>
      </c>
      <c r="H532" s="6" t="s">
        <v>17</v>
      </c>
      <c r="J532" s="5" t="s">
        <v>11</v>
      </c>
      <c r="K532" s="6" t="s">
        <v>12</v>
      </c>
      <c r="L532" s="6" t="s">
        <v>13</v>
      </c>
      <c r="M532" s="6" t="s">
        <v>14</v>
      </c>
      <c r="N532" s="6" t="s">
        <v>15</v>
      </c>
      <c r="O532" s="6" t="s">
        <v>13</v>
      </c>
      <c r="P532" s="6" t="s">
        <v>16</v>
      </c>
      <c r="Q532" s="6" t="s">
        <v>17</v>
      </c>
    </row>
    <row r="533" spans="1:17" x14ac:dyDescent="0.25">
      <c r="A533" s="12" t="s">
        <v>18</v>
      </c>
      <c r="B533" s="8"/>
      <c r="C533" s="13" t="s">
        <v>13</v>
      </c>
      <c r="D533" s="8"/>
      <c r="E533" s="8"/>
      <c r="F533" s="13" t="s">
        <v>13</v>
      </c>
      <c r="G533" s="8"/>
      <c r="H533" s="8"/>
      <c r="J533" s="12" t="s">
        <v>18</v>
      </c>
      <c r="K533" s="8"/>
      <c r="L533" s="13" t="s">
        <v>13</v>
      </c>
      <c r="M533" s="8"/>
      <c r="N533" s="8"/>
      <c r="O533" s="13" t="s">
        <v>13</v>
      </c>
      <c r="P533" s="8"/>
      <c r="Q533" s="8"/>
    </row>
    <row r="534" spans="1:17" x14ac:dyDescent="0.25">
      <c r="A534" s="14" t="s">
        <v>19</v>
      </c>
      <c r="B534" s="15">
        <v>5900</v>
      </c>
      <c r="C534" s="13" t="s">
        <v>13</v>
      </c>
      <c r="D534" s="16"/>
      <c r="E534" s="15">
        <v>5900</v>
      </c>
      <c r="F534" s="13" t="s">
        <v>20</v>
      </c>
      <c r="G534" s="16"/>
      <c r="H534" s="15"/>
      <c r="J534" s="14" t="s">
        <v>19</v>
      </c>
      <c r="K534" s="15">
        <v>5900</v>
      </c>
      <c r="L534" s="13" t="s">
        <v>13</v>
      </c>
      <c r="M534" s="16"/>
      <c r="N534" s="15">
        <v>5900</v>
      </c>
      <c r="O534" s="13" t="s">
        <v>20</v>
      </c>
      <c r="P534" s="16"/>
      <c r="Q534" s="15"/>
    </row>
    <row r="535" spans="1:17" x14ac:dyDescent="0.25">
      <c r="A535" s="14" t="s">
        <v>21</v>
      </c>
      <c r="B535" s="15">
        <v>5600</v>
      </c>
      <c r="C535" s="13" t="s">
        <v>22</v>
      </c>
      <c r="D535" s="16">
        <f>H535/B535</f>
        <v>1.25</v>
      </c>
      <c r="E535" s="15">
        <v>5600</v>
      </c>
      <c r="F535" s="13" t="s">
        <v>20</v>
      </c>
      <c r="G535" s="16">
        <v>1.25</v>
      </c>
      <c r="H535" s="15">
        <f>E535*G535</f>
        <v>7000</v>
      </c>
      <c r="J535" s="14" t="s">
        <v>21</v>
      </c>
      <c r="K535" s="15">
        <v>5600</v>
      </c>
      <c r="L535" s="13" t="s">
        <v>22</v>
      </c>
      <c r="M535" s="16">
        <f>Q535/K535</f>
        <v>1.34</v>
      </c>
      <c r="N535" s="15">
        <v>5600</v>
      </c>
      <c r="O535" s="13" t="s">
        <v>20</v>
      </c>
      <c r="P535" s="16">
        <v>1.34</v>
      </c>
      <c r="Q535" s="15">
        <f>N535*P535</f>
        <v>7504</v>
      </c>
    </row>
    <row r="536" spans="1:17" x14ac:dyDescent="0.25">
      <c r="A536" s="12" t="s">
        <v>23</v>
      </c>
      <c r="B536" s="8"/>
      <c r="C536" s="13" t="s">
        <v>13</v>
      </c>
      <c r="D536" s="8"/>
      <c r="E536" s="8"/>
      <c r="F536" s="13" t="s">
        <v>13</v>
      </c>
      <c r="G536" s="8"/>
      <c r="H536" s="8">
        <f>SUM(H534:H535)</f>
        <v>7000</v>
      </c>
      <c r="J536" s="12" t="s">
        <v>23</v>
      </c>
      <c r="K536" s="8"/>
      <c r="L536" s="13" t="s">
        <v>13</v>
      </c>
      <c r="M536" s="8"/>
      <c r="N536" s="8"/>
      <c r="O536" s="13" t="s">
        <v>13</v>
      </c>
      <c r="P536" s="8"/>
      <c r="Q536" s="8">
        <f>SUM(Q534:Q535)</f>
        <v>7504</v>
      </c>
    </row>
    <row r="537" spans="1:17" x14ac:dyDescent="0.25">
      <c r="A537" s="14" t="s">
        <v>13</v>
      </c>
      <c r="B537" s="15"/>
      <c r="C537" s="13" t="s">
        <v>13</v>
      </c>
      <c r="D537" s="15"/>
      <c r="E537" s="15"/>
      <c r="F537" s="13" t="s">
        <v>13</v>
      </c>
      <c r="G537" s="15"/>
      <c r="H537" s="15"/>
      <c r="J537" s="14" t="s">
        <v>13</v>
      </c>
      <c r="K537" s="15"/>
      <c r="L537" s="13" t="s">
        <v>13</v>
      </c>
      <c r="M537" s="15"/>
      <c r="N537" s="15"/>
      <c r="O537" s="13" t="s">
        <v>13</v>
      </c>
      <c r="P537" s="15"/>
      <c r="Q537" s="15"/>
    </row>
    <row r="538" spans="1:17" x14ac:dyDescent="0.25">
      <c r="A538" s="12" t="s">
        <v>24</v>
      </c>
      <c r="B538" s="8"/>
      <c r="C538" s="13" t="s">
        <v>13</v>
      </c>
      <c r="D538" s="8"/>
      <c r="E538" s="8"/>
      <c r="F538" s="13" t="s">
        <v>13</v>
      </c>
      <c r="G538" s="8"/>
      <c r="H538" s="8"/>
      <c r="J538" s="12" t="s">
        <v>24</v>
      </c>
      <c r="K538" s="8"/>
      <c r="L538" s="13" t="s">
        <v>13</v>
      </c>
      <c r="M538" s="8"/>
      <c r="N538" s="8"/>
      <c r="O538" s="13" t="s">
        <v>13</v>
      </c>
      <c r="P538" s="8"/>
      <c r="Q538" s="8"/>
    </row>
    <row r="539" spans="1:17" x14ac:dyDescent="0.25">
      <c r="A539" s="14" t="s">
        <v>84</v>
      </c>
      <c r="B539" s="15"/>
      <c r="C539" s="13" t="s">
        <v>13</v>
      </c>
      <c r="D539" s="15"/>
      <c r="E539" s="15">
        <v>-220</v>
      </c>
      <c r="F539" s="13" t="s">
        <v>27</v>
      </c>
      <c r="G539" s="16">
        <v>4</v>
      </c>
      <c r="H539" s="15">
        <f>E539*G539</f>
        <v>-880</v>
      </c>
      <c r="J539" s="14" t="s">
        <v>84</v>
      </c>
      <c r="K539" s="15"/>
      <c r="L539" s="13" t="s">
        <v>13</v>
      </c>
      <c r="M539" s="15"/>
      <c r="N539" s="15">
        <v>-220</v>
      </c>
      <c r="O539" s="13" t="s">
        <v>27</v>
      </c>
      <c r="P539" s="16">
        <v>4</v>
      </c>
      <c r="Q539" s="15">
        <f>N539*P539</f>
        <v>-880</v>
      </c>
    </row>
    <row r="540" spans="1:17" x14ac:dyDescent="0.25">
      <c r="A540" s="14" t="s">
        <v>28</v>
      </c>
      <c r="B540" s="15">
        <v>-23</v>
      </c>
      <c r="C540" s="13" t="s">
        <v>13</v>
      </c>
      <c r="D540" s="16">
        <f>H540/B540</f>
        <v>16</v>
      </c>
      <c r="E540" s="15">
        <v>-23</v>
      </c>
      <c r="F540" s="13" t="s">
        <v>27</v>
      </c>
      <c r="G540" s="16">
        <v>16</v>
      </c>
      <c r="H540" s="15">
        <f>E540*G540</f>
        <v>-368</v>
      </c>
      <c r="J540" s="14" t="s">
        <v>28</v>
      </c>
      <c r="K540" s="15">
        <v>-23</v>
      </c>
      <c r="L540" s="13" t="s">
        <v>13</v>
      </c>
      <c r="M540" s="16">
        <f>Q540/K540</f>
        <v>23</v>
      </c>
      <c r="N540" s="15">
        <v>-23</v>
      </c>
      <c r="O540" s="13" t="s">
        <v>27</v>
      </c>
      <c r="P540" s="16">
        <v>23</v>
      </c>
      <c r="Q540" s="15">
        <f>N540*P540</f>
        <v>-529</v>
      </c>
    </row>
    <row r="541" spans="1:17" x14ac:dyDescent="0.25">
      <c r="A541" s="14" t="s">
        <v>29</v>
      </c>
      <c r="B541" s="15">
        <v>-171</v>
      </c>
      <c r="C541" s="13" t="s">
        <v>13</v>
      </c>
      <c r="D541" s="16">
        <f>H541/B541</f>
        <v>8.5</v>
      </c>
      <c r="E541" s="15">
        <v>-171</v>
      </c>
      <c r="F541" s="13" t="s">
        <v>27</v>
      </c>
      <c r="G541" s="16">
        <v>8.5</v>
      </c>
      <c r="H541" s="15">
        <f>E541*G541</f>
        <v>-1453.5</v>
      </c>
      <c r="J541" s="14" t="s">
        <v>29</v>
      </c>
      <c r="K541" s="15">
        <v>-171</v>
      </c>
      <c r="L541" s="13" t="s">
        <v>13</v>
      </c>
      <c r="M541" s="16">
        <f>Q541/K541</f>
        <v>14</v>
      </c>
      <c r="N541" s="15">
        <v>-171</v>
      </c>
      <c r="O541" s="13" t="s">
        <v>27</v>
      </c>
      <c r="P541" s="16">
        <v>14</v>
      </c>
      <c r="Q541" s="15">
        <f>N541*P541</f>
        <v>-2394</v>
      </c>
    </row>
    <row r="542" spans="1:17" x14ac:dyDescent="0.25">
      <c r="A542" s="14" t="s">
        <v>30</v>
      </c>
      <c r="B542" s="15"/>
      <c r="C542" s="13" t="s">
        <v>13</v>
      </c>
      <c r="D542" s="15"/>
      <c r="E542" s="15"/>
      <c r="F542" s="13" t="s">
        <v>22</v>
      </c>
      <c r="G542" s="15"/>
      <c r="H542" s="15">
        <v>-385</v>
      </c>
      <c r="J542" s="14" t="s">
        <v>30</v>
      </c>
      <c r="K542" s="15"/>
      <c r="L542" s="13" t="s">
        <v>13</v>
      </c>
      <c r="M542" s="15"/>
      <c r="N542" s="15"/>
      <c r="O542" s="13" t="s">
        <v>22</v>
      </c>
      <c r="P542" s="15"/>
      <c r="Q542" s="15">
        <v>-426</v>
      </c>
    </row>
    <row r="543" spans="1:17" x14ac:dyDescent="0.25">
      <c r="A543" s="14" t="s">
        <v>85</v>
      </c>
      <c r="B543" s="15"/>
      <c r="C543" s="13" t="s">
        <v>13</v>
      </c>
      <c r="D543" s="15"/>
      <c r="E543" s="15"/>
      <c r="F543" s="13" t="s">
        <v>22</v>
      </c>
      <c r="G543" s="15"/>
      <c r="H543" s="15">
        <v>-85</v>
      </c>
      <c r="J543" s="14" t="s">
        <v>85</v>
      </c>
      <c r="K543" s="15"/>
      <c r="L543" s="13" t="s">
        <v>13</v>
      </c>
      <c r="M543" s="15"/>
      <c r="N543" s="15"/>
      <c r="O543" s="13" t="s">
        <v>22</v>
      </c>
      <c r="P543" s="15"/>
      <c r="Q543" s="15">
        <v>-88</v>
      </c>
    </row>
    <row r="544" spans="1:17" x14ac:dyDescent="0.25">
      <c r="A544" s="14" t="s">
        <v>32</v>
      </c>
      <c r="B544" s="15"/>
      <c r="C544" s="13" t="s">
        <v>13</v>
      </c>
      <c r="D544" s="15"/>
      <c r="E544" s="15">
        <v>-133</v>
      </c>
      <c r="F544" s="13" t="s">
        <v>22</v>
      </c>
      <c r="G544" s="16">
        <v>2.7</v>
      </c>
      <c r="H544" s="15">
        <f>E544*G544</f>
        <v>-359.1</v>
      </c>
      <c r="J544" s="14" t="s">
        <v>32</v>
      </c>
      <c r="K544" s="15"/>
      <c r="L544" s="13" t="s">
        <v>13</v>
      </c>
      <c r="M544" s="15"/>
      <c r="N544" s="15">
        <v>-133</v>
      </c>
      <c r="O544" s="13" t="s">
        <v>22</v>
      </c>
      <c r="P544" s="16">
        <v>2.8</v>
      </c>
      <c r="Q544" s="15">
        <f>N544*P544</f>
        <v>-372.4</v>
      </c>
    </row>
    <row r="545" spans="1:17" x14ac:dyDescent="0.25">
      <c r="A545" s="12" t="s">
        <v>33</v>
      </c>
      <c r="B545" s="8"/>
      <c r="C545" s="13" t="s">
        <v>13</v>
      </c>
      <c r="D545" s="8"/>
      <c r="E545" s="8"/>
      <c r="F545" s="13" t="s">
        <v>13</v>
      </c>
      <c r="G545" s="8"/>
      <c r="H545" s="8">
        <f>SUM(H538:H544)</f>
        <v>-3530.6</v>
      </c>
      <c r="J545" s="12" t="s">
        <v>33</v>
      </c>
      <c r="K545" s="8"/>
      <c r="L545" s="13" t="s">
        <v>13</v>
      </c>
      <c r="M545" s="8"/>
      <c r="N545" s="8"/>
      <c r="O545" s="13" t="s">
        <v>13</v>
      </c>
      <c r="P545" s="8"/>
      <c r="Q545" s="8">
        <f>SUM(Q538:Q544)</f>
        <v>-4689.3999999999996</v>
      </c>
    </row>
    <row r="546" spans="1:17" x14ac:dyDescent="0.25">
      <c r="A546" s="12" t="s">
        <v>34</v>
      </c>
      <c r="B546" s="8"/>
      <c r="C546" s="13" t="s">
        <v>13</v>
      </c>
      <c r="D546" s="8"/>
      <c r="E546" s="8"/>
      <c r="F546" s="13" t="s">
        <v>13</v>
      </c>
      <c r="G546" s="8"/>
      <c r="H546" s="8">
        <f>SUM(H536,H545)</f>
        <v>3469.4</v>
      </c>
      <c r="J546" s="12" t="s">
        <v>34</v>
      </c>
      <c r="K546" s="8"/>
      <c r="L546" s="13" t="s">
        <v>13</v>
      </c>
      <c r="M546" s="8"/>
      <c r="N546" s="8"/>
      <c r="O546" s="13" t="s">
        <v>13</v>
      </c>
      <c r="P546" s="8"/>
      <c r="Q546" s="8">
        <f>SUM(Q536,Q545)</f>
        <v>2814.6000000000004</v>
      </c>
    </row>
    <row r="547" spans="1:17" x14ac:dyDescent="0.25">
      <c r="A547" s="14" t="s">
        <v>13</v>
      </c>
      <c r="B547" s="15"/>
      <c r="C547" s="13" t="s">
        <v>13</v>
      </c>
      <c r="D547" s="15"/>
      <c r="E547" s="15"/>
      <c r="F547" s="13" t="s">
        <v>13</v>
      </c>
      <c r="G547" s="15"/>
      <c r="H547" s="15"/>
      <c r="J547" s="14" t="s">
        <v>13</v>
      </c>
      <c r="K547" s="15"/>
      <c r="L547" s="13" t="s">
        <v>13</v>
      </c>
      <c r="M547" s="15"/>
      <c r="N547" s="15"/>
      <c r="O547" s="13" t="s">
        <v>13</v>
      </c>
      <c r="P547" s="15"/>
      <c r="Q547" s="15"/>
    </row>
    <row r="548" spans="1:17" x14ac:dyDescent="0.25">
      <c r="A548" s="12" t="s">
        <v>35</v>
      </c>
      <c r="B548" s="8"/>
      <c r="C548" s="13" t="s">
        <v>13</v>
      </c>
      <c r="D548" s="8"/>
      <c r="E548" s="8"/>
      <c r="F548" s="13" t="s">
        <v>13</v>
      </c>
      <c r="G548" s="8"/>
      <c r="H548" s="8"/>
      <c r="J548" s="12" t="s">
        <v>35</v>
      </c>
      <c r="K548" s="8"/>
      <c r="L548" s="13" t="s">
        <v>13</v>
      </c>
      <c r="M548" s="8"/>
      <c r="N548" s="8"/>
      <c r="O548" s="13" t="s">
        <v>13</v>
      </c>
      <c r="P548" s="8"/>
      <c r="Q548" s="8"/>
    </row>
    <row r="549" spans="1:17" x14ac:dyDescent="0.25">
      <c r="A549" s="14" t="s">
        <v>36</v>
      </c>
      <c r="B549" s="15"/>
      <c r="C549" s="13" t="s">
        <v>13</v>
      </c>
      <c r="D549" s="15"/>
      <c r="E549" s="15">
        <v>-1</v>
      </c>
      <c r="F549" s="13" t="s">
        <v>13</v>
      </c>
      <c r="G549" s="15">
        <v>652.5</v>
      </c>
      <c r="H549" s="15">
        <f t="shared" ref="H549:H558" si="22">E549*G549</f>
        <v>-652.5</v>
      </c>
      <c r="J549" s="14" t="s">
        <v>36</v>
      </c>
      <c r="K549" s="15"/>
      <c r="L549" s="13" t="s">
        <v>13</v>
      </c>
      <c r="M549" s="15"/>
      <c r="N549" s="15">
        <v>-1</v>
      </c>
      <c r="O549" s="13" t="s">
        <v>13</v>
      </c>
      <c r="P549" s="15">
        <v>653</v>
      </c>
      <c r="Q549" s="15">
        <f t="shared" ref="Q549:Q558" si="23">N549*P549</f>
        <v>-653</v>
      </c>
    </row>
    <row r="550" spans="1:17" x14ac:dyDescent="0.25">
      <c r="A550" s="14" t="s">
        <v>37</v>
      </c>
      <c r="B550" s="15"/>
      <c r="C550" s="13" t="s">
        <v>13</v>
      </c>
      <c r="D550" s="15"/>
      <c r="E550" s="15">
        <v>-1</v>
      </c>
      <c r="F550" s="13" t="s">
        <v>13</v>
      </c>
      <c r="G550" s="15">
        <v>142.5</v>
      </c>
      <c r="H550" s="15">
        <f t="shared" si="22"/>
        <v>-142.5</v>
      </c>
      <c r="J550" s="14" t="s">
        <v>37</v>
      </c>
      <c r="K550" s="15"/>
      <c r="L550" s="13" t="s">
        <v>13</v>
      </c>
      <c r="M550" s="15"/>
      <c r="N550" s="15">
        <v>-1</v>
      </c>
      <c r="O550" s="13" t="s">
        <v>13</v>
      </c>
      <c r="P550" s="15">
        <v>95</v>
      </c>
      <c r="Q550" s="15">
        <f t="shared" si="23"/>
        <v>-95</v>
      </c>
    </row>
    <row r="551" spans="1:17" x14ac:dyDescent="0.25">
      <c r="A551" s="14" t="s">
        <v>74</v>
      </c>
      <c r="B551" s="15"/>
      <c r="C551" s="13" t="s">
        <v>13</v>
      </c>
      <c r="D551" s="15"/>
      <c r="E551" s="15">
        <v>-1</v>
      </c>
      <c r="F551" s="13" t="s">
        <v>13</v>
      </c>
      <c r="G551" s="15">
        <v>380</v>
      </c>
      <c r="H551" s="15">
        <f t="shared" si="22"/>
        <v>-380</v>
      </c>
      <c r="J551" s="14" t="s">
        <v>74</v>
      </c>
      <c r="K551" s="15"/>
      <c r="L551" s="13" t="s">
        <v>13</v>
      </c>
      <c r="M551" s="15"/>
      <c r="N551" s="15">
        <v>-1</v>
      </c>
      <c r="O551" s="13" t="s">
        <v>13</v>
      </c>
      <c r="P551" s="15">
        <v>380</v>
      </c>
      <c r="Q551" s="15">
        <f t="shared" si="23"/>
        <v>-380</v>
      </c>
    </row>
    <row r="552" spans="1:17" x14ac:dyDescent="0.25">
      <c r="A552" s="14" t="s">
        <v>40</v>
      </c>
      <c r="B552" s="15"/>
      <c r="C552" s="13" t="s">
        <v>13</v>
      </c>
      <c r="D552" s="15"/>
      <c r="E552" s="15">
        <v>-1</v>
      </c>
      <c r="F552" s="13" t="s">
        <v>13</v>
      </c>
      <c r="G552" s="15">
        <v>165</v>
      </c>
      <c r="H552" s="15">
        <f t="shared" si="22"/>
        <v>-165</v>
      </c>
      <c r="J552" s="14" t="s">
        <v>40</v>
      </c>
      <c r="K552" s="15"/>
      <c r="L552" s="13" t="s">
        <v>13</v>
      </c>
      <c r="M552" s="15"/>
      <c r="N552" s="15">
        <v>-1</v>
      </c>
      <c r="O552" s="13" t="s">
        <v>13</v>
      </c>
      <c r="P552" s="15">
        <v>175</v>
      </c>
      <c r="Q552" s="15">
        <f t="shared" si="23"/>
        <v>-175</v>
      </c>
    </row>
    <row r="553" spans="1:17" x14ac:dyDescent="0.25">
      <c r="A553" s="14" t="s">
        <v>86</v>
      </c>
      <c r="B553" s="15"/>
      <c r="C553" s="13" t="s">
        <v>13</v>
      </c>
      <c r="D553" s="15"/>
      <c r="E553" s="15">
        <v>-1</v>
      </c>
      <c r="F553" s="13" t="s">
        <v>13</v>
      </c>
      <c r="G553" s="15">
        <v>180</v>
      </c>
      <c r="H553" s="15">
        <f t="shared" si="22"/>
        <v>-180</v>
      </c>
      <c r="J553" s="14" t="s">
        <v>86</v>
      </c>
      <c r="K553" s="15"/>
      <c r="L553" s="13" t="s">
        <v>13</v>
      </c>
      <c r="M553" s="15"/>
      <c r="N553" s="15">
        <v>-1</v>
      </c>
      <c r="O553" s="13" t="s">
        <v>13</v>
      </c>
      <c r="P553" s="15">
        <v>140</v>
      </c>
      <c r="Q553" s="15">
        <f t="shared" si="23"/>
        <v>-140</v>
      </c>
    </row>
    <row r="554" spans="1:17" x14ac:dyDescent="0.25">
      <c r="A554" s="14" t="s">
        <v>54</v>
      </c>
      <c r="B554" s="15"/>
      <c r="C554" s="13" t="s">
        <v>13</v>
      </c>
      <c r="D554" s="15"/>
      <c r="E554" s="15">
        <v>-1</v>
      </c>
      <c r="F554" s="13" t="s">
        <v>13</v>
      </c>
      <c r="G554" s="15">
        <v>250</v>
      </c>
      <c r="H554" s="15">
        <f t="shared" si="22"/>
        <v>-250</v>
      </c>
      <c r="J554" s="14" t="s">
        <v>54</v>
      </c>
      <c r="K554" s="15"/>
      <c r="L554" s="13" t="s">
        <v>13</v>
      </c>
      <c r="M554" s="15"/>
      <c r="N554" s="15">
        <v>-1</v>
      </c>
      <c r="O554" s="13" t="s">
        <v>13</v>
      </c>
      <c r="P554" s="15">
        <v>225</v>
      </c>
      <c r="Q554" s="15">
        <f t="shared" si="23"/>
        <v>-225</v>
      </c>
    </row>
    <row r="555" spans="1:17" x14ac:dyDescent="0.25">
      <c r="A555" s="14" t="s">
        <v>87</v>
      </c>
      <c r="B555" s="15"/>
      <c r="C555" s="13" t="s">
        <v>13</v>
      </c>
      <c r="D555" s="15"/>
      <c r="E555" s="15">
        <v>-1</v>
      </c>
      <c r="F555" s="13" t="s">
        <v>13</v>
      </c>
      <c r="G555" s="15">
        <v>1389.5</v>
      </c>
      <c r="H555" s="15">
        <f t="shared" si="22"/>
        <v>-1389.5</v>
      </c>
      <c r="J555" s="14" t="s">
        <v>87</v>
      </c>
      <c r="K555" s="15"/>
      <c r="L555" s="13" t="s">
        <v>13</v>
      </c>
      <c r="M555" s="15"/>
      <c r="N555" s="15">
        <v>-1</v>
      </c>
      <c r="O555" s="13" t="s">
        <v>13</v>
      </c>
      <c r="P555" s="15">
        <v>1347</v>
      </c>
      <c r="Q555" s="15">
        <f t="shared" si="23"/>
        <v>-1347</v>
      </c>
    </row>
    <row r="556" spans="1:17" x14ac:dyDescent="0.25">
      <c r="A556" s="14" t="s">
        <v>145</v>
      </c>
      <c r="B556" s="15"/>
      <c r="C556" s="13" t="s">
        <v>13</v>
      </c>
      <c r="D556" s="15"/>
      <c r="E556" s="15">
        <v>-1</v>
      </c>
      <c r="F556" s="13" t="s">
        <v>13</v>
      </c>
      <c r="G556" s="15">
        <v>1225</v>
      </c>
      <c r="H556" s="15">
        <f t="shared" si="22"/>
        <v>-1225</v>
      </c>
      <c r="J556" s="14" t="s">
        <v>145</v>
      </c>
      <c r="K556" s="15"/>
      <c r="L556" s="13" t="s">
        <v>13</v>
      </c>
      <c r="M556" s="15"/>
      <c r="N556" s="15">
        <v>-1</v>
      </c>
      <c r="O556" s="13" t="s">
        <v>13</v>
      </c>
      <c r="P556" s="15">
        <v>1225</v>
      </c>
      <c r="Q556" s="15">
        <f t="shared" si="23"/>
        <v>-1225</v>
      </c>
    </row>
    <row r="557" spans="1:17" x14ac:dyDescent="0.25">
      <c r="A557" s="14" t="s">
        <v>146</v>
      </c>
      <c r="B557" s="15"/>
      <c r="C557" s="13" t="s">
        <v>13</v>
      </c>
      <c r="D557" s="15"/>
      <c r="E557" s="15">
        <v>-2</v>
      </c>
      <c r="F557" s="13" t="s">
        <v>13</v>
      </c>
      <c r="G557" s="15">
        <v>125</v>
      </c>
      <c r="H557" s="15">
        <f t="shared" si="22"/>
        <v>-250</v>
      </c>
      <c r="J557" s="14" t="s">
        <v>146</v>
      </c>
      <c r="K557" s="15"/>
      <c r="L557" s="13" t="s">
        <v>13</v>
      </c>
      <c r="M557" s="15"/>
      <c r="N557" s="15">
        <v>-2</v>
      </c>
      <c r="O557" s="13" t="s">
        <v>13</v>
      </c>
      <c r="P557" s="15">
        <v>125</v>
      </c>
      <c r="Q557" s="15">
        <f t="shared" si="23"/>
        <v>-250</v>
      </c>
    </row>
    <row r="558" spans="1:17" x14ac:dyDescent="0.25">
      <c r="A558" s="14" t="s">
        <v>147</v>
      </c>
      <c r="B558" s="15"/>
      <c r="C558" s="13" t="s">
        <v>13</v>
      </c>
      <c r="D558" s="15"/>
      <c r="E558" s="15">
        <v>-100</v>
      </c>
      <c r="F558" s="13" t="s">
        <v>13</v>
      </c>
      <c r="G558" s="15">
        <v>5</v>
      </c>
      <c r="H558" s="15">
        <f t="shared" si="22"/>
        <v>-500</v>
      </c>
      <c r="J558" s="14" t="s">
        <v>147</v>
      </c>
      <c r="K558" s="15"/>
      <c r="L558" s="13" t="s">
        <v>13</v>
      </c>
      <c r="M558" s="15"/>
      <c r="N558" s="15">
        <v>-100</v>
      </c>
      <c r="O558" s="13" t="s">
        <v>13</v>
      </c>
      <c r="P558" s="15">
        <v>10</v>
      </c>
      <c r="Q558" s="15">
        <f t="shared" si="23"/>
        <v>-1000</v>
      </c>
    </row>
    <row r="559" spans="1:17" x14ac:dyDescent="0.25">
      <c r="A559" s="12" t="s">
        <v>45</v>
      </c>
      <c r="B559" s="8"/>
      <c r="C559" s="13" t="s">
        <v>13</v>
      </c>
      <c r="D559" s="8"/>
      <c r="E559" s="8"/>
      <c r="F559" s="13" t="s">
        <v>13</v>
      </c>
      <c r="G559" s="8"/>
      <c r="H559" s="8">
        <f>SUM(H549:H558)</f>
        <v>-5134.5</v>
      </c>
      <c r="J559" s="12" t="s">
        <v>45</v>
      </c>
      <c r="K559" s="8"/>
      <c r="L559" s="13" t="s">
        <v>13</v>
      </c>
      <c r="M559" s="8"/>
      <c r="N559" s="8"/>
      <c r="O559" s="13" t="s">
        <v>13</v>
      </c>
      <c r="P559" s="8"/>
      <c r="Q559" s="8">
        <f>SUM(Q549:Q558)</f>
        <v>-5490</v>
      </c>
    </row>
    <row r="560" spans="1:17" x14ac:dyDescent="0.25">
      <c r="A560" s="14" t="s">
        <v>46</v>
      </c>
      <c r="B560" s="15"/>
      <c r="C560" s="13" t="s">
        <v>13</v>
      </c>
      <c r="D560" s="15"/>
      <c r="E560" s="15"/>
      <c r="F560" s="13" t="s">
        <v>13</v>
      </c>
      <c r="G560" s="15"/>
      <c r="H560" s="15">
        <f>SUM(H546,H559)</f>
        <v>-1665.1</v>
      </c>
      <c r="J560" s="14" t="s">
        <v>46</v>
      </c>
      <c r="K560" s="15"/>
      <c r="L560" s="13" t="s">
        <v>13</v>
      </c>
      <c r="M560" s="15"/>
      <c r="N560" s="15"/>
      <c r="O560" s="13" t="s">
        <v>13</v>
      </c>
      <c r="P560" s="15"/>
      <c r="Q560" s="15">
        <f>SUM(Q546,Q559)</f>
        <v>-2675.3999999999996</v>
      </c>
    </row>
    <row r="562" spans="1:17" x14ac:dyDescent="0.25">
      <c r="A562" s="11" t="s">
        <v>98</v>
      </c>
      <c r="J562" s="11" t="s">
        <v>98</v>
      </c>
    </row>
    <row r="563" spans="1:17" x14ac:dyDescent="0.25">
      <c r="A563" s="11" t="s">
        <v>99</v>
      </c>
      <c r="J563" s="11" t="s">
        <v>99</v>
      </c>
    </row>
    <row r="565" spans="1:17" x14ac:dyDescent="0.25">
      <c r="A565" s="11" t="s">
        <v>49</v>
      </c>
      <c r="J565" s="11" t="s">
        <v>49</v>
      </c>
    </row>
    <row r="567" spans="1:17" x14ac:dyDescent="0.25">
      <c r="A567" t="s">
        <v>100</v>
      </c>
      <c r="J567" t="s">
        <v>100</v>
      </c>
    </row>
    <row r="568" spans="1:17" x14ac:dyDescent="0.25">
      <c r="A568" s="11" t="s">
        <v>1</v>
      </c>
      <c r="B568" s="11" t="s">
        <v>2</v>
      </c>
      <c r="J568" s="11" t="s">
        <v>1</v>
      </c>
      <c r="K568" s="11" t="s">
        <v>2</v>
      </c>
    </row>
    <row r="569" spans="1:17" x14ac:dyDescent="0.25">
      <c r="A569" s="11" t="s">
        <v>3</v>
      </c>
      <c r="B569" s="11" t="s">
        <v>4</v>
      </c>
      <c r="J569" s="11" t="s">
        <v>3</v>
      </c>
      <c r="K569" s="11" t="s">
        <v>157</v>
      </c>
    </row>
    <row r="570" spans="1:17" x14ac:dyDescent="0.25">
      <c r="A570" s="11" t="s">
        <v>5</v>
      </c>
      <c r="B570" s="11" t="s">
        <v>6</v>
      </c>
      <c r="J570" s="11" t="s">
        <v>5</v>
      </c>
      <c r="K570" s="11" t="s">
        <v>6</v>
      </c>
    </row>
    <row r="571" spans="1:17" x14ac:dyDescent="0.25">
      <c r="A571" s="11" t="s">
        <v>7</v>
      </c>
      <c r="B571" s="11" t="s">
        <v>144</v>
      </c>
      <c r="J571" s="11" t="s">
        <v>7</v>
      </c>
      <c r="K571" s="11" t="s">
        <v>144</v>
      </c>
    </row>
    <row r="572" spans="1:17" x14ac:dyDescent="0.25">
      <c r="A572" s="11" t="s">
        <v>9</v>
      </c>
      <c r="B572" s="11" t="s">
        <v>10</v>
      </c>
      <c r="J572" s="11" t="s">
        <v>9</v>
      </c>
      <c r="K572" s="11" t="s">
        <v>10</v>
      </c>
    </row>
    <row r="574" spans="1:17" x14ac:dyDescent="0.25">
      <c r="A574" s="5" t="s">
        <v>11</v>
      </c>
      <c r="B574" s="6" t="s">
        <v>12</v>
      </c>
      <c r="C574" s="6" t="s">
        <v>13</v>
      </c>
      <c r="D574" s="6" t="s">
        <v>14</v>
      </c>
      <c r="E574" s="6" t="s">
        <v>15</v>
      </c>
      <c r="F574" s="6" t="s">
        <v>13</v>
      </c>
      <c r="G574" s="6" t="s">
        <v>16</v>
      </c>
      <c r="H574" s="6" t="s">
        <v>17</v>
      </c>
      <c r="J574" s="5" t="s">
        <v>11</v>
      </c>
      <c r="K574" s="6" t="s">
        <v>12</v>
      </c>
      <c r="L574" s="6" t="s">
        <v>13</v>
      </c>
      <c r="M574" s="6" t="s">
        <v>14</v>
      </c>
      <c r="N574" s="6" t="s">
        <v>15</v>
      </c>
      <c r="O574" s="6" t="s">
        <v>13</v>
      </c>
      <c r="P574" s="6" t="s">
        <v>16</v>
      </c>
      <c r="Q574" s="6" t="s">
        <v>17</v>
      </c>
    </row>
    <row r="575" spans="1:17" x14ac:dyDescent="0.25">
      <c r="A575" s="12" t="s">
        <v>18</v>
      </c>
      <c r="B575" s="8"/>
      <c r="C575" s="13" t="s">
        <v>13</v>
      </c>
      <c r="D575" s="8"/>
      <c r="E575" s="8"/>
      <c r="F575" s="13" t="s">
        <v>13</v>
      </c>
      <c r="G575" s="8"/>
      <c r="H575" s="8"/>
      <c r="J575" s="12" t="s">
        <v>18</v>
      </c>
      <c r="K575" s="8"/>
      <c r="L575" s="13" t="s">
        <v>13</v>
      </c>
      <c r="M575" s="8"/>
      <c r="N575" s="8"/>
      <c r="O575" s="13" t="s">
        <v>13</v>
      </c>
      <c r="P575" s="8"/>
      <c r="Q575" s="8"/>
    </row>
    <row r="576" spans="1:17" x14ac:dyDescent="0.25">
      <c r="A576" s="14" t="s">
        <v>19</v>
      </c>
      <c r="B576" s="15">
        <v>4000</v>
      </c>
      <c r="C576" s="13" t="s">
        <v>13</v>
      </c>
      <c r="D576" s="16"/>
      <c r="E576" s="15">
        <v>4000</v>
      </c>
      <c r="F576" s="13" t="s">
        <v>20</v>
      </c>
      <c r="G576" s="16"/>
      <c r="H576" s="15"/>
      <c r="J576" s="14" t="s">
        <v>19</v>
      </c>
      <c r="K576" s="15">
        <v>4000</v>
      </c>
      <c r="L576" s="13" t="s">
        <v>13</v>
      </c>
      <c r="M576" s="16"/>
      <c r="N576" s="15">
        <v>4000</v>
      </c>
      <c r="O576" s="13" t="s">
        <v>20</v>
      </c>
      <c r="P576" s="16"/>
      <c r="Q576" s="15"/>
    </row>
    <row r="577" spans="1:17" x14ac:dyDescent="0.25">
      <c r="A577" s="14" t="s">
        <v>21</v>
      </c>
      <c r="B577" s="15">
        <v>3800</v>
      </c>
      <c r="C577" s="13" t="s">
        <v>22</v>
      </c>
      <c r="D577" s="16">
        <f>H577/B577</f>
        <v>1.25</v>
      </c>
      <c r="E577" s="15">
        <v>3800</v>
      </c>
      <c r="F577" s="13" t="s">
        <v>20</v>
      </c>
      <c r="G577" s="16">
        <v>1.25</v>
      </c>
      <c r="H577" s="15">
        <f>E577*G577</f>
        <v>4750</v>
      </c>
      <c r="J577" s="14" t="s">
        <v>21</v>
      </c>
      <c r="K577" s="15">
        <v>3800</v>
      </c>
      <c r="L577" s="13" t="s">
        <v>22</v>
      </c>
      <c r="M577" s="16">
        <f>Q577/K577</f>
        <v>1.34</v>
      </c>
      <c r="N577" s="15">
        <v>3800</v>
      </c>
      <c r="O577" s="13" t="s">
        <v>20</v>
      </c>
      <c r="P577" s="16">
        <v>1.34</v>
      </c>
      <c r="Q577" s="15">
        <f>N577*P577</f>
        <v>5092</v>
      </c>
    </row>
    <row r="578" spans="1:17" x14ac:dyDescent="0.25">
      <c r="A578" s="12" t="s">
        <v>23</v>
      </c>
      <c r="B578" s="8"/>
      <c r="C578" s="13" t="s">
        <v>13</v>
      </c>
      <c r="D578" s="8"/>
      <c r="E578" s="8"/>
      <c r="F578" s="13" t="s">
        <v>13</v>
      </c>
      <c r="G578" s="8"/>
      <c r="H578" s="8">
        <f>SUM(H576:H577)</f>
        <v>4750</v>
      </c>
      <c r="J578" s="12" t="s">
        <v>23</v>
      </c>
      <c r="K578" s="8"/>
      <c r="L578" s="13" t="s">
        <v>13</v>
      </c>
      <c r="M578" s="8"/>
      <c r="N578" s="8"/>
      <c r="O578" s="13" t="s">
        <v>13</v>
      </c>
      <c r="P578" s="8"/>
      <c r="Q578" s="8">
        <f>SUM(Q576:Q577)</f>
        <v>5092</v>
      </c>
    </row>
    <row r="579" spans="1:17" x14ac:dyDescent="0.25">
      <c r="A579" s="14" t="s">
        <v>13</v>
      </c>
      <c r="B579" s="15"/>
      <c r="C579" s="13" t="s">
        <v>13</v>
      </c>
      <c r="D579" s="15"/>
      <c r="E579" s="15"/>
      <c r="F579" s="13" t="s">
        <v>13</v>
      </c>
      <c r="G579" s="15"/>
      <c r="H579" s="15"/>
      <c r="J579" s="14" t="s">
        <v>13</v>
      </c>
      <c r="K579" s="15"/>
      <c r="L579" s="13" t="s">
        <v>13</v>
      </c>
      <c r="M579" s="15"/>
      <c r="N579" s="15"/>
      <c r="O579" s="13" t="s">
        <v>13</v>
      </c>
      <c r="P579" s="15"/>
      <c r="Q579" s="15"/>
    </row>
    <row r="580" spans="1:17" x14ac:dyDescent="0.25">
      <c r="A580" s="12" t="s">
        <v>24</v>
      </c>
      <c r="B580" s="8"/>
      <c r="C580" s="13" t="s">
        <v>13</v>
      </c>
      <c r="D580" s="8"/>
      <c r="E580" s="8"/>
      <c r="F580" s="13" t="s">
        <v>13</v>
      </c>
      <c r="G580" s="8"/>
      <c r="H580" s="8"/>
      <c r="J580" s="12" t="s">
        <v>24</v>
      </c>
      <c r="K580" s="8"/>
      <c r="L580" s="13" t="s">
        <v>13</v>
      </c>
      <c r="M580" s="8"/>
      <c r="N580" s="8"/>
      <c r="O580" s="13" t="s">
        <v>13</v>
      </c>
      <c r="P580" s="8"/>
      <c r="Q580" s="8"/>
    </row>
    <row r="581" spans="1:17" x14ac:dyDescent="0.25">
      <c r="A581" s="14" t="s">
        <v>84</v>
      </c>
      <c r="B581" s="15"/>
      <c r="C581" s="13" t="s">
        <v>13</v>
      </c>
      <c r="D581" s="15"/>
      <c r="E581" s="15">
        <v>-220</v>
      </c>
      <c r="F581" s="13" t="s">
        <v>27</v>
      </c>
      <c r="G581" s="16">
        <v>4</v>
      </c>
      <c r="H581" s="15">
        <f>E581*G581</f>
        <v>-880</v>
      </c>
      <c r="J581" s="14" t="s">
        <v>84</v>
      </c>
      <c r="K581" s="15"/>
      <c r="L581" s="13" t="s">
        <v>13</v>
      </c>
      <c r="M581" s="15"/>
      <c r="N581" s="15">
        <v>-220</v>
      </c>
      <c r="O581" s="13" t="s">
        <v>27</v>
      </c>
      <c r="P581" s="16">
        <v>4</v>
      </c>
      <c r="Q581" s="15">
        <f>N581*P581</f>
        <v>-880</v>
      </c>
    </row>
    <row r="582" spans="1:17" x14ac:dyDescent="0.25">
      <c r="A582" s="14" t="s">
        <v>28</v>
      </c>
      <c r="B582" s="15">
        <v>-15</v>
      </c>
      <c r="C582" s="13" t="s">
        <v>13</v>
      </c>
      <c r="D582" s="16">
        <f>H582/B582</f>
        <v>16</v>
      </c>
      <c r="E582" s="15">
        <v>-15</v>
      </c>
      <c r="F582" s="13" t="s">
        <v>27</v>
      </c>
      <c r="G582" s="16">
        <v>16</v>
      </c>
      <c r="H582" s="15">
        <f>E582*G582</f>
        <v>-240</v>
      </c>
      <c r="J582" s="14" t="s">
        <v>28</v>
      </c>
      <c r="K582" s="15">
        <v>-15</v>
      </c>
      <c r="L582" s="13" t="s">
        <v>13</v>
      </c>
      <c r="M582" s="16">
        <f>Q582/K582</f>
        <v>23</v>
      </c>
      <c r="N582" s="15">
        <v>-15</v>
      </c>
      <c r="O582" s="13" t="s">
        <v>27</v>
      </c>
      <c r="P582" s="16">
        <v>23</v>
      </c>
      <c r="Q582" s="15">
        <f>N582*P582</f>
        <v>-345</v>
      </c>
    </row>
    <row r="583" spans="1:17" x14ac:dyDescent="0.25">
      <c r="A583" s="14" t="s">
        <v>29</v>
      </c>
      <c r="B583" s="15">
        <v>-116</v>
      </c>
      <c r="C583" s="13" t="s">
        <v>13</v>
      </c>
      <c r="D583" s="16">
        <f>H583/B583</f>
        <v>8.5</v>
      </c>
      <c r="E583" s="15">
        <v>-116</v>
      </c>
      <c r="F583" s="13" t="s">
        <v>27</v>
      </c>
      <c r="G583" s="16">
        <v>8.5</v>
      </c>
      <c r="H583" s="15">
        <f>E583*G583</f>
        <v>-986</v>
      </c>
      <c r="J583" s="14" t="s">
        <v>29</v>
      </c>
      <c r="K583" s="15">
        <v>-116</v>
      </c>
      <c r="L583" s="13" t="s">
        <v>13</v>
      </c>
      <c r="M583" s="16">
        <f>Q583/K583</f>
        <v>14</v>
      </c>
      <c r="N583" s="15">
        <v>-116</v>
      </c>
      <c r="O583" s="13" t="s">
        <v>27</v>
      </c>
      <c r="P583" s="16">
        <v>14</v>
      </c>
      <c r="Q583" s="15">
        <f>N583*P583</f>
        <v>-1624</v>
      </c>
    </row>
    <row r="584" spans="1:17" x14ac:dyDescent="0.25">
      <c r="A584" s="14" t="s">
        <v>30</v>
      </c>
      <c r="B584" s="15"/>
      <c r="C584" s="13" t="s">
        <v>13</v>
      </c>
      <c r="D584" s="15"/>
      <c r="E584" s="15"/>
      <c r="F584" s="13" t="s">
        <v>22</v>
      </c>
      <c r="G584" s="15"/>
      <c r="H584" s="15">
        <v>-350</v>
      </c>
      <c r="J584" s="14" t="s">
        <v>30</v>
      </c>
      <c r="K584" s="15"/>
      <c r="L584" s="13" t="s">
        <v>13</v>
      </c>
      <c r="M584" s="15"/>
      <c r="N584" s="15"/>
      <c r="O584" s="13" t="s">
        <v>22</v>
      </c>
      <c r="P584" s="15"/>
      <c r="Q584" s="15">
        <v>-398</v>
      </c>
    </row>
    <row r="585" spans="1:17" x14ac:dyDescent="0.25">
      <c r="A585" s="14" t="s">
        <v>85</v>
      </c>
      <c r="B585" s="15"/>
      <c r="C585" s="13" t="s">
        <v>13</v>
      </c>
      <c r="D585" s="15"/>
      <c r="E585" s="15"/>
      <c r="F585" s="13" t="s">
        <v>22</v>
      </c>
      <c r="G585" s="15"/>
      <c r="H585" s="15">
        <v>-85</v>
      </c>
      <c r="J585" s="14" t="s">
        <v>85</v>
      </c>
      <c r="K585" s="15"/>
      <c r="L585" s="13" t="s">
        <v>13</v>
      </c>
      <c r="M585" s="15"/>
      <c r="N585" s="15"/>
      <c r="O585" s="13" t="s">
        <v>22</v>
      </c>
      <c r="P585" s="15"/>
      <c r="Q585" s="15">
        <v>-88</v>
      </c>
    </row>
    <row r="586" spans="1:17" x14ac:dyDescent="0.25">
      <c r="A586" s="14" t="s">
        <v>32</v>
      </c>
      <c r="B586" s="15"/>
      <c r="C586" s="13" t="s">
        <v>13</v>
      </c>
      <c r="D586" s="15"/>
      <c r="E586" s="15">
        <v>-86</v>
      </c>
      <c r="F586" s="13" t="s">
        <v>22</v>
      </c>
      <c r="G586" s="16">
        <v>2.7</v>
      </c>
      <c r="H586" s="15">
        <f>E586*G586</f>
        <v>-232.20000000000002</v>
      </c>
      <c r="J586" s="14" t="s">
        <v>32</v>
      </c>
      <c r="K586" s="15"/>
      <c r="L586" s="13" t="s">
        <v>13</v>
      </c>
      <c r="M586" s="15"/>
      <c r="N586" s="15">
        <v>-86</v>
      </c>
      <c r="O586" s="13" t="s">
        <v>22</v>
      </c>
      <c r="P586" s="16">
        <v>2.8</v>
      </c>
      <c r="Q586" s="15">
        <f>N586*P586</f>
        <v>-240.79999999999998</v>
      </c>
    </row>
    <row r="587" spans="1:17" x14ac:dyDescent="0.25">
      <c r="A587" s="12" t="s">
        <v>33</v>
      </c>
      <c r="B587" s="8"/>
      <c r="C587" s="13" t="s">
        <v>13</v>
      </c>
      <c r="D587" s="8"/>
      <c r="E587" s="8"/>
      <c r="F587" s="13" t="s">
        <v>13</v>
      </c>
      <c r="G587" s="8"/>
      <c r="H587" s="8">
        <f>SUM(H580:H586)</f>
        <v>-2773.2</v>
      </c>
      <c r="J587" s="12" t="s">
        <v>33</v>
      </c>
      <c r="K587" s="8"/>
      <c r="L587" s="13" t="s">
        <v>13</v>
      </c>
      <c r="M587" s="8"/>
      <c r="N587" s="8"/>
      <c r="O587" s="13" t="s">
        <v>13</v>
      </c>
      <c r="P587" s="8"/>
      <c r="Q587" s="8">
        <f>SUM(Q580:Q586)</f>
        <v>-3575.8</v>
      </c>
    </row>
    <row r="588" spans="1:17" x14ac:dyDescent="0.25">
      <c r="A588" s="12" t="s">
        <v>34</v>
      </c>
      <c r="B588" s="8"/>
      <c r="C588" s="13" t="s">
        <v>13</v>
      </c>
      <c r="D588" s="8"/>
      <c r="E588" s="8"/>
      <c r="F588" s="13" t="s">
        <v>13</v>
      </c>
      <c r="G588" s="8"/>
      <c r="H588" s="8">
        <f>SUM(H578,H587)</f>
        <v>1976.8000000000002</v>
      </c>
      <c r="J588" s="12" t="s">
        <v>34</v>
      </c>
      <c r="K588" s="8"/>
      <c r="L588" s="13" t="s">
        <v>13</v>
      </c>
      <c r="M588" s="8"/>
      <c r="N588" s="8"/>
      <c r="O588" s="13" t="s">
        <v>13</v>
      </c>
      <c r="P588" s="8"/>
      <c r="Q588" s="8">
        <f>SUM(Q578,Q587)</f>
        <v>1516.1999999999998</v>
      </c>
    </row>
    <row r="589" spans="1:17" x14ac:dyDescent="0.25">
      <c r="A589" s="14" t="s">
        <v>13</v>
      </c>
      <c r="B589" s="15"/>
      <c r="C589" s="13" t="s">
        <v>13</v>
      </c>
      <c r="D589" s="15"/>
      <c r="E589" s="15"/>
      <c r="F589" s="13" t="s">
        <v>13</v>
      </c>
      <c r="G589" s="15"/>
      <c r="H589" s="15"/>
      <c r="J589" s="14" t="s">
        <v>13</v>
      </c>
      <c r="K589" s="15"/>
      <c r="L589" s="13" t="s">
        <v>13</v>
      </c>
      <c r="M589" s="15"/>
      <c r="N589" s="15"/>
      <c r="O589" s="13" t="s">
        <v>13</v>
      </c>
      <c r="P589" s="15"/>
      <c r="Q589" s="15"/>
    </row>
    <row r="590" spans="1:17" x14ac:dyDescent="0.25">
      <c r="A590" s="12" t="s">
        <v>35</v>
      </c>
      <c r="B590" s="8"/>
      <c r="C590" s="13" t="s">
        <v>13</v>
      </c>
      <c r="D590" s="8"/>
      <c r="E590" s="8"/>
      <c r="F590" s="13" t="s">
        <v>13</v>
      </c>
      <c r="G590" s="8"/>
      <c r="H590" s="8"/>
      <c r="J590" s="12" t="s">
        <v>35</v>
      </c>
      <c r="K590" s="8"/>
      <c r="L590" s="13" t="s">
        <v>13</v>
      </c>
      <c r="M590" s="8"/>
      <c r="N590" s="8"/>
      <c r="O590" s="13" t="s">
        <v>13</v>
      </c>
      <c r="P590" s="8"/>
      <c r="Q590" s="8"/>
    </row>
    <row r="591" spans="1:17" x14ac:dyDescent="0.25">
      <c r="A591" s="14" t="s">
        <v>36</v>
      </c>
      <c r="B591" s="15"/>
      <c r="C591" s="13" t="s">
        <v>13</v>
      </c>
      <c r="D591" s="15"/>
      <c r="E591" s="15">
        <v>-1</v>
      </c>
      <c r="F591" s="13" t="s">
        <v>13</v>
      </c>
      <c r="G591" s="15">
        <v>652.5</v>
      </c>
      <c r="H591" s="15">
        <f t="shared" ref="H591:H601" si="24">E591*G591</f>
        <v>-652.5</v>
      </c>
      <c r="J591" s="14" t="s">
        <v>36</v>
      </c>
      <c r="K591" s="15"/>
      <c r="L591" s="13" t="s">
        <v>13</v>
      </c>
      <c r="M591" s="15"/>
      <c r="N591" s="15">
        <v>-1</v>
      </c>
      <c r="O591" s="13" t="s">
        <v>13</v>
      </c>
      <c r="P591" s="15">
        <v>653</v>
      </c>
      <c r="Q591" s="15">
        <f t="shared" ref="Q591:Q601" si="25">N591*P591</f>
        <v>-653</v>
      </c>
    </row>
    <row r="592" spans="1:17" x14ac:dyDescent="0.25">
      <c r="A592" s="14" t="s">
        <v>37</v>
      </c>
      <c r="B592" s="15"/>
      <c r="C592" s="13" t="s">
        <v>13</v>
      </c>
      <c r="D592" s="15"/>
      <c r="E592" s="15">
        <v>-1</v>
      </c>
      <c r="F592" s="13" t="s">
        <v>13</v>
      </c>
      <c r="G592" s="15">
        <v>142.5</v>
      </c>
      <c r="H592" s="15">
        <f t="shared" si="24"/>
        <v>-142.5</v>
      </c>
      <c r="J592" s="14" t="s">
        <v>37</v>
      </c>
      <c r="K592" s="15"/>
      <c r="L592" s="13" t="s">
        <v>13</v>
      </c>
      <c r="M592" s="15"/>
      <c r="N592" s="15">
        <v>-1</v>
      </c>
      <c r="O592" s="13" t="s">
        <v>13</v>
      </c>
      <c r="P592" s="15">
        <v>95</v>
      </c>
      <c r="Q592" s="15">
        <f t="shared" si="25"/>
        <v>-95</v>
      </c>
    </row>
    <row r="593" spans="1:17" x14ac:dyDescent="0.25">
      <c r="A593" s="14" t="s">
        <v>74</v>
      </c>
      <c r="B593" s="15"/>
      <c r="C593" s="13" t="s">
        <v>13</v>
      </c>
      <c r="D593" s="15"/>
      <c r="E593" s="15">
        <v>-1</v>
      </c>
      <c r="F593" s="13" t="s">
        <v>13</v>
      </c>
      <c r="G593" s="15">
        <v>380</v>
      </c>
      <c r="H593" s="15">
        <f t="shared" si="24"/>
        <v>-380</v>
      </c>
      <c r="J593" s="14" t="s">
        <v>74</v>
      </c>
      <c r="K593" s="15"/>
      <c r="L593" s="13" t="s">
        <v>13</v>
      </c>
      <c r="M593" s="15"/>
      <c r="N593" s="15">
        <v>-1</v>
      </c>
      <c r="O593" s="13" t="s">
        <v>13</v>
      </c>
      <c r="P593" s="15">
        <v>380</v>
      </c>
      <c r="Q593" s="15">
        <f t="shared" si="25"/>
        <v>-380</v>
      </c>
    </row>
    <row r="594" spans="1:17" x14ac:dyDescent="0.25">
      <c r="A594" s="14" t="s">
        <v>40</v>
      </c>
      <c r="B594" s="15"/>
      <c r="C594" s="13" t="s">
        <v>13</v>
      </c>
      <c r="D594" s="15"/>
      <c r="E594" s="15">
        <v>-1</v>
      </c>
      <c r="F594" s="13" t="s">
        <v>13</v>
      </c>
      <c r="G594" s="15">
        <v>165</v>
      </c>
      <c r="H594" s="15">
        <f t="shared" si="24"/>
        <v>-165</v>
      </c>
      <c r="J594" s="14" t="s">
        <v>40</v>
      </c>
      <c r="K594" s="15"/>
      <c r="L594" s="13" t="s">
        <v>13</v>
      </c>
      <c r="M594" s="15"/>
      <c r="N594" s="15">
        <v>-1</v>
      </c>
      <c r="O594" s="13" t="s">
        <v>13</v>
      </c>
      <c r="P594" s="15">
        <v>175</v>
      </c>
      <c r="Q594" s="15">
        <f t="shared" si="25"/>
        <v>-175</v>
      </c>
    </row>
    <row r="595" spans="1:17" x14ac:dyDescent="0.25">
      <c r="A595" s="14" t="s">
        <v>86</v>
      </c>
      <c r="B595" s="15"/>
      <c r="C595" s="13" t="s">
        <v>13</v>
      </c>
      <c r="D595" s="15"/>
      <c r="E595" s="15">
        <v>-1</v>
      </c>
      <c r="F595" s="13" t="s">
        <v>13</v>
      </c>
      <c r="G595" s="15">
        <v>180</v>
      </c>
      <c r="H595" s="15">
        <f t="shared" si="24"/>
        <v>-180</v>
      </c>
      <c r="J595" s="14" t="s">
        <v>86</v>
      </c>
      <c r="K595" s="15"/>
      <c r="L595" s="13" t="s">
        <v>13</v>
      </c>
      <c r="M595" s="15"/>
      <c r="N595" s="15">
        <v>-1</v>
      </c>
      <c r="O595" s="13" t="s">
        <v>13</v>
      </c>
      <c r="P595" s="15">
        <v>140</v>
      </c>
      <c r="Q595" s="15">
        <f t="shared" si="25"/>
        <v>-140</v>
      </c>
    </row>
    <row r="596" spans="1:17" x14ac:dyDescent="0.25">
      <c r="A596" s="14" t="s">
        <v>54</v>
      </c>
      <c r="B596" s="15"/>
      <c r="C596" s="13" t="s">
        <v>13</v>
      </c>
      <c r="D596" s="15"/>
      <c r="E596" s="15">
        <v>-1</v>
      </c>
      <c r="F596" s="13" t="s">
        <v>13</v>
      </c>
      <c r="G596" s="15">
        <v>250</v>
      </c>
      <c r="H596" s="15">
        <f t="shared" si="24"/>
        <v>-250</v>
      </c>
      <c r="J596" s="14" t="s">
        <v>54</v>
      </c>
      <c r="K596" s="15"/>
      <c r="L596" s="13" t="s">
        <v>13</v>
      </c>
      <c r="M596" s="15"/>
      <c r="N596" s="15">
        <v>-1</v>
      </c>
      <c r="O596" s="13" t="s">
        <v>13</v>
      </c>
      <c r="P596" s="15">
        <v>250</v>
      </c>
      <c r="Q596" s="15">
        <f t="shared" si="25"/>
        <v>-250</v>
      </c>
    </row>
    <row r="597" spans="1:17" x14ac:dyDescent="0.25">
      <c r="A597" s="14" t="s">
        <v>55</v>
      </c>
      <c r="B597" s="15"/>
      <c r="C597" s="13" t="s">
        <v>13</v>
      </c>
      <c r="D597" s="15"/>
      <c r="E597" s="15">
        <v>-1</v>
      </c>
      <c r="F597" s="13" t="s">
        <v>13</v>
      </c>
      <c r="G597" s="15">
        <v>170</v>
      </c>
      <c r="H597" s="15">
        <f t="shared" si="24"/>
        <v>-170</v>
      </c>
      <c r="J597" s="14" t="s">
        <v>55</v>
      </c>
      <c r="K597" s="15"/>
      <c r="L597" s="13" t="s">
        <v>13</v>
      </c>
      <c r="M597" s="15"/>
      <c r="N597" s="15">
        <v>-1</v>
      </c>
      <c r="O597" s="13" t="s">
        <v>13</v>
      </c>
      <c r="P597" s="15">
        <v>170</v>
      </c>
      <c r="Q597" s="15">
        <f t="shared" si="25"/>
        <v>-170</v>
      </c>
    </row>
    <row r="598" spans="1:17" x14ac:dyDescent="0.25">
      <c r="A598" s="14" t="s">
        <v>87</v>
      </c>
      <c r="B598" s="15"/>
      <c r="C598" s="13" t="s">
        <v>13</v>
      </c>
      <c r="D598" s="15"/>
      <c r="E598" s="15">
        <v>-1</v>
      </c>
      <c r="F598" s="13" t="s">
        <v>13</v>
      </c>
      <c r="G598" s="15">
        <v>1189.5</v>
      </c>
      <c r="H598" s="15">
        <f t="shared" si="24"/>
        <v>-1189.5</v>
      </c>
      <c r="J598" s="14" t="s">
        <v>87</v>
      </c>
      <c r="K598" s="15"/>
      <c r="L598" s="13" t="s">
        <v>13</v>
      </c>
      <c r="M598" s="15"/>
      <c r="N598" s="15">
        <v>-1</v>
      </c>
      <c r="O598" s="13" t="s">
        <v>13</v>
      </c>
      <c r="P598" s="15">
        <v>1163</v>
      </c>
      <c r="Q598" s="15">
        <f t="shared" si="25"/>
        <v>-1163</v>
      </c>
    </row>
    <row r="599" spans="1:17" x14ac:dyDescent="0.25">
      <c r="A599" s="14" t="s">
        <v>145</v>
      </c>
      <c r="B599" s="15"/>
      <c r="C599" s="13" t="s">
        <v>13</v>
      </c>
      <c r="D599" s="15"/>
      <c r="E599" s="15">
        <v>-1</v>
      </c>
      <c r="F599" s="13" t="s">
        <v>13</v>
      </c>
      <c r="G599" s="15">
        <v>1225</v>
      </c>
      <c r="H599" s="15">
        <f t="shared" si="24"/>
        <v>-1225</v>
      </c>
      <c r="J599" s="14" t="s">
        <v>145</v>
      </c>
      <c r="K599" s="15"/>
      <c r="L599" s="13" t="s">
        <v>13</v>
      </c>
      <c r="M599" s="15"/>
      <c r="N599" s="15">
        <v>-1</v>
      </c>
      <c r="O599" s="13" t="s">
        <v>13</v>
      </c>
      <c r="P599" s="15">
        <v>1225</v>
      </c>
      <c r="Q599" s="15">
        <f t="shared" si="25"/>
        <v>-1225</v>
      </c>
    </row>
    <row r="600" spans="1:17" x14ac:dyDescent="0.25">
      <c r="A600" s="14" t="s">
        <v>146</v>
      </c>
      <c r="B600" s="15"/>
      <c r="C600" s="13" t="s">
        <v>13</v>
      </c>
      <c r="D600" s="15"/>
      <c r="E600" s="15">
        <v>-2</v>
      </c>
      <c r="F600" s="13" t="s">
        <v>13</v>
      </c>
      <c r="G600" s="15">
        <v>125</v>
      </c>
      <c r="H600" s="15">
        <f t="shared" si="24"/>
        <v>-250</v>
      </c>
      <c r="J600" s="14" t="s">
        <v>146</v>
      </c>
      <c r="K600" s="15"/>
      <c r="L600" s="13" t="s">
        <v>13</v>
      </c>
      <c r="M600" s="15"/>
      <c r="N600" s="15">
        <v>-2</v>
      </c>
      <c r="O600" s="13" t="s">
        <v>13</v>
      </c>
      <c r="P600" s="15">
        <v>125</v>
      </c>
      <c r="Q600" s="15">
        <f t="shared" si="25"/>
        <v>-250</v>
      </c>
    </row>
    <row r="601" spans="1:17" x14ac:dyDescent="0.25">
      <c r="A601" s="14" t="s">
        <v>147</v>
      </c>
      <c r="B601" s="15"/>
      <c r="C601" s="13" t="s">
        <v>13</v>
      </c>
      <c r="D601" s="15"/>
      <c r="E601" s="15">
        <v>-70</v>
      </c>
      <c r="F601" s="13" t="s">
        <v>13</v>
      </c>
      <c r="G601" s="15">
        <v>5</v>
      </c>
      <c r="H601" s="15">
        <f t="shared" si="24"/>
        <v>-350</v>
      </c>
      <c r="J601" s="14" t="s">
        <v>147</v>
      </c>
      <c r="K601" s="15"/>
      <c r="L601" s="13" t="s">
        <v>13</v>
      </c>
      <c r="M601" s="15"/>
      <c r="N601" s="15">
        <v>-70</v>
      </c>
      <c r="O601" s="13" t="s">
        <v>13</v>
      </c>
      <c r="P601" s="15">
        <v>10</v>
      </c>
      <c r="Q601" s="15">
        <f t="shared" si="25"/>
        <v>-700</v>
      </c>
    </row>
    <row r="602" spans="1:17" x14ac:dyDescent="0.25">
      <c r="A602" s="12" t="s">
        <v>45</v>
      </c>
      <c r="B602" s="8"/>
      <c r="C602" s="13" t="s">
        <v>13</v>
      </c>
      <c r="D602" s="8"/>
      <c r="E602" s="8"/>
      <c r="F602" s="13" t="s">
        <v>13</v>
      </c>
      <c r="G602" s="8"/>
      <c r="H602" s="8">
        <f>SUM(H591:H601)</f>
        <v>-4954.5</v>
      </c>
      <c r="J602" s="12" t="s">
        <v>45</v>
      </c>
      <c r="K602" s="8"/>
      <c r="L602" s="13" t="s">
        <v>13</v>
      </c>
      <c r="M602" s="8"/>
      <c r="N602" s="8"/>
      <c r="O602" s="13" t="s">
        <v>13</v>
      </c>
      <c r="P602" s="8"/>
      <c r="Q602" s="8">
        <f>SUM(Q591:Q601)</f>
        <v>-5201</v>
      </c>
    </row>
    <row r="603" spans="1:17" x14ac:dyDescent="0.25">
      <c r="A603" s="14" t="s">
        <v>46</v>
      </c>
      <c r="B603" s="15"/>
      <c r="C603" s="13" t="s">
        <v>13</v>
      </c>
      <c r="D603" s="15"/>
      <c r="E603" s="15"/>
      <c r="F603" s="13" t="s">
        <v>13</v>
      </c>
      <c r="G603" s="15"/>
      <c r="H603" s="15">
        <f>SUM(H588,H602)</f>
        <v>-2977.7</v>
      </c>
      <c r="J603" s="14" t="s">
        <v>46</v>
      </c>
      <c r="K603" s="15"/>
      <c r="L603" s="13" t="s">
        <v>13</v>
      </c>
      <c r="M603" s="15"/>
      <c r="N603" s="15"/>
      <c r="O603" s="13" t="s">
        <v>13</v>
      </c>
      <c r="P603" s="15"/>
      <c r="Q603" s="15">
        <f>SUM(Q588,Q602)</f>
        <v>-3684.8</v>
      </c>
    </row>
    <row r="605" spans="1:17" x14ac:dyDescent="0.25">
      <c r="A605" s="11" t="s">
        <v>101</v>
      </c>
      <c r="J605" s="11" t="s">
        <v>101</v>
      </c>
    </row>
    <row r="607" spans="1:17" x14ac:dyDescent="0.25">
      <c r="A607" s="11" t="s">
        <v>49</v>
      </c>
      <c r="J607" s="11" t="s">
        <v>49</v>
      </c>
    </row>
    <row r="609" spans="1:17" x14ac:dyDescent="0.25">
      <c r="A609" t="s">
        <v>102</v>
      </c>
      <c r="J609" t="s">
        <v>102</v>
      </c>
    </row>
    <row r="610" spans="1:17" x14ac:dyDescent="0.25">
      <c r="A610" s="11" t="s">
        <v>1</v>
      </c>
      <c r="B610" s="11" t="s">
        <v>2</v>
      </c>
      <c r="J610" s="11" t="s">
        <v>1</v>
      </c>
      <c r="K610" s="11" t="s">
        <v>2</v>
      </c>
    </row>
    <row r="611" spans="1:17" x14ac:dyDescent="0.25">
      <c r="A611" s="11" t="s">
        <v>3</v>
      </c>
      <c r="B611" s="11" t="s">
        <v>4</v>
      </c>
      <c r="J611" s="11" t="s">
        <v>3</v>
      </c>
      <c r="K611" s="11" t="s">
        <v>157</v>
      </c>
    </row>
    <row r="612" spans="1:17" x14ac:dyDescent="0.25">
      <c r="A612" s="11" t="s">
        <v>5</v>
      </c>
      <c r="B612" s="11" t="s">
        <v>6</v>
      </c>
      <c r="J612" s="11" t="s">
        <v>5</v>
      </c>
      <c r="K612" s="11" t="s">
        <v>6</v>
      </c>
    </row>
    <row r="613" spans="1:17" x14ac:dyDescent="0.25">
      <c r="A613" s="11" t="s">
        <v>7</v>
      </c>
      <c r="B613" s="11" t="s">
        <v>144</v>
      </c>
      <c r="J613" s="11" t="s">
        <v>7</v>
      </c>
      <c r="K613" s="11" t="s">
        <v>144</v>
      </c>
    </row>
    <row r="614" spans="1:17" x14ac:dyDescent="0.25">
      <c r="A614" s="11" t="s">
        <v>9</v>
      </c>
      <c r="B614" s="11" t="s">
        <v>10</v>
      </c>
      <c r="J614" s="11" t="s">
        <v>9</v>
      </c>
      <c r="K614" s="11" t="s">
        <v>10</v>
      </c>
    </row>
    <row r="616" spans="1:17" x14ac:dyDescent="0.25">
      <c r="A616" s="5" t="s">
        <v>11</v>
      </c>
      <c r="B616" s="6" t="s">
        <v>12</v>
      </c>
      <c r="C616" s="6" t="s">
        <v>13</v>
      </c>
      <c r="D616" s="6" t="s">
        <v>14</v>
      </c>
      <c r="E616" s="6" t="s">
        <v>15</v>
      </c>
      <c r="F616" s="6" t="s">
        <v>13</v>
      </c>
      <c r="G616" s="6" t="s">
        <v>16</v>
      </c>
      <c r="H616" s="6" t="s">
        <v>17</v>
      </c>
      <c r="J616" s="5" t="s">
        <v>11</v>
      </c>
      <c r="K616" s="6" t="s">
        <v>12</v>
      </c>
      <c r="L616" s="6" t="s">
        <v>13</v>
      </c>
      <c r="M616" s="6" t="s">
        <v>14</v>
      </c>
      <c r="N616" s="6" t="s">
        <v>15</v>
      </c>
      <c r="O616" s="6" t="s">
        <v>13</v>
      </c>
      <c r="P616" s="6" t="s">
        <v>16</v>
      </c>
      <c r="Q616" s="6" t="s">
        <v>17</v>
      </c>
    </row>
    <row r="617" spans="1:17" x14ac:dyDescent="0.25">
      <c r="A617" s="12" t="s">
        <v>18</v>
      </c>
      <c r="B617" s="8"/>
      <c r="C617" s="13" t="s">
        <v>13</v>
      </c>
      <c r="D617" s="8"/>
      <c r="E617" s="8"/>
      <c r="F617" s="13" t="s">
        <v>13</v>
      </c>
      <c r="G617" s="8"/>
      <c r="H617" s="8"/>
      <c r="J617" s="12" t="s">
        <v>18</v>
      </c>
      <c r="K617" s="8"/>
      <c r="L617" s="13" t="s">
        <v>13</v>
      </c>
      <c r="M617" s="8"/>
      <c r="N617" s="8"/>
      <c r="O617" s="13" t="s">
        <v>13</v>
      </c>
      <c r="P617" s="8"/>
      <c r="Q617" s="8"/>
    </row>
    <row r="618" spans="1:17" x14ac:dyDescent="0.25">
      <c r="A618" s="14" t="s">
        <v>19</v>
      </c>
      <c r="B618" s="15">
        <v>11800</v>
      </c>
      <c r="C618" s="13" t="s">
        <v>13</v>
      </c>
      <c r="D618" s="16"/>
      <c r="E618" s="15">
        <v>11800</v>
      </c>
      <c r="F618" s="13" t="s">
        <v>20</v>
      </c>
      <c r="G618" s="16"/>
      <c r="H618" s="15"/>
      <c r="J618" s="14" t="s">
        <v>19</v>
      </c>
      <c r="K618" s="15">
        <v>11800</v>
      </c>
      <c r="L618" s="13" t="s">
        <v>13</v>
      </c>
      <c r="M618" s="16"/>
      <c r="N618" s="15">
        <v>11800</v>
      </c>
      <c r="O618" s="13" t="s">
        <v>20</v>
      </c>
      <c r="P618" s="16"/>
      <c r="Q618" s="15"/>
    </row>
    <row r="619" spans="1:17" x14ac:dyDescent="0.25">
      <c r="A619" s="14" t="s">
        <v>21</v>
      </c>
      <c r="B619" s="15">
        <v>11200</v>
      </c>
      <c r="C619" s="13" t="s">
        <v>22</v>
      </c>
      <c r="D619" s="16">
        <f>H619/B619</f>
        <v>1.05</v>
      </c>
      <c r="E619" s="15">
        <v>11200</v>
      </c>
      <c r="F619" s="13" t="s">
        <v>20</v>
      </c>
      <c r="G619" s="16">
        <v>1.05</v>
      </c>
      <c r="H619" s="15">
        <f>E619*G619</f>
        <v>11760</v>
      </c>
      <c r="J619" s="14" t="s">
        <v>21</v>
      </c>
      <c r="K619" s="15">
        <v>11200</v>
      </c>
      <c r="L619" s="13" t="s">
        <v>22</v>
      </c>
      <c r="M619" s="16">
        <f>Q619/K619</f>
        <v>1.1299999999999999</v>
      </c>
      <c r="N619" s="15">
        <v>11200</v>
      </c>
      <c r="O619" s="13" t="s">
        <v>20</v>
      </c>
      <c r="P619" s="16">
        <v>1.1299999999999999</v>
      </c>
      <c r="Q619" s="15">
        <f>N619*P619</f>
        <v>12655.999999999998</v>
      </c>
    </row>
    <row r="620" spans="1:17" x14ac:dyDescent="0.25">
      <c r="A620" s="12" t="s">
        <v>23</v>
      </c>
      <c r="B620" s="8"/>
      <c r="C620" s="13" t="s">
        <v>13</v>
      </c>
      <c r="D620" s="8"/>
      <c r="E620" s="8"/>
      <c r="F620" s="13" t="s">
        <v>13</v>
      </c>
      <c r="G620" s="8"/>
      <c r="H620" s="8">
        <f>SUM(H618:H619)</f>
        <v>11760</v>
      </c>
      <c r="J620" s="12" t="s">
        <v>23</v>
      </c>
      <c r="K620" s="8"/>
      <c r="L620" s="13" t="s">
        <v>13</v>
      </c>
      <c r="M620" s="8"/>
      <c r="N620" s="8"/>
      <c r="O620" s="13" t="s">
        <v>13</v>
      </c>
      <c r="P620" s="8"/>
      <c r="Q620" s="8">
        <f>SUM(Q618:Q619)</f>
        <v>12655.999999999998</v>
      </c>
    </row>
    <row r="621" spans="1:17" x14ac:dyDescent="0.25">
      <c r="A621" s="14" t="s">
        <v>13</v>
      </c>
      <c r="B621" s="15"/>
      <c r="C621" s="13" t="s">
        <v>13</v>
      </c>
      <c r="D621" s="15"/>
      <c r="E621" s="15"/>
      <c r="F621" s="13" t="s">
        <v>13</v>
      </c>
      <c r="G621" s="15"/>
      <c r="H621" s="15"/>
      <c r="J621" s="14" t="s">
        <v>13</v>
      </c>
      <c r="K621" s="15"/>
      <c r="L621" s="13" t="s">
        <v>13</v>
      </c>
      <c r="M621" s="15"/>
      <c r="N621" s="15"/>
      <c r="O621" s="13" t="s">
        <v>13</v>
      </c>
      <c r="P621" s="15"/>
      <c r="Q621" s="15"/>
    </row>
    <row r="622" spans="1:17" x14ac:dyDescent="0.25">
      <c r="A622" s="12" t="s">
        <v>24</v>
      </c>
      <c r="B622" s="8"/>
      <c r="C622" s="13" t="s">
        <v>13</v>
      </c>
      <c r="D622" s="8"/>
      <c r="E622" s="8"/>
      <c r="F622" s="13" t="s">
        <v>13</v>
      </c>
      <c r="G622" s="8"/>
      <c r="H622" s="8"/>
      <c r="J622" s="12" t="s">
        <v>24</v>
      </c>
      <c r="K622" s="8"/>
      <c r="L622" s="13" t="s">
        <v>13</v>
      </c>
      <c r="M622" s="8"/>
      <c r="N622" s="8"/>
      <c r="O622" s="13" t="s">
        <v>13</v>
      </c>
      <c r="P622" s="8"/>
      <c r="Q622" s="8"/>
    </row>
    <row r="623" spans="1:17" x14ac:dyDescent="0.25">
      <c r="A623" s="14" t="s">
        <v>84</v>
      </c>
      <c r="B623" s="15"/>
      <c r="C623" s="13" t="s">
        <v>13</v>
      </c>
      <c r="D623" s="15"/>
      <c r="E623" s="15">
        <v>-2</v>
      </c>
      <c r="F623" s="13" t="s">
        <v>22</v>
      </c>
      <c r="G623" s="16">
        <v>900</v>
      </c>
      <c r="H623" s="15">
        <f>E623*G623</f>
        <v>-1800</v>
      </c>
      <c r="J623" s="14" t="s">
        <v>84</v>
      </c>
      <c r="K623" s="15"/>
      <c r="L623" s="13" t="s">
        <v>13</v>
      </c>
      <c r="M623" s="15"/>
      <c r="N623" s="15">
        <v>-2</v>
      </c>
      <c r="O623" s="13" t="s">
        <v>22</v>
      </c>
      <c r="P623" s="16">
        <v>950</v>
      </c>
      <c r="Q623" s="15">
        <f>N623*P623</f>
        <v>-1900</v>
      </c>
    </row>
    <row r="624" spans="1:17" x14ac:dyDescent="0.25">
      <c r="A624" s="14" t="s">
        <v>26</v>
      </c>
      <c r="B624" s="15">
        <v>-184</v>
      </c>
      <c r="C624" s="13" t="s">
        <v>13</v>
      </c>
      <c r="D624" s="16">
        <f>H624/B624</f>
        <v>15.75</v>
      </c>
      <c r="E624" s="15">
        <v>-184</v>
      </c>
      <c r="F624" s="13" t="s">
        <v>27</v>
      </c>
      <c r="G624" s="16">
        <v>15.75</v>
      </c>
      <c r="H624" s="15">
        <f>E624*G624</f>
        <v>-2898</v>
      </c>
      <c r="J624" s="14" t="s">
        <v>26</v>
      </c>
      <c r="K624" s="15">
        <v>-184</v>
      </c>
      <c r="L624" s="13" t="s">
        <v>13</v>
      </c>
      <c r="M624" s="16">
        <f>Q624/K624</f>
        <v>23</v>
      </c>
      <c r="N624" s="15">
        <v>-184</v>
      </c>
      <c r="O624" s="13" t="s">
        <v>27</v>
      </c>
      <c r="P624" s="16">
        <v>23</v>
      </c>
      <c r="Q624" s="15">
        <f>N624*P624</f>
        <v>-4232</v>
      </c>
    </row>
    <row r="625" spans="1:17" x14ac:dyDescent="0.25">
      <c r="A625" s="14" t="s">
        <v>28</v>
      </c>
      <c r="B625" s="15">
        <v>-39</v>
      </c>
      <c r="C625" s="13" t="s">
        <v>13</v>
      </c>
      <c r="D625" s="16">
        <f>H625/B625</f>
        <v>16</v>
      </c>
      <c r="E625" s="15">
        <v>-39</v>
      </c>
      <c r="F625" s="13" t="s">
        <v>27</v>
      </c>
      <c r="G625" s="16">
        <v>16</v>
      </c>
      <c r="H625" s="15">
        <f>E625*G625</f>
        <v>-624</v>
      </c>
      <c r="J625" s="14" t="s">
        <v>28</v>
      </c>
      <c r="K625" s="15">
        <v>-39</v>
      </c>
      <c r="L625" s="13" t="s">
        <v>13</v>
      </c>
      <c r="M625" s="16">
        <f>Q625/K625</f>
        <v>23</v>
      </c>
      <c r="N625" s="15">
        <v>-39</v>
      </c>
      <c r="O625" s="13" t="s">
        <v>27</v>
      </c>
      <c r="P625" s="16">
        <v>23</v>
      </c>
      <c r="Q625" s="15">
        <f>N625*P625</f>
        <v>-897</v>
      </c>
    </row>
    <row r="626" spans="1:17" x14ac:dyDescent="0.25">
      <c r="A626" s="14" t="s">
        <v>29</v>
      </c>
      <c r="B626" s="15">
        <v>-165</v>
      </c>
      <c r="C626" s="13" t="s">
        <v>13</v>
      </c>
      <c r="D626" s="16">
        <f>H626/B626</f>
        <v>8.5</v>
      </c>
      <c r="E626" s="15">
        <v>-165</v>
      </c>
      <c r="F626" s="13" t="s">
        <v>27</v>
      </c>
      <c r="G626" s="16">
        <v>8.5</v>
      </c>
      <c r="H626" s="15">
        <f>E626*G626</f>
        <v>-1402.5</v>
      </c>
      <c r="J626" s="14" t="s">
        <v>29</v>
      </c>
      <c r="K626" s="15">
        <v>-165</v>
      </c>
      <c r="L626" s="13" t="s">
        <v>13</v>
      </c>
      <c r="M626" s="16">
        <f>Q626/K626</f>
        <v>14</v>
      </c>
      <c r="N626" s="15">
        <v>-165</v>
      </c>
      <c r="O626" s="13" t="s">
        <v>27</v>
      </c>
      <c r="P626" s="16">
        <v>14</v>
      </c>
      <c r="Q626" s="15">
        <f>N626*P626</f>
        <v>-2310</v>
      </c>
    </row>
    <row r="627" spans="1:17" x14ac:dyDescent="0.25">
      <c r="A627" s="14" t="s">
        <v>30</v>
      </c>
      <c r="B627" s="15"/>
      <c r="C627" s="13" t="s">
        <v>13</v>
      </c>
      <c r="D627" s="15"/>
      <c r="E627" s="15"/>
      <c r="F627" s="13" t="s">
        <v>22</v>
      </c>
      <c r="G627" s="15"/>
      <c r="H627" s="15">
        <v>-510</v>
      </c>
      <c r="J627" s="14" t="s">
        <v>30</v>
      </c>
      <c r="K627" s="15"/>
      <c r="L627" s="13" t="s">
        <v>13</v>
      </c>
      <c r="M627" s="15"/>
      <c r="N627" s="15"/>
      <c r="O627" s="13" t="s">
        <v>22</v>
      </c>
      <c r="P627" s="15"/>
      <c r="Q627" s="15">
        <v>-592</v>
      </c>
    </row>
    <row r="628" spans="1:17" x14ac:dyDescent="0.25">
      <c r="A628" s="14" t="s">
        <v>31</v>
      </c>
      <c r="B628" s="15"/>
      <c r="C628" s="13" t="s">
        <v>13</v>
      </c>
      <c r="D628" s="15"/>
      <c r="E628" s="15"/>
      <c r="F628" s="13" t="s">
        <v>22</v>
      </c>
      <c r="G628" s="15"/>
      <c r="H628" s="15">
        <v>-50</v>
      </c>
      <c r="J628" s="14" t="s">
        <v>31</v>
      </c>
      <c r="K628" s="15"/>
      <c r="L628" s="13" t="s">
        <v>13</v>
      </c>
      <c r="M628" s="15"/>
      <c r="N628" s="15"/>
      <c r="O628" s="13" t="s">
        <v>22</v>
      </c>
      <c r="P628" s="15"/>
      <c r="Q628" s="15">
        <v>-49</v>
      </c>
    </row>
    <row r="629" spans="1:17" x14ac:dyDescent="0.25">
      <c r="A629" s="14" t="s">
        <v>32</v>
      </c>
      <c r="B629" s="15"/>
      <c r="C629" s="13" t="s">
        <v>13</v>
      </c>
      <c r="D629" s="15"/>
      <c r="E629" s="15">
        <v>-169</v>
      </c>
      <c r="F629" s="13" t="s">
        <v>22</v>
      </c>
      <c r="G629" s="16">
        <v>2.7</v>
      </c>
      <c r="H629" s="15">
        <f>E629*G629</f>
        <v>-456.3</v>
      </c>
      <c r="J629" s="14" t="s">
        <v>32</v>
      </c>
      <c r="K629" s="15"/>
      <c r="L629" s="13" t="s">
        <v>13</v>
      </c>
      <c r="M629" s="15"/>
      <c r="N629" s="15">
        <v>-169</v>
      </c>
      <c r="O629" s="13" t="s">
        <v>22</v>
      </c>
      <c r="P629" s="16">
        <v>2.8</v>
      </c>
      <c r="Q629" s="15">
        <f>N629*P629</f>
        <v>-473.2</v>
      </c>
    </row>
    <row r="630" spans="1:17" x14ac:dyDescent="0.25">
      <c r="A630" s="12" t="s">
        <v>33</v>
      </c>
      <c r="B630" s="8"/>
      <c r="C630" s="13" t="s">
        <v>13</v>
      </c>
      <c r="D630" s="8"/>
      <c r="E630" s="8"/>
      <c r="F630" s="13" t="s">
        <v>13</v>
      </c>
      <c r="G630" s="8"/>
      <c r="H630" s="8">
        <f>SUM(H622:H629)</f>
        <v>-7740.8</v>
      </c>
      <c r="J630" s="12" t="s">
        <v>33</v>
      </c>
      <c r="K630" s="8"/>
      <c r="L630" s="13" t="s">
        <v>13</v>
      </c>
      <c r="M630" s="8"/>
      <c r="N630" s="8"/>
      <c r="O630" s="13" t="s">
        <v>13</v>
      </c>
      <c r="P630" s="8"/>
      <c r="Q630" s="8">
        <f>SUM(Q622:Q629)</f>
        <v>-10453.200000000001</v>
      </c>
    </row>
    <row r="631" spans="1:17" x14ac:dyDescent="0.25">
      <c r="A631" s="12" t="s">
        <v>34</v>
      </c>
      <c r="B631" s="8"/>
      <c r="C631" s="13" t="s">
        <v>13</v>
      </c>
      <c r="D631" s="8"/>
      <c r="E631" s="8"/>
      <c r="F631" s="13" t="s">
        <v>13</v>
      </c>
      <c r="G631" s="8"/>
      <c r="H631" s="8">
        <f>SUM(H620,H630)</f>
        <v>4019.2</v>
      </c>
      <c r="J631" s="12" t="s">
        <v>34</v>
      </c>
      <c r="K631" s="8"/>
      <c r="L631" s="13" t="s">
        <v>13</v>
      </c>
      <c r="M631" s="8"/>
      <c r="N631" s="8"/>
      <c r="O631" s="13" t="s">
        <v>13</v>
      </c>
      <c r="P631" s="8"/>
      <c r="Q631" s="8">
        <f>SUM(Q620,Q630)</f>
        <v>2202.7999999999975</v>
      </c>
    </row>
    <row r="632" spans="1:17" x14ac:dyDescent="0.25">
      <c r="A632" s="14" t="s">
        <v>13</v>
      </c>
      <c r="B632" s="15"/>
      <c r="C632" s="13" t="s">
        <v>13</v>
      </c>
      <c r="D632" s="15"/>
      <c r="E632" s="15"/>
      <c r="F632" s="13" t="s">
        <v>13</v>
      </c>
      <c r="G632" s="15"/>
      <c r="H632" s="15"/>
      <c r="J632" s="14" t="s">
        <v>13</v>
      </c>
      <c r="K632" s="15"/>
      <c r="L632" s="13" t="s">
        <v>13</v>
      </c>
      <c r="M632" s="15"/>
      <c r="N632" s="15"/>
      <c r="O632" s="13" t="s">
        <v>13</v>
      </c>
      <c r="P632" s="15"/>
      <c r="Q632" s="15"/>
    </row>
    <row r="633" spans="1:17" x14ac:dyDescent="0.25">
      <c r="A633" s="12" t="s">
        <v>35</v>
      </c>
      <c r="B633" s="8"/>
      <c r="C633" s="13" t="s">
        <v>13</v>
      </c>
      <c r="D633" s="8"/>
      <c r="E633" s="8"/>
      <c r="F633" s="13" t="s">
        <v>13</v>
      </c>
      <c r="G633" s="8"/>
      <c r="H633" s="8"/>
      <c r="J633" s="12" t="s">
        <v>35</v>
      </c>
      <c r="K633" s="8"/>
      <c r="L633" s="13" t="s">
        <v>13</v>
      </c>
      <c r="M633" s="8"/>
      <c r="N633" s="8"/>
      <c r="O633" s="13" t="s">
        <v>13</v>
      </c>
      <c r="P633" s="8"/>
      <c r="Q633" s="8"/>
    </row>
    <row r="634" spans="1:17" x14ac:dyDescent="0.25">
      <c r="A634" s="14" t="s">
        <v>36</v>
      </c>
      <c r="B634" s="15"/>
      <c r="C634" s="13" t="s">
        <v>13</v>
      </c>
      <c r="D634" s="15"/>
      <c r="E634" s="15">
        <v>-1</v>
      </c>
      <c r="F634" s="13" t="s">
        <v>13</v>
      </c>
      <c r="G634" s="15">
        <v>652.5</v>
      </c>
      <c r="H634" s="15">
        <f t="shared" ref="H634:H643" si="26">E634*G634</f>
        <v>-652.5</v>
      </c>
      <c r="J634" s="14" t="s">
        <v>36</v>
      </c>
      <c r="K634" s="15"/>
      <c r="L634" s="13" t="s">
        <v>13</v>
      </c>
      <c r="M634" s="15"/>
      <c r="N634" s="15">
        <v>-1</v>
      </c>
      <c r="O634" s="13" t="s">
        <v>13</v>
      </c>
      <c r="P634" s="15">
        <v>653</v>
      </c>
      <c r="Q634" s="15">
        <f t="shared" ref="Q634:Q643" si="27">N634*P634</f>
        <v>-653</v>
      </c>
    </row>
    <row r="635" spans="1:17" x14ac:dyDescent="0.25">
      <c r="A635" s="14" t="s">
        <v>37</v>
      </c>
      <c r="B635" s="15"/>
      <c r="C635" s="13" t="s">
        <v>13</v>
      </c>
      <c r="D635" s="15"/>
      <c r="E635" s="15">
        <v>-1</v>
      </c>
      <c r="F635" s="13" t="s">
        <v>13</v>
      </c>
      <c r="G635" s="15">
        <v>142.5</v>
      </c>
      <c r="H635" s="15">
        <f t="shared" si="26"/>
        <v>-142.5</v>
      </c>
      <c r="J635" s="14" t="s">
        <v>37</v>
      </c>
      <c r="K635" s="15"/>
      <c r="L635" s="13" t="s">
        <v>13</v>
      </c>
      <c r="M635" s="15"/>
      <c r="N635" s="15">
        <v>-1</v>
      </c>
      <c r="O635" s="13" t="s">
        <v>13</v>
      </c>
      <c r="P635" s="15">
        <v>95</v>
      </c>
      <c r="Q635" s="15">
        <f t="shared" si="27"/>
        <v>-95</v>
      </c>
    </row>
    <row r="636" spans="1:17" x14ac:dyDescent="0.25">
      <c r="A636" s="14" t="s">
        <v>38</v>
      </c>
      <c r="B636" s="15"/>
      <c r="C636" s="13" t="s">
        <v>13</v>
      </c>
      <c r="D636" s="15"/>
      <c r="E636" s="15">
        <v>-1</v>
      </c>
      <c r="F636" s="13" t="s">
        <v>13</v>
      </c>
      <c r="G636" s="15">
        <v>166.25</v>
      </c>
      <c r="H636" s="15">
        <f t="shared" si="26"/>
        <v>-166.25</v>
      </c>
      <c r="J636" s="14" t="s">
        <v>38</v>
      </c>
      <c r="K636" s="15"/>
      <c r="L636" s="13" t="s">
        <v>13</v>
      </c>
      <c r="M636" s="15"/>
      <c r="N636" s="15">
        <v>-1</v>
      </c>
      <c r="O636" s="13" t="s">
        <v>13</v>
      </c>
      <c r="P636" s="15">
        <v>190</v>
      </c>
      <c r="Q636" s="15">
        <f t="shared" si="27"/>
        <v>-190</v>
      </c>
    </row>
    <row r="637" spans="1:17" x14ac:dyDescent="0.25">
      <c r="A637" s="14" t="s">
        <v>103</v>
      </c>
      <c r="B637" s="15"/>
      <c r="C637" s="13" t="s">
        <v>13</v>
      </c>
      <c r="D637" s="15"/>
      <c r="E637" s="15">
        <v>-1</v>
      </c>
      <c r="F637" s="13" t="s">
        <v>13</v>
      </c>
      <c r="G637" s="15">
        <v>498.75</v>
      </c>
      <c r="H637" s="15">
        <f t="shared" si="26"/>
        <v>-498.75</v>
      </c>
      <c r="J637" s="14" t="s">
        <v>103</v>
      </c>
      <c r="K637" s="15"/>
      <c r="L637" s="13" t="s">
        <v>13</v>
      </c>
      <c r="M637" s="15"/>
      <c r="N637" s="15">
        <v>-1</v>
      </c>
      <c r="O637" s="13" t="s">
        <v>13</v>
      </c>
      <c r="P637" s="15">
        <v>475</v>
      </c>
      <c r="Q637" s="15">
        <f t="shared" si="27"/>
        <v>-475</v>
      </c>
    </row>
    <row r="638" spans="1:17" x14ac:dyDescent="0.25">
      <c r="A638" s="14" t="s">
        <v>40</v>
      </c>
      <c r="B638" s="15"/>
      <c r="C638" s="13" t="s">
        <v>13</v>
      </c>
      <c r="D638" s="15"/>
      <c r="E638" s="15">
        <v>-1</v>
      </c>
      <c r="F638" s="13" t="s">
        <v>13</v>
      </c>
      <c r="G638" s="15">
        <v>165</v>
      </c>
      <c r="H638" s="15">
        <f t="shared" si="26"/>
        <v>-165</v>
      </c>
      <c r="J638" s="14" t="s">
        <v>40</v>
      </c>
      <c r="K638" s="15"/>
      <c r="L638" s="13" t="s">
        <v>13</v>
      </c>
      <c r="M638" s="15"/>
      <c r="N638" s="15">
        <v>-1</v>
      </c>
      <c r="O638" s="13" t="s">
        <v>13</v>
      </c>
      <c r="P638" s="15">
        <v>175</v>
      </c>
      <c r="Q638" s="15">
        <f t="shared" si="27"/>
        <v>-175</v>
      </c>
    </row>
    <row r="639" spans="1:17" x14ac:dyDescent="0.25">
      <c r="A639" s="14" t="s">
        <v>86</v>
      </c>
      <c r="B639" s="15"/>
      <c r="C639" s="13" t="s">
        <v>13</v>
      </c>
      <c r="D639" s="15"/>
      <c r="E639" s="15">
        <v>-2</v>
      </c>
      <c r="F639" s="13" t="s">
        <v>13</v>
      </c>
      <c r="G639" s="15">
        <v>180</v>
      </c>
      <c r="H639" s="15">
        <f t="shared" si="26"/>
        <v>-360</v>
      </c>
      <c r="J639" s="14" t="s">
        <v>86</v>
      </c>
      <c r="K639" s="15"/>
      <c r="L639" s="13" t="s">
        <v>13</v>
      </c>
      <c r="M639" s="15"/>
      <c r="N639" s="15">
        <v>-2</v>
      </c>
      <c r="O639" s="13" t="s">
        <v>13</v>
      </c>
      <c r="P639" s="15">
        <v>140</v>
      </c>
      <c r="Q639" s="15">
        <f t="shared" si="27"/>
        <v>-280</v>
      </c>
    </row>
    <row r="640" spans="1:17" x14ac:dyDescent="0.25">
      <c r="A640" s="14" t="s">
        <v>104</v>
      </c>
      <c r="B640" s="15"/>
      <c r="C640" s="13" t="s">
        <v>13</v>
      </c>
      <c r="D640" s="15"/>
      <c r="E640" s="15">
        <v>-1</v>
      </c>
      <c r="F640" s="13" t="s">
        <v>13</v>
      </c>
      <c r="G640" s="15">
        <v>1804</v>
      </c>
      <c r="H640" s="15">
        <f t="shared" si="26"/>
        <v>-1804</v>
      </c>
      <c r="J640" s="14" t="s">
        <v>104</v>
      </c>
      <c r="K640" s="15"/>
      <c r="L640" s="13" t="s">
        <v>13</v>
      </c>
      <c r="M640" s="15"/>
      <c r="N640" s="15">
        <v>-1</v>
      </c>
      <c r="O640" s="13" t="s">
        <v>13</v>
      </c>
      <c r="P640" s="15">
        <v>1762</v>
      </c>
      <c r="Q640" s="15">
        <f t="shared" si="27"/>
        <v>-1762</v>
      </c>
    </row>
    <row r="641" spans="1:17" x14ac:dyDescent="0.25">
      <c r="A641" s="14" t="s">
        <v>145</v>
      </c>
      <c r="B641" s="15"/>
      <c r="C641" s="13" t="s">
        <v>13</v>
      </c>
      <c r="D641" s="15"/>
      <c r="E641" s="15">
        <v>-1</v>
      </c>
      <c r="F641" s="13" t="s">
        <v>13</v>
      </c>
      <c r="G641" s="15">
        <v>1225</v>
      </c>
      <c r="H641" s="15">
        <f t="shared" si="26"/>
        <v>-1225</v>
      </c>
      <c r="J641" s="14" t="s">
        <v>145</v>
      </c>
      <c r="K641" s="15"/>
      <c r="L641" s="13" t="s">
        <v>13</v>
      </c>
      <c r="M641" s="15"/>
      <c r="N641" s="15">
        <v>-1</v>
      </c>
      <c r="O641" s="13" t="s">
        <v>13</v>
      </c>
      <c r="P641" s="15">
        <v>1225</v>
      </c>
      <c r="Q641" s="15">
        <f t="shared" si="27"/>
        <v>-1225</v>
      </c>
    </row>
    <row r="642" spans="1:17" x14ac:dyDescent="0.25">
      <c r="A642" s="14" t="s">
        <v>146</v>
      </c>
      <c r="B642" s="15"/>
      <c r="C642" s="13" t="s">
        <v>13</v>
      </c>
      <c r="D642" s="15"/>
      <c r="E642" s="15">
        <v>-2</v>
      </c>
      <c r="F642" s="13" t="s">
        <v>13</v>
      </c>
      <c r="G642" s="15">
        <v>125</v>
      </c>
      <c r="H642" s="15">
        <f t="shared" si="26"/>
        <v>-250</v>
      </c>
      <c r="J642" s="14" t="s">
        <v>146</v>
      </c>
      <c r="K642" s="15"/>
      <c r="L642" s="13" t="s">
        <v>13</v>
      </c>
      <c r="M642" s="15"/>
      <c r="N642" s="15">
        <v>-2</v>
      </c>
      <c r="O642" s="13" t="s">
        <v>13</v>
      </c>
      <c r="P642" s="15">
        <v>125</v>
      </c>
      <c r="Q642" s="15">
        <f t="shared" si="27"/>
        <v>-250</v>
      </c>
    </row>
    <row r="643" spans="1:17" x14ac:dyDescent="0.25">
      <c r="A643" s="14" t="s">
        <v>147</v>
      </c>
      <c r="B643" s="15"/>
      <c r="C643" s="13" t="s">
        <v>13</v>
      </c>
      <c r="D643" s="15"/>
      <c r="E643" s="15">
        <v>-70</v>
      </c>
      <c r="F643" s="13" t="s">
        <v>13</v>
      </c>
      <c r="G643" s="15">
        <v>5</v>
      </c>
      <c r="H643" s="15">
        <f t="shared" si="26"/>
        <v>-350</v>
      </c>
      <c r="J643" s="14" t="s">
        <v>147</v>
      </c>
      <c r="K643" s="15"/>
      <c r="L643" s="13" t="s">
        <v>13</v>
      </c>
      <c r="M643" s="15"/>
      <c r="N643" s="15">
        <v>-70</v>
      </c>
      <c r="O643" s="13" t="s">
        <v>13</v>
      </c>
      <c r="P643" s="15">
        <v>10</v>
      </c>
      <c r="Q643" s="15">
        <f t="shared" si="27"/>
        <v>-700</v>
      </c>
    </row>
    <row r="644" spans="1:17" x14ac:dyDescent="0.25">
      <c r="A644" s="14" t="s">
        <v>44</v>
      </c>
      <c r="B644" s="15"/>
      <c r="C644" s="13" t="s">
        <v>13</v>
      </c>
      <c r="D644" s="15"/>
      <c r="E644" s="15"/>
      <c r="F644" s="13" t="s">
        <v>13</v>
      </c>
      <c r="G644" s="15"/>
      <c r="H644" s="15">
        <v>-500</v>
      </c>
      <c r="J644" s="14" t="s">
        <v>44</v>
      </c>
      <c r="K644" s="15"/>
      <c r="L644" s="13" t="s">
        <v>13</v>
      </c>
      <c r="M644" s="15"/>
      <c r="N644" s="15"/>
      <c r="O644" s="13" t="s">
        <v>13</v>
      </c>
      <c r="P644" s="15"/>
      <c r="Q644" s="15">
        <v>-800</v>
      </c>
    </row>
    <row r="645" spans="1:17" x14ac:dyDescent="0.25">
      <c r="A645" s="12" t="s">
        <v>105</v>
      </c>
      <c r="B645" s="8"/>
      <c r="C645" s="13" t="s">
        <v>13</v>
      </c>
      <c r="D645" s="8"/>
      <c r="E645" s="8"/>
      <c r="F645" s="13" t="s">
        <v>13</v>
      </c>
      <c r="G645" s="8"/>
      <c r="H645" s="8">
        <f>SUM(H634:H644)</f>
        <v>-6114</v>
      </c>
      <c r="J645" s="12" t="s">
        <v>105</v>
      </c>
      <c r="K645" s="8"/>
      <c r="L645" s="13" t="s">
        <v>13</v>
      </c>
      <c r="M645" s="8"/>
      <c r="N645" s="8"/>
      <c r="O645" s="13" t="s">
        <v>13</v>
      </c>
      <c r="P645" s="8"/>
      <c r="Q645" s="8">
        <f>SUM(Q634:Q644)</f>
        <v>-6605</v>
      </c>
    </row>
    <row r="646" spans="1:17" x14ac:dyDescent="0.25">
      <c r="A646" s="14" t="s">
        <v>46</v>
      </c>
      <c r="B646" s="15"/>
      <c r="C646" s="13" t="s">
        <v>13</v>
      </c>
      <c r="D646" s="15"/>
      <c r="E646" s="15"/>
      <c r="F646" s="13" t="s">
        <v>13</v>
      </c>
      <c r="G646" s="15"/>
      <c r="H646" s="15">
        <f>SUM(H631,H645)</f>
        <v>-2094.8000000000002</v>
      </c>
      <c r="J646" s="14" t="s">
        <v>46</v>
      </c>
      <c r="K646" s="15"/>
      <c r="L646" s="13" t="s">
        <v>13</v>
      </c>
      <c r="M646" s="15"/>
      <c r="N646" s="15"/>
      <c r="O646" s="13" t="s">
        <v>13</v>
      </c>
      <c r="P646" s="15"/>
      <c r="Q646" s="15">
        <f>SUM(Q631,Q645)</f>
        <v>-4402.2000000000025</v>
      </c>
    </row>
    <row r="650" spans="1:17" x14ac:dyDescent="0.25">
      <c r="A650" s="11" t="s">
        <v>49</v>
      </c>
      <c r="J650" s="11" t="s">
        <v>49</v>
      </c>
    </row>
    <row r="652" spans="1:17" x14ac:dyDescent="0.25">
      <c r="A652" t="s">
        <v>106</v>
      </c>
      <c r="J652" t="s">
        <v>106</v>
      </c>
    </row>
    <row r="653" spans="1:17" x14ac:dyDescent="0.25">
      <c r="A653" s="11" t="s">
        <v>1</v>
      </c>
      <c r="B653" s="11" t="s">
        <v>2</v>
      </c>
      <c r="J653" s="11" t="s">
        <v>1</v>
      </c>
      <c r="K653" s="11" t="s">
        <v>2</v>
      </c>
    </row>
    <row r="654" spans="1:17" x14ac:dyDescent="0.25">
      <c r="A654" s="11" t="s">
        <v>3</v>
      </c>
      <c r="B654" s="11" t="s">
        <v>4</v>
      </c>
      <c r="J654" s="11" t="s">
        <v>3</v>
      </c>
      <c r="K654" s="11" t="s">
        <v>157</v>
      </c>
    </row>
    <row r="655" spans="1:17" x14ac:dyDescent="0.25">
      <c r="A655" s="11" t="s">
        <v>5</v>
      </c>
      <c r="B655" s="11" t="s">
        <v>6</v>
      </c>
      <c r="J655" s="11" t="s">
        <v>5</v>
      </c>
      <c r="K655" s="11" t="s">
        <v>6</v>
      </c>
    </row>
    <row r="656" spans="1:17" x14ac:dyDescent="0.25">
      <c r="A656" s="11" t="s">
        <v>7</v>
      </c>
      <c r="B656" s="11" t="s">
        <v>144</v>
      </c>
      <c r="J656" s="11" t="s">
        <v>7</v>
      </c>
      <c r="K656" s="11" t="s">
        <v>144</v>
      </c>
    </row>
    <row r="657" spans="1:17" x14ac:dyDescent="0.25">
      <c r="A657" s="11" t="s">
        <v>9</v>
      </c>
      <c r="B657" s="11" t="s">
        <v>10</v>
      </c>
      <c r="J657" s="11" t="s">
        <v>9</v>
      </c>
      <c r="K657" s="11" t="s">
        <v>10</v>
      </c>
    </row>
    <row r="659" spans="1:17" x14ac:dyDescent="0.25">
      <c r="A659" s="5" t="s">
        <v>11</v>
      </c>
      <c r="B659" s="6" t="s">
        <v>12</v>
      </c>
      <c r="C659" s="6" t="s">
        <v>13</v>
      </c>
      <c r="D659" s="6" t="s">
        <v>14</v>
      </c>
      <c r="E659" s="6" t="s">
        <v>15</v>
      </c>
      <c r="F659" s="6" t="s">
        <v>13</v>
      </c>
      <c r="G659" s="6" t="s">
        <v>16</v>
      </c>
      <c r="H659" s="6" t="s">
        <v>17</v>
      </c>
      <c r="J659" s="5" t="s">
        <v>11</v>
      </c>
      <c r="K659" s="6" t="s">
        <v>12</v>
      </c>
      <c r="L659" s="6" t="s">
        <v>13</v>
      </c>
      <c r="M659" s="6" t="s">
        <v>14</v>
      </c>
      <c r="N659" s="6" t="s">
        <v>15</v>
      </c>
      <c r="O659" s="6" t="s">
        <v>13</v>
      </c>
      <c r="P659" s="6" t="s">
        <v>16</v>
      </c>
      <c r="Q659" s="6" t="s">
        <v>17</v>
      </c>
    </row>
    <row r="660" spans="1:17" x14ac:dyDescent="0.25">
      <c r="A660" s="12" t="s">
        <v>18</v>
      </c>
      <c r="B660" s="8"/>
      <c r="C660" s="13" t="s">
        <v>13</v>
      </c>
      <c r="D660" s="8"/>
      <c r="E660" s="8"/>
      <c r="F660" s="13" t="s">
        <v>13</v>
      </c>
      <c r="G660" s="8"/>
      <c r="H660" s="8"/>
      <c r="J660" s="12" t="s">
        <v>18</v>
      </c>
      <c r="K660" s="8"/>
      <c r="L660" s="13" t="s">
        <v>13</v>
      </c>
      <c r="M660" s="8"/>
      <c r="N660" s="8"/>
      <c r="O660" s="13" t="s">
        <v>13</v>
      </c>
      <c r="P660" s="8"/>
      <c r="Q660" s="8"/>
    </row>
    <row r="661" spans="1:17" x14ac:dyDescent="0.25">
      <c r="A661" s="14" t="s">
        <v>19</v>
      </c>
      <c r="B661" s="15">
        <v>10000</v>
      </c>
      <c r="C661" s="13" t="s">
        <v>13</v>
      </c>
      <c r="D661" s="16"/>
      <c r="E661" s="15">
        <v>10000</v>
      </c>
      <c r="F661" s="13" t="s">
        <v>20</v>
      </c>
      <c r="G661" s="16"/>
      <c r="H661" s="15"/>
      <c r="J661" s="14" t="s">
        <v>19</v>
      </c>
      <c r="K661" s="15">
        <v>10000</v>
      </c>
      <c r="L661" s="13" t="s">
        <v>13</v>
      </c>
      <c r="M661" s="16"/>
      <c r="N661" s="15">
        <v>10000</v>
      </c>
      <c r="O661" s="13" t="s">
        <v>20</v>
      </c>
      <c r="P661" s="16"/>
      <c r="Q661" s="15"/>
    </row>
    <row r="662" spans="1:17" x14ac:dyDescent="0.25">
      <c r="A662" s="14" t="s">
        <v>21</v>
      </c>
      <c r="B662" s="15">
        <v>9500</v>
      </c>
      <c r="C662" s="13" t="s">
        <v>22</v>
      </c>
      <c r="D662" s="16">
        <f>H662/B662</f>
        <v>1.22</v>
      </c>
      <c r="E662" s="15">
        <v>9500</v>
      </c>
      <c r="F662" s="13" t="s">
        <v>20</v>
      </c>
      <c r="G662" s="16">
        <v>1.22</v>
      </c>
      <c r="H662" s="15">
        <f>E662*G662</f>
        <v>11590</v>
      </c>
      <c r="J662" s="14" t="s">
        <v>21</v>
      </c>
      <c r="K662" s="15">
        <v>9500</v>
      </c>
      <c r="L662" s="13" t="s">
        <v>22</v>
      </c>
      <c r="M662" s="16">
        <f>Q662/K662</f>
        <v>1.32</v>
      </c>
      <c r="N662" s="15">
        <v>9500</v>
      </c>
      <c r="O662" s="13" t="s">
        <v>20</v>
      </c>
      <c r="P662" s="16">
        <v>1.32</v>
      </c>
      <c r="Q662" s="15">
        <f>N662*P662</f>
        <v>12540</v>
      </c>
    </row>
    <row r="663" spans="1:17" x14ac:dyDescent="0.25">
      <c r="A663" s="12" t="s">
        <v>23</v>
      </c>
      <c r="B663" s="8"/>
      <c r="C663" s="13" t="s">
        <v>13</v>
      </c>
      <c r="D663" s="8"/>
      <c r="E663" s="8"/>
      <c r="F663" s="13" t="s">
        <v>13</v>
      </c>
      <c r="G663" s="8"/>
      <c r="H663" s="8">
        <f>SUM(H661:H662)</f>
        <v>11590</v>
      </c>
      <c r="J663" s="12" t="s">
        <v>23</v>
      </c>
      <c r="K663" s="8"/>
      <c r="L663" s="13" t="s">
        <v>13</v>
      </c>
      <c r="M663" s="8"/>
      <c r="N663" s="8"/>
      <c r="O663" s="13" t="s">
        <v>13</v>
      </c>
      <c r="P663" s="8"/>
      <c r="Q663" s="8">
        <f>SUM(Q661:Q662)</f>
        <v>12540</v>
      </c>
    </row>
    <row r="664" spans="1:17" x14ac:dyDescent="0.25">
      <c r="A664" s="14" t="s">
        <v>13</v>
      </c>
      <c r="B664" s="15"/>
      <c r="C664" s="13" t="s">
        <v>13</v>
      </c>
      <c r="D664" s="15"/>
      <c r="E664" s="15"/>
      <c r="F664" s="13" t="s">
        <v>13</v>
      </c>
      <c r="G664" s="15"/>
      <c r="H664" s="15"/>
      <c r="J664" s="14" t="s">
        <v>13</v>
      </c>
      <c r="K664" s="15"/>
      <c r="L664" s="13" t="s">
        <v>13</v>
      </c>
      <c r="M664" s="15"/>
      <c r="N664" s="15"/>
      <c r="O664" s="13" t="s">
        <v>13</v>
      </c>
      <c r="P664" s="15"/>
      <c r="Q664" s="15"/>
    </row>
    <row r="665" spans="1:17" x14ac:dyDescent="0.25">
      <c r="A665" s="12" t="s">
        <v>24</v>
      </c>
      <c r="B665" s="8"/>
      <c r="C665" s="13" t="s">
        <v>13</v>
      </c>
      <c r="D665" s="8"/>
      <c r="E665" s="8"/>
      <c r="F665" s="13" t="s">
        <v>13</v>
      </c>
      <c r="G665" s="8"/>
      <c r="H665" s="8"/>
      <c r="J665" s="12" t="s">
        <v>24</v>
      </c>
      <c r="K665" s="8"/>
      <c r="L665" s="13" t="s">
        <v>13</v>
      </c>
      <c r="M665" s="8"/>
      <c r="N665" s="8"/>
      <c r="O665" s="13" t="s">
        <v>13</v>
      </c>
      <c r="P665" s="8"/>
      <c r="Q665" s="8"/>
    </row>
    <row r="666" spans="1:17" x14ac:dyDescent="0.25">
      <c r="A666" s="14" t="s">
        <v>84</v>
      </c>
      <c r="B666" s="15"/>
      <c r="C666" s="13" t="s">
        <v>13</v>
      </c>
      <c r="D666" s="15"/>
      <c r="E666" s="15">
        <v>-2</v>
      </c>
      <c r="F666" s="13" t="s">
        <v>22</v>
      </c>
      <c r="G666" s="16">
        <v>900</v>
      </c>
      <c r="H666" s="15">
        <f>E666*G666</f>
        <v>-1800</v>
      </c>
      <c r="J666" s="14" t="s">
        <v>84</v>
      </c>
      <c r="K666" s="15"/>
      <c r="L666" s="13" t="s">
        <v>13</v>
      </c>
      <c r="M666" s="15"/>
      <c r="N666" s="15">
        <v>-2</v>
      </c>
      <c r="O666" s="13" t="s">
        <v>22</v>
      </c>
      <c r="P666" s="16">
        <v>950</v>
      </c>
      <c r="Q666" s="15">
        <f>N666*P666</f>
        <v>-1900</v>
      </c>
    </row>
    <row r="667" spans="1:17" x14ac:dyDescent="0.25">
      <c r="A667" s="14" t="s">
        <v>26</v>
      </c>
      <c r="B667" s="15">
        <v>-184</v>
      </c>
      <c r="C667" s="13" t="s">
        <v>13</v>
      </c>
      <c r="D667" s="16">
        <f>H667/B667</f>
        <v>15.75</v>
      </c>
      <c r="E667" s="15">
        <v>-184</v>
      </c>
      <c r="F667" s="13" t="s">
        <v>27</v>
      </c>
      <c r="G667" s="16">
        <v>15.75</v>
      </c>
      <c r="H667" s="15">
        <f>E667*G667</f>
        <v>-2898</v>
      </c>
      <c r="J667" s="14" t="s">
        <v>26</v>
      </c>
      <c r="K667" s="15">
        <v>-184</v>
      </c>
      <c r="L667" s="13" t="s">
        <v>13</v>
      </c>
      <c r="M667" s="16">
        <f>Q667/K667</f>
        <v>23</v>
      </c>
      <c r="N667" s="15">
        <v>-184</v>
      </c>
      <c r="O667" s="13" t="s">
        <v>27</v>
      </c>
      <c r="P667" s="16">
        <v>23</v>
      </c>
      <c r="Q667" s="15">
        <f>N667*P667</f>
        <v>-4232</v>
      </c>
    </row>
    <row r="668" spans="1:17" x14ac:dyDescent="0.25">
      <c r="A668" s="14" t="s">
        <v>28</v>
      </c>
      <c r="B668" s="15">
        <v>-30</v>
      </c>
      <c r="C668" s="13" t="s">
        <v>13</v>
      </c>
      <c r="D668" s="16">
        <f>H668/B668</f>
        <v>16</v>
      </c>
      <c r="E668" s="15">
        <v>-30</v>
      </c>
      <c r="F668" s="13" t="s">
        <v>27</v>
      </c>
      <c r="G668" s="16">
        <v>16</v>
      </c>
      <c r="H668" s="15">
        <f>E668*G668</f>
        <v>-480</v>
      </c>
      <c r="J668" s="14" t="s">
        <v>28</v>
      </c>
      <c r="K668" s="15">
        <v>-30</v>
      </c>
      <c r="L668" s="13" t="s">
        <v>13</v>
      </c>
      <c r="M668" s="16">
        <f>Q668/K668</f>
        <v>23</v>
      </c>
      <c r="N668" s="15">
        <v>-30</v>
      </c>
      <c r="O668" s="13" t="s">
        <v>27</v>
      </c>
      <c r="P668" s="16">
        <v>23</v>
      </c>
      <c r="Q668" s="15">
        <f>N668*P668</f>
        <v>-690</v>
      </c>
    </row>
    <row r="669" spans="1:17" x14ac:dyDescent="0.25">
      <c r="A669" s="14" t="s">
        <v>29</v>
      </c>
      <c r="B669" s="15">
        <v>-66</v>
      </c>
      <c r="C669" s="13" t="s">
        <v>13</v>
      </c>
      <c r="D669" s="16">
        <f>H669/B669</f>
        <v>8.5</v>
      </c>
      <c r="E669" s="15">
        <v>-66</v>
      </c>
      <c r="F669" s="13" t="s">
        <v>27</v>
      </c>
      <c r="G669" s="16">
        <v>8.5</v>
      </c>
      <c r="H669" s="15">
        <f>E669*G669</f>
        <v>-561</v>
      </c>
      <c r="J669" s="14" t="s">
        <v>29</v>
      </c>
      <c r="K669" s="15">
        <v>-66</v>
      </c>
      <c r="L669" s="13" t="s">
        <v>13</v>
      </c>
      <c r="M669" s="16">
        <f>Q669/K669</f>
        <v>14</v>
      </c>
      <c r="N669" s="15">
        <v>-66</v>
      </c>
      <c r="O669" s="13" t="s">
        <v>27</v>
      </c>
      <c r="P669" s="16">
        <v>14</v>
      </c>
      <c r="Q669" s="15">
        <f>N669*P669</f>
        <v>-924</v>
      </c>
    </row>
    <row r="670" spans="1:17" x14ac:dyDescent="0.25">
      <c r="A670" s="14" t="s">
        <v>30</v>
      </c>
      <c r="B670" s="15"/>
      <c r="C670" s="13" t="s">
        <v>13</v>
      </c>
      <c r="D670" s="15"/>
      <c r="E670" s="15"/>
      <c r="F670" s="13" t="s">
        <v>22</v>
      </c>
      <c r="G670" s="15"/>
      <c r="H670" s="15">
        <v>-510</v>
      </c>
      <c r="J670" s="14" t="s">
        <v>30</v>
      </c>
      <c r="K670" s="15"/>
      <c r="L670" s="13" t="s">
        <v>13</v>
      </c>
      <c r="M670" s="15"/>
      <c r="N670" s="15"/>
      <c r="O670" s="13" t="s">
        <v>22</v>
      </c>
      <c r="P670" s="15"/>
      <c r="Q670" s="15">
        <v>-592</v>
      </c>
    </row>
    <row r="671" spans="1:17" x14ac:dyDescent="0.25">
      <c r="A671" s="14" t="s">
        <v>31</v>
      </c>
      <c r="B671" s="15"/>
      <c r="C671" s="13" t="s">
        <v>13</v>
      </c>
      <c r="D671" s="15"/>
      <c r="E671" s="15"/>
      <c r="F671" s="13" t="s">
        <v>22</v>
      </c>
      <c r="G671" s="15"/>
      <c r="H671" s="15">
        <v>-50</v>
      </c>
      <c r="J671" s="14" t="s">
        <v>31</v>
      </c>
      <c r="K671" s="15"/>
      <c r="L671" s="13" t="s">
        <v>13</v>
      </c>
      <c r="M671" s="15"/>
      <c r="N671" s="15"/>
      <c r="O671" s="13" t="s">
        <v>22</v>
      </c>
      <c r="P671" s="15"/>
      <c r="Q671" s="15">
        <v>-49</v>
      </c>
    </row>
    <row r="672" spans="1:17" x14ac:dyDescent="0.25">
      <c r="A672" s="14" t="s">
        <v>32</v>
      </c>
      <c r="B672" s="15"/>
      <c r="C672" s="13" t="s">
        <v>13</v>
      </c>
      <c r="D672" s="15"/>
      <c r="E672" s="15">
        <v>-95</v>
      </c>
      <c r="F672" s="13" t="s">
        <v>22</v>
      </c>
      <c r="G672" s="16">
        <v>2.7</v>
      </c>
      <c r="H672" s="15">
        <f>E672*G672</f>
        <v>-256.5</v>
      </c>
      <c r="J672" s="14" t="s">
        <v>32</v>
      </c>
      <c r="K672" s="15"/>
      <c r="L672" s="13" t="s">
        <v>13</v>
      </c>
      <c r="M672" s="15"/>
      <c r="N672" s="15">
        <v>-95</v>
      </c>
      <c r="O672" s="13" t="s">
        <v>22</v>
      </c>
      <c r="P672" s="16">
        <v>2.8</v>
      </c>
      <c r="Q672" s="15">
        <f>N672*P672</f>
        <v>-266</v>
      </c>
    </row>
    <row r="673" spans="1:17" x14ac:dyDescent="0.25">
      <c r="A673" s="12" t="s">
        <v>33</v>
      </c>
      <c r="B673" s="8"/>
      <c r="C673" s="13" t="s">
        <v>13</v>
      </c>
      <c r="D673" s="8"/>
      <c r="E673" s="8"/>
      <c r="F673" s="13" t="s">
        <v>13</v>
      </c>
      <c r="G673" s="8"/>
      <c r="H673" s="8">
        <f>SUM(H665:H672)</f>
        <v>-6555.5</v>
      </c>
      <c r="J673" s="12" t="s">
        <v>33</v>
      </c>
      <c r="K673" s="8"/>
      <c r="L673" s="13" t="s">
        <v>13</v>
      </c>
      <c r="M673" s="8"/>
      <c r="N673" s="8"/>
      <c r="O673" s="13" t="s">
        <v>13</v>
      </c>
      <c r="P673" s="8"/>
      <c r="Q673" s="8">
        <f>SUM(Q665:Q672)</f>
        <v>-8653</v>
      </c>
    </row>
    <row r="674" spans="1:17" x14ac:dyDescent="0.25">
      <c r="A674" s="12" t="s">
        <v>34</v>
      </c>
      <c r="B674" s="8"/>
      <c r="C674" s="13" t="s">
        <v>13</v>
      </c>
      <c r="D674" s="8"/>
      <c r="E674" s="8"/>
      <c r="F674" s="13" t="s">
        <v>13</v>
      </c>
      <c r="G674" s="8"/>
      <c r="H674" s="8">
        <f>SUM(H663,H673)</f>
        <v>5034.5</v>
      </c>
      <c r="J674" s="12" t="s">
        <v>34</v>
      </c>
      <c r="K674" s="8"/>
      <c r="L674" s="13" t="s">
        <v>13</v>
      </c>
      <c r="M674" s="8"/>
      <c r="N674" s="8"/>
      <c r="O674" s="13" t="s">
        <v>13</v>
      </c>
      <c r="P674" s="8"/>
      <c r="Q674" s="8">
        <f>SUM(Q663,Q673)</f>
        <v>3887</v>
      </c>
    </row>
    <row r="675" spans="1:17" x14ac:dyDescent="0.25">
      <c r="A675" s="14" t="s">
        <v>13</v>
      </c>
      <c r="B675" s="15"/>
      <c r="C675" s="13" t="s">
        <v>13</v>
      </c>
      <c r="D675" s="15"/>
      <c r="E675" s="15"/>
      <c r="F675" s="13" t="s">
        <v>13</v>
      </c>
      <c r="G675" s="15"/>
      <c r="H675" s="15"/>
      <c r="J675" s="14" t="s">
        <v>13</v>
      </c>
      <c r="K675" s="15"/>
      <c r="L675" s="13" t="s">
        <v>13</v>
      </c>
      <c r="M675" s="15"/>
      <c r="N675" s="15"/>
      <c r="O675" s="13" t="s">
        <v>13</v>
      </c>
      <c r="P675" s="15"/>
      <c r="Q675" s="15"/>
    </row>
    <row r="676" spans="1:17" x14ac:dyDescent="0.25">
      <c r="A676" s="12" t="s">
        <v>35</v>
      </c>
      <c r="B676" s="8"/>
      <c r="C676" s="13" t="s">
        <v>13</v>
      </c>
      <c r="D676" s="8"/>
      <c r="E676" s="8"/>
      <c r="F676" s="13" t="s">
        <v>13</v>
      </c>
      <c r="G676" s="8"/>
      <c r="H676" s="8"/>
      <c r="J676" s="12" t="s">
        <v>35</v>
      </c>
      <c r="K676" s="8"/>
      <c r="L676" s="13" t="s">
        <v>13</v>
      </c>
      <c r="M676" s="8"/>
      <c r="N676" s="8"/>
      <c r="O676" s="13" t="s">
        <v>13</v>
      </c>
      <c r="P676" s="8"/>
      <c r="Q676" s="8"/>
    </row>
    <row r="677" spans="1:17" x14ac:dyDescent="0.25">
      <c r="A677" s="14" t="s">
        <v>36</v>
      </c>
      <c r="B677" s="15"/>
      <c r="C677" s="13" t="s">
        <v>13</v>
      </c>
      <c r="D677" s="15"/>
      <c r="E677" s="15">
        <v>-1</v>
      </c>
      <c r="F677" s="13" t="s">
        <v>13</v>
      </c>
      <c r="G677" s="15">
        <v>652.5</v>
      </c>
      <c r="H677" s="15">
        <f t="shared" ref="H677:H686" si="28">E677*G677</f>
        <v>-652.5</v>
      </c>
      <c r="J677" s="14" t="s">
        <v>36</v>
      </c>
      <c r="K677" s="15"/>
      <c r="L677" s="13" t="s">
        <v>13</v>
      </c>
      <c r="M677" s="15"/>
      <c r="N677" s="15">
        <v>-1</v>
      </c>
      <c r="O677" s="13" t="s">
        <v>13</v>
      </c>
      <c r="P677" s="15">
        <v>653</v>
      </c>
      <c r="Q677" s="15">
        <f t="shared" ref="Q677:Q686" si="29">N677*P677</f>
        <v>-653</v>
      </c>
    </row>
    <row r="678" spans="1:17" x14ac:dyDescent="0.25">
      <c r="A678" s="14" t="s">
        <v>37</v>
      </c>
      <c r="B678" s="15"/>
      <c r="C678" s="13" t="s">
        <v>13</v>
      </c>
      <c r="D678" s="15"/>
      <c r="E678" s="15">
        <v>-1</v>
      </c>
      <c r="F678" s="13" t="s">
        <v>13</v>
      </c>
      <c r="G678" s="15">
        <v>142.5</v>
      </c>
      <c r="H678" s="15">
        <f t="shared" si="28"/>
        <v>-142.5</v>
      </c>
      <c r="J678" s="14" t="s">
        <v>37</v>
      </c>
      <c r="K678" s="15"/>
      <c r="L678" s="13" t="s">
        <v>13</v>
      </c>
      <c r="M678" s="15"/>
      <c r="N678" s="15">
        <v>-1</v>
      </c>
      <c r="O678" s="13" t="s">
        <v>13</v>
      </c>
      <c r="P678" s="15">
        <v>95</v>
      </c>
      <c r="Q678" s="15">
        <f t="shared" si="29"/>
        <v>-95</v>
      </c>
    </row>
    <row r="679" spans="1:17" x14ac:dyDescent="0.25">
      <c r="A679" s="14" t="s">
        <v>38</v>
      </c>
      <c r="B679" s="15"/>
      <c r="C679" s="13" t="s">
        <v>13</v>
      </c>
      <c r="D679" s="15"/>
      <c r="E679" s="15">
        <v>-1</v>
      </c>
      <c r="F679" s="13" t="s">
        <v>13</v>
      </c>
      <c r="G679" s="15">
        <v>166.25</v>
      </c>
      <c r="H679" s="15">
        <f t="shared" si="28"/>
        <v>-166.25</v>
      </c>
      <c r="J679" s="14" t="s">
        <v>38</v>
      </c>
      <c r="K679" s="15"/>
      <c r="L679" s="13" t="s">
        <v>13</v>
      </c>
      <c r="M679" s="15"/>
      <c r="N679" s="15">
        <v>-1</v>
      </c>
      <c r="O679" s="13" t="s">
        <v>13</v>
      </c>
      <c r="P679" s="15">
        <v>190</v>
      </c>
      <c r="Q679" s="15">
        <f t="shared" si="29"/>
        <v>-190</v>
      </c>
    </row>
    <row r="680" spans="1:17" x14ac:dyDescent="0.25">
      <c r="A680" s="14" t="s">
        <v>103</v>
      </c>
      <c r="B680" s="15"/>
      <c r="C680" s="13" t="s">
        <v>13</v>
      </c>
      <c r="D680" s="15"/>
      <c r="E680" s="15">
        <v>-1</v>
      </c>
      <c r="F680" s="13" t="s">
        <v>13</v>
      </c>
      <c r="G680" s="15">
        <v>498.75</v>
      </c>
      <c r="H680" s="15">
        <f t="shared" si="28"/>
        <v>-498.75</v>
      </c>
      <c r="J680" s="14" t="s">
        <v>103</v>
      </c>
      <c r="K680" s="15"/>
      <c r="L680" s="13" t="s">
        <v>13</v>
      </c>
      <c r="M680" s="15"/>
      <c r="N680" s="15">
        <v>-1</v>
      </c>
      <c r="O680" s="13" t="s">
        <v>13</v>
      </c>
      <c r="P680" s="15">
        <v>475</v>
      </c>
      <c r="Q680" s="15">
        <f t="shared" si="29"/>
        <v>-475</v>
      </c>
    </row>
    <row r="681" spans="1:17" x14ac:dyDescent="0.25">
      <c r="A681" s="14" t="s">
        <v>40</v>
      </c>
      <c r="B681" s="15"/>
      <c r="C681" s="13" t="s">
        <v>13</v>
      </c>
      <c r="D681" s="15"/>
      <c r="E681" s="15">
        <v>-1</v>
      </c>
      <c r="F681" s="13" t="s">
        <v>13</v>
      </c>
      <c r="G681" s="15">
        <v>165</v>
      </c>
      <c r="H681" s="15">
        <f t="shared" si="28"/>
        <v>-165</v>
      </c>
      <c r="J681" s="14" t="s">
        <v>40</v>
      </c>
      <c r="K681" s="15"/>
      <c r="L681" s="13" t="s">
        <v>13</v>
      </c>
      <c r="M681" s="15"/>
      <c r="N681" s="15">
        <v>-1</v>
      </c>
      <c r="O681" s="13" t="s">
        <v>13</v>
      </c>
      <c r="P681" s="15">
        <v>175</v>
      </c>
      <c r="Q681" s="15">
        <f t="shared" si="29"/>
        <v>-175</v>
      </c>
    </row>
    <row r="682" spans="1:17" x14ac:dyDescent="0.25">
      <c r="A682" s="14" t="s">
        <v>86</v>
      </c>
      <c r="B682" s="15"/>
      <c r="C682" s="13" t="s">
        <v>13</v>
      </c>
      <c r="D682" s="15"/>
      <c r="E682" s="15">
        <v>-2</v>
      </c>
      <c r="F682" s="13" t="s">
        <v>13</v>
      </c>
      <c r="G682" s="15">
        <v>180</v>
      </c>
      <c r="H682" s="15">
        <f t="shared" si="28"/>
        <v>-360</v>
      </c>
      <c r="J682" s="14" t="s">
        <v>86</v>
      </c>
      <c r="K682" s="15"/>
      <c r="L682" s="13" t="s">
        <v>13</v>
      </c>
      <c r="M682" s="15"/>
      <c r="N682" s="15">
        <v>-2</v>
      </c>
      <c r="O682" s="13" t="s">
        <v>13</v>
      </c>
      <c r="P682" s="15">
        <v>140</v>
      </c>
      <c r="Q682" s="15">
        <f t="shared" si="29"/>
        <v>-280</v>
      </c>
    </row>
    <row r="683" spans="1:17" x14ac:dyDescent="0.25">
      <c r="A683" s="14" t="s">
        <v>104</v>
      </c>
      <c r="B683" s="15"/>
      <c r="C683" s="13" t="s">
        <v>13</v>
      </c>
      <c r="D683" s="15"/>
      <c r="E683" s="15">
        <v>-1</v>
      </c>
      <c r="F683" s="13" t="s">
        <v>13</v>
      </c>
      <c r="G683" s="15">
        <v>1664</v>
      </c>
      <c r="H683" s="15">
        <f t="shared" si="28"/>
        <v>-1664</v>
      </c>
      <c r="J683" s="14" t="s">
        <v>104</v>
      </c>
      <c r="K683" s="15"/>
      <c r="L683" s="13" t="s">
        <v>13</v>
      </c>
      <c r="M683" s="15"/>
      <c r="N683" s="15">
        <v>-1</v>
      </c>
      <c r="O683" s="13" t="s">
        <v>13</v>
      </c>
      <c r="P683" s="15">
        <v>1623</v>
      </c>
      <c r="Q683" s="15">
        <f t="shared" si="29"/>
        <v>-1623</v>
      </c>
    </row>
    <row r="684" spans="1:17" x14ac:dyDescent="0.25">
      <c r="A684" s="14" t="s">
        <v>145</v>
      </c>
      <c r="B684" s="15"/>
      <c r="C684" s="13" t="s">
        <v>13</v>
      </c>
      <c r="D684" s="15"/>
      <c r="E684" s="15">
        <v>-1</v>
      </c>
      <c r="F684" s="13" t="s">
        <v>13</v>
      </c>
      <c r="G684" s="15">
        <v>1225</v>
      </c>
      <c r="H684" s="15">
        <f t="shared" si="28"/>
        <v>-1225</v>
      </c>
      <c r="J684" s="14" t="s">
        <v>145</v>
      </c>
      <c r="K684" s="15"/>
      <c r="L684" s="13" t="s">
        <v>13</v>
      </c>
      <c r="M684" s="15"/>
      <c r="N684" s="15">
        <v>-1</v>
      </c>
      <c r="O684" s="13" t="s">
        <v>13</v>
      </c>
      <c r="P684" s="15">
        <v>1225</v>
      </c>
      <c r="Q684" s="15">
        <f t="shared" si="29"/>
        <v>-1225</v>
      </c>
    </row>
    <row r="685" spans="1:17" x14ac:dyDescent="0.25">
      <c r="A685" s="14" t="s">
        <v>146</v>
      </c>
      <c r="B685" s="15"/>
      <c r="C685" s="13" t="s">
        <v>13</v>
      </c>
      <c r="D685" s="15"/>
      <c r="E685" s="15">
        <v>-2</v>
      </c>
      <c r="F685" s="13" t="s">
        <v>13</v>
      </c>
      <c r="G685" s="15">
        <v>125</v>
      </c>
      <c r="H685" s="15">
        <f t="shared" si="28"/>
        <v>-250</v>
      </c>
      <c r="J685" s="14" t="s">
        <v>146</v>
      </c>
      <c r="K685" s="15"/>
      <c r="L685" s="13" t="s">
        <v>13</v>
      </c>
      <c r="M685" s="15"/>
      <c r="N685" s="15">
        <v>-2</v>
      </c>
      <c r="O685" s="13" t="s">
        <v>13</v>
      </c>
      <c r="P685" s="15">
        <v>125</v>
      </c>
      <c r="Q685" s="15">
        <f t="shared" si="29"/>
        <v>-250</v>
      </c>
    </row>
    <row r="686" spans="1:17" x14ac:dyDescent="0.25">
      <c r="A686" s="14" t="s">
        <v>147</v>
      </c>
      <c r="B686" s="15"/>
      <c r="C686" s="13" t="s">
        <v>13</v>
      </c>
      <c r="D686" s="15"/>
      <c r="E686" s="15">
        <v>-70</v>
      </c>
      <c r="F686" s="13" t="s">
        <v>13</v>
      </c>
      <c r="G686" s="15">
        <v>5</v>
      </c>
      <c r="H686" s="15">
        <f t="shared" si="28"/>
        <v>-350</v>
      </c>
      <c r="J686" s="14" t="s">
        <v>147</v>
      </c>
      <c r="K686" s="15"/>
      <c r="L686" s="13" t="s">
        <v>13</v>
      </c>
      <c r="M686" s="15"/>
      <c r="N686" s="15">
        <v>-70</v>
      </c>
      <c r="O686" s="13" t="s">
        <v>13</v>
      </c>
      <c r="P686" s="15">
        <v>10</v>
      </c>
      <c r="Q686" s="15">
        <f t="shared" si="29"/>
        <v>-700</v>
      </c>
    </row>
    <row r="687" spans="1:17" x14ac:dyDescent="0.25">
      <c r="A687" s="14" t="s">
        <v>44</v>
      </c>
      <c r="B687" s="15"/>
      <c r="C687" s="13" t="s">
        <v>13</v>
      </c>
      <c r="D687" s="15"/>
      <c r="E687" s="15"/>
      <c r="F687" s="13" t="s">
        <v>13</v>
      </c>
      <c r="G687" s="15"/>
      <c r="H687" s="15">
        <v>-500</v>
      </c>
      <c r="J687" s="14" t="s">
        <v>44</v>
      </c>
      <c r="K687" s="15"/>
      <c r="L687" s="13" t="s">
        <v>13</v>
      </c>
      <c r="M687" s="15"/>
      <c r="N687" s="15"/>
      <c r="O687" s="13" t="s">
        <v>13</v>
      </c>
      <c r="P687" s="15"/>
      <c r="Q687" s="15">
        <v>-800</v>
      </c>
    </row>
    <row r="688" spans="1:17" x14ac:dyDescent="0.25">
      <c r="A688" s="12" t="s">
        <v>45</v>
      </c>
      <c r="B688" s="8"/>
      <c r="C688" s="13" t="s">
        <v>13</v>
      </c>
      <c r="D688" s="8"/>
      <c r="E688" s="8"/>
      <c r="F688" s="13" t="s">
        <v>13</v>
      </c>
      <c r="G688" s="8"/>
      <c r="H688" s="8">
        <f>SUM(H677:H687)</f>
        <v>-5974</v>
      </c>
      <c r="J688" s="12" t="s">
        <v>45</v>
      </c>
      <c r="K688" s="8"/>
      <c r="L688" s="13" t="s">
        <v>13</v>
      </c>
      <c r="M688" s="8"/>
      <c r="N688" s="8"/>
      <c r="O688" s="13" t="s">
        <v>13</v>
      </c>
      <c r="P688" s="8"/>
      <c r="Q688" s="8">
        <f>SUM(Q677:Q687)</f>
        <v>-6466</v>
      </c>
    </row>
    <row r="689" spans="1:17" x14ac:dyDescent="0.25">
      <c r="A689" s="14" t="s">
        <v>46</v>
      </c>
      <c r="B689" s="15"/>
      <c r="C689" s="13" t="s">
        <v>13</v>
      </c>
      <c r="D689" s="15"/>
      <c r="E689" s="15"/>
      <c r="F689" s="13" t="s">
        <v>13</v>
      </c>
      <c r="G689" s="15"/>
      <c r="H689" s="15">
        <f>SUM(H674,H688)</f>
        <v>-939.5</v>
      </c>
      <c r="J689" s="14" t="s">
        <v>46</v>
      </c>
      <c r="K689" s="15"/>
      <c r="L689" s="13" t="s">
        <v>13</v>
      </c>
      <c r="M689" s="15"/>
      <c r="N689" s="15"/>
      <c r="O689" s="13" t="s">
        <v>13</v>
      </c>
      <c r="P689" s="15"/>
      <c r="Q689" s="15">
        <f>SUM(Q674,Q688)</f>
        <v>-2579</v>
      </c>
    </row>
    <row r="691" spans="1:17" x14ac:dyDescent="0.25">
      <c r="A691" s="11" t="s">
        <v>107</v>
      </c>
      <c r="J691" s="11" t="s">
        <v>107</v>
      </c>
    </row>
    <row r="693" spans="1:17" x14ac:dyDescent="0.25">
      <c r="A693" s="11" t="s">
        <v>49</v>
      </c>
      <c r="J693" s="11" t="s">
        <v>49</v>
      </c>
    </row>
    <row r="695" spans="1:17" x14ac:dyDescent="0.25">
      <c r="A695" t="s">
        <v>108</v>
      </c>
      <c r="J695" t="s">
        <v>108</v>
      </c>
    </row>
    <row r="696" spans="1:17" x14ac:dyDescent="0.25">
      <c r="A696" s="11" t="s">
        <v>1</v>
      </c>
      <c r="B696" s="11" t="s">
        <v>2</v>
      </c>
      <c r="J696" s="11" t="s">
        <v>1</v>
      </c>
      <c r="K696" s="11" t="s">
        <v>2</v>
      </c>
    </row>
    <row r="697" spans="1:17" x14ac:dyDescent="0.25">
      <c r="A697" s="11" t="s">
        <v>3</v>
      </c>
      <c r="B697" s="11" t="s">
        <v>4</v>
      </c>
      <c r="J697" s="11" t="s">
        <v>3</v>
      </c>
      <c r="K697" s="11" t="s">
        <v>157</v>
      </c>
    </row>
    <row r="698" spans="1:17" x14ac:dyDescent="0.25">
      <c r="A698" s="11" t="s">
        <v>5</v>
      </c>
      <c r="B698" s="11" t="s">
        <v>6</v>
      </c>
      <c r="J698" s="11" t="s">
        <v>5</v>
      </c>
      <c r="K698" s="11" t="s">
        <v>6</v>
      </c>
    </row>
    <row r="699" spans="1:17" x14ac:dyDescent="0.25">
      <c r="A699" s="11" t="s">
        <v>7</v>
      </c>
      <c r="B699" s="11" t="s">
        <v>144</v>
      </c>
      <c r="J699" s="11" t="s">
        <v>7</v>
      </c>
      <c r="K699" s="11" t="s">
        <v>144</v>
      </c>
    </row>
    <row r="700" spans="1:17" x14ac:dyDescent="0.25">
      <c r="A700" s="11" t="s">
        <v>9</v>
      </c>
      <c r="B700" s="11" t="s">
        <v>10</v>
      </c>
      <c r="J700" s="11" t="s">
        <v>9</v>
      </c>
      <c r="K700" s="11" t="s">
        <v>10</v>
      </c>
    </row>
    <row r="702" spans="1:17" x14ac:dyDescent="0.25">
      <c r="A702" s="5" t="s">
        <v>11</v>
      </c>
      <c r="B702" s="6" t="s">
        <v>12</v>
      </c>
      <c r="C702" s="6" t="s">
        <v>13</v>
      </c>
      <c r="D702" s="6" t="s">
        <v>14</v>
      </c>
      <c r="E702" s="6" t="s">
        <v>15</v>
      </c>
      <c r="F702" s="6" t="s">
        <v>13</v>
      </c>
      <c r="G702" s="6" t="s">
        <v>16</v>
      </c>
      <c r="H702" s="6" t="s">
        <v>17</v>
      </c>
      <c r="J702" s="5" t="s">
        <v>11</v>
      </c>
      <c r="K702" s="6" t="s">
        <v>12</v>
      </c>
      <c r="L702" s="6" t="s">
        <v>13</v>
      </c>
      <c r="M702" s="6" t="s">
        <v>14</v>
      </c>
      <c r="N702" s="6" t="s">
        <v>15</v>
      </c>
      <c r="O702" s="6" t="s">
        <v>13</v>
      </c>
      <c r="P702" s="6" t="s">
        <v>16</v>
      </c>
      <c r="Q702" s="6" t="s">
        <v>17</v>
      </c>
    </row>
    <row r="703" spans="1:17" x14ac:dyDescent="0.25">
      <c r="A703" s="12" t="s">
        <v>18</v>
      </c>
      <c r="B703" s="8"/>
      <c r="C703" s="13" t="s">
        <v>13</v>
      </c>
      <c r="D703" s="8"/>
      <c r="E703" s="8"/>
      <c r="F703" s="13" t="s">
        <v>13</v>
      </c>
      <c r="G703" s="8"/>
      <c r="H703" s="8"/>
      <c r="J703" s="12" t="s">
        <v>18</v>
      </c>
      <c r="K703" s="8"/>
      <c r="L703" s="13" t="s">
        <v>13</v>
      </c>
      <c r="M703" s="8"/>
      <c r="N703" s="8"/>
      <c r="O703" s="13" t="s">
        <v>13</v>
      </c>
      <c r="P703" s="8"/>
      <c r="Q703" s="8"/>
    </row>
    <row r="704" spans="1:17" x14ac:dyDescent="0.25">
      <c r="A704" s="14" t="s">
        <v>109</v>
      </c>
      <c r="B704" s="15">
        <v>12650</v>
      </c>
      <c r="C704" s="13" t="s">
        <v>13</v>
      </c>
      <c r="D704" s="16"/>
      <c r="E704" s="15">
        <v>12650</v>
      </c>
      <c r="F704" s="13" t="s">
        <v>110</v>
      </c>
      <c r="G704" s="16"/>
      <c r="H704" s="15"/>
      <c r="J704" s="14" t="s">
        <v>109</v>
      </c>
      <c r="K704" s="15">
        <v>12650</v>
      </c>
      <c r="L704" s="13" t="s">
        <v>13</v>
      </c>
      <c r="M704" s="16"/>
      <c r="N704" s="15">
        <v>12650</v>
      </c>
      <c r="O704" s="13" t="s">
        <v>110</v>
      </c>
      <c r="P704" s="16"/>
      <c r="Q704" s="15"/>
    </row>
    <row r="705" spans="1:17" x14ac:dyDescent="0.25">
      <c r="A705" s="14" t="s">
        <v>111</v>
      </c>
      <c r="B705" s="15">
        <v>12000</v>
      </c>
      <c r="C705" s="13" t="s">
        <v>22</v>
      </c>
      <c r="D705" s="16">
        <f>H705/B705</f>
        <v>1.4</v>
      </c>
      <c r="E705" s="15">
        <v>12000</v>
      </c>
      <c r="F705" s="13" t="s">
        <v>110</v>
      </c>
      <c r="G705" s="16">
        <v>1.4</v>
      </c>
      <c r="H705" s="15">
        <f>E705*G705</f>
        <v>16800</v>
      </c>
      <c r="J705" s="14" t="s">
        <v>111</v>
      </c>
      <c r="K705" s="15">
        <v>12000</v>
      </c>
      <c r="L705" s="13" t="s">
        <v>22</v>
      </c>
      <c r="M705" s="16">
        <f>Q705/K705</f>
        <v>1.1399999999999999</v>
      </c>
      <c r="N705" s="15">
        <v>12000</v>
      </c>
      <c r="O705" s="13" t="s">
        <v>110</v>
      </c>
      <c r="P705" s="16">
        <v>1.1399999999999999</v>
      </c>
      <c r="Q705" s="15">
        <f>N705*P705</f>
        <v>13679.999999999998</v>
      </c>
    </row>
    <row r="706" spans="1:17" x14ac:dyDescent="0.25">
      <c r="A706" s="12" t="s">
        <v>23</v>
      </c>
      <c r="B706" s="8"/>
      <c r="C706" s="13" t="s">
        <v>13</v>
      </c>
      <c r="D706" s="8"/>
      <c r="E706" s="8"/>
      <c r="F706" s="13" t="s">
        <v>13</v>
      </c>
      <c r="G706" s="8"/>
      <c r="H706" s="8">
        <f>SUM(H704:H705)</f>
        <v>16800</v>
      </c>
      <c r="J706" s="12" t="s">
        <v>23</v>
      </c>
      <c r="K706" s="8"/>
      <c r="L706" s="13" t="s">
        <v>13</v>
      </c>
      <c r="M706" s="8"/>
      <c r="N706" s="8"/>
      <c r="O706" s="13" t="s">
        <v>13</v>
      </c>
      <c r="P706" s="8"/>
      <c r="Q706" s="8">
        <f>SUM(Q704:Q705)</f>
        <v>13679.999999999998</v>
      </c>
    </row>
    <row r="707" spans="1:17" x14ac:dyDescent="0.25">
      <c r="A707" s="14" t="s">
        <v>13</v>
      </c>
      <c r="B707" s="15"/>
      <c r="C707" s="13" t="s">
        <v>13</v>
      </c>
      <c r="D707" s="15"/>
      <c r="E707" s="15"/>
      <c r="F707" s="13" t="s">
        <v>13</v>
      </c>
      <c r="G707" s="15"/>
      <c r="H707" s="15"/>
      <c r="J707" s="14" t="s">
        <v>13</v>
      </c>
      <c r="K707" s="15"/>
      <c r="L707" s="13" t="s">
        <v>13</v>
      </c>
      <c r="M707" s="15"/>
      <c r="N707" s="15"/>
      <c r="O707" s="13" t="s">
        <v>13</v>
      </c>
      <c r="P707" s="15"/>
      <c r="Q707" s="15"/>
    </row>
    <row r="708" spans="1:17" x14ac:dyDescent="0.25">
      <c r="A708" s="12" t="s">
        <v>24</v>
      </c>
      <c r="B708" s="8"/>
      <c r="C708" s="13" t="s">
        <v>13</v>
      </c>
      <c r="D708" s="8"/>
      <c r="E708" s="8"/>
      <c r="F708" s="13" t="s">
        <v>13</v>
      </c>
      <c r="G708" s="8"/>
      <c r="H708" s="8"/>
      <c r="J708" s="12" t="s">
        <v>24</v>
      </c>
      <c r="K708" s="8"/>
      <c r="L708" s="13" t="s">
        <v>13</v>
      </c>
      <c r="M708" s="8"/>
      <c r="N708" s="8"/>
      <c r="O708" s="13" t="s">
        <v>13</v>
      </c>
      <c r="P708" s="8"/>
      <c r="Q708" s="8"/>
    </row>
    <row r="709" spans="1:17" x14ac:dyDescent="0.25">
      <c r="A709" s="14" t="s">
        <v>84</v>
      </c>
      <c r="B709" s="15"/>
      <c r="C709" s="13" t="s">
        <v>13</v>
      </c>
      <c r="D709" s="15"/>
      <c r="E709" s="15">
        <v>-2</v>
      </c>
      <c r="F709" s="13" t="s">
        <v>22</v>
      </c>
      <c r="G709" s="16">
        <v>900</v>
      </c>
      <c r="H709" s="15">
        <f>E709*G709</f>
        <v>-1800</v>
      </c>
      <c r="J709" s="14" t="s">
        <v>84</v>
      </c>
      <c r="K709" s="15"/>
      <c r="L709" s="13" t="s">
        <v>13</v>
      </c>
      <c r="M709" s="15"/>
      <c r="N709" s="15">
        <v>-2</v>
      </c>
      <c r="O709" s="13" t="s">
        <v>22</v>
      </c>
      <c r="P709" s="16">
        <v>950</v>
      </c>
      <c r="Q709" s="15">
        <f>N709*P709</f>
        <v>-1900</v>
      </c>
    </row>
    <row r="710" spans="1:17" x14ac:dyDescent="0.25">
      <c r="A710" s="14" t="s">
        <v>26</v>
      </c>
      <c r="B710" s="15">
        <v>-184</v>
      </c>
      <c r="C710" s="13" t="s">
        <v>13</v>
      </c>
      <c r="D710" s="16">
        <f>H710/B710</f>
        <v>20</v>
      </c>
      <c r="E710" s="15">
        <v>-184</v>
      </c>
      <c r="F710" s="13" t="s">
        <v>27</v>
      </c>
      <c r="G710" s="16">
        <v>20</v>
      </c>
      <c r="H710" s="15">
        <f>E710*G710</f>
        <v>-3680</v>
      </c>
      <c r="J710" s="14" t="s">
        <v>26</v>
      </c>
      <c r="K710" s="15">
        <v>-184</v>
      </c>
      <c r="L710" s="13" t="s">
        <v>13</v>
      </c>
      <c r="M710" s="16">
        <f>Q710/K710</f>
        <v>23</v>
      </c>
      <c r="N710" s="15">
        <v>-184</v>
      </c>
      <c r="O710" s="13" t="s">
        <v>27</v>
      </c>
      <c r="P710" s="16">
        <v>23</v>
      </c>
      <c r="Q710" s="15">
        <f>N710*P710</f>
        <v>-4232</v>
      </c>
    </row>
    <row r="711" spans="1:17" x14ac:dyDescent="0.25">
      <c r="A711" s="14" t="s">
        <v>28</v>
      </c>
      <c r="B711" s="15">
        <v>-28</v>
      </c>
      <c r="C711" s="13" t="s">
        <v>13</v>
      </c>
      <c r="D711" s="16">
        <f>H711/B711</f>
        <v>23</v>
      </c>
      <c r="E711" s="15">
        <v>-28</v>
      </c>
      <c r="F711" s="13" t="s">
        <v>27</v>
      </c>
      <c r="G711" s="16">
        <v>23</v>
      </c>
      <c r="H711" s="15">
        <f>E711*G711</f>
        <v>-644</v>
      </c>
      <c r="J711" s="14" t="s">
        <v>28</v>
      </c>
      <c r="K711" s="15">
        <v>-28</v>
      </c>
      <c r="L711" s="13" t="s">
        <v>13</v>
      </c>
      <c r="M711" s="16">
        <f>Q711/K711</f>
        <v>23</v>
      </c>
      <c r="N711" s="15">
        <v>-28</v>
      </c>
      <c r="O711" s="13" t="s">
        <v>27</v>
      </c>
      <c r="P711" s="16">
        <v>23</v>
      </c>
      <c r="Q711" s="15">
        <f>N711*P711</f>
        <v>-644</v>
      </c>
    </row>
    <row r="712" spans="1:17" x14ac:dyDescent="0.25">
      <c r="A712" s="14" t="s">
        <v>29</v>
      </c>
      <c r="B712" s="15">
        <v>-45</v>
      </c>
      <c r="C712" s="13" t="s">
        <v>13</v>
      </c>
      <c r="D712" s="16">
        <f>H712/B712</f>
        <v>14</v>
      </c>
      <c r="E712" s="15">
        <v>-45</v>
      </c>
      <c r="F712" s="13" t="s">
        <v>27</v>
      </c>
      <c r="G712" s="16">
        <v>14</v>
      </c>
      <c r="H712" s="15">
        <f>E712*G712</f>
        <v>-630</v>
      </c>
      <c r="J712" s="14" t="s">
        <v>29</v>
      </c>
      <c r="K712" s="15">
        <v>-45</v>
      </c>
      <c r="L712" s="13" t="s">
        <v>13</v>
      </c>
      <c r="M712" s="16">
        <f>Q712/K712</f>
        <v>14</v>
      </c>
      <c r="N712" s="15">
        <v>-45</v>
      </c>
      <c r="O712" s="13" t="s">
        <v>27</v>
      </c>
      <c r="P712" s="16">
        <v>14</v>
      </c>
      <c r="Q712" s="15">
        <f>N712*P712</f>
        <v>-630</v>
      </c>
    </row>
    <row r="713" spans="1:17" x14ac:dyDescent="0.25">
      <c r="A713" s="14" t="s">
        <v>30</v>
      </c>
      <c r="B713" s="15"/>
      <c r="C713" s="13" t="s">
        <v>13</v>
      </c>
      <c r="D713" s="15"/>
      <c r="E713" s="15"/>
      <c r="F713" s="13" t="s">
        <v>22</v>
      </c>
      <c r="G713" s="15"/>
      <c r="H713" s="15">
        <v>-510</v>
      </c>
      <c r="J713" s="14" t="s">
        <v>30</v>
      </c>
      <c r="K713" s="15"/>
      <c r="L713" s="13" t="s">
        <v>13</v>
      </c>
      <c r="M713" s="15"/>
      <c r="N713" s="15"/>
      <c r="O713" s="13" t="s">
        <v>22</v>
      </c>
      <c r="P713" s="15"/>
      <c r="Q713" s="15">
        <v>-592</v>
      </c>
    </row>
    <row r="714" spans="1:17" x14ac:dyDescent="0.25">
      <c r="A714" s="14" t="s">
        <v>31</v>
      </c>
      <c r="B714" s="15"/>
      <c r="C714" s="13" t="s">
        <v>13</v>
      </c>
      <c r="D714" s="15"/>
      <c r="E714" s="15"/>
      <c r="F714" s="13" t="s">
        <v>22</v>
      </c>
      <c r="G714" s="15"/>
      <c r="H714" s="15">
        <v>-50</v>
      </c>
      <c r="J714" s="14" t="s">
        <v>31</v>
      </c>
      <c r="K714" s="15"/>
      <c r="L714" s="13" t="s">
        <v>13</v>
      </c>
      <c r="M714" s="15"/>
      <c r="N714" s="15"/>
      <c r="O714" s="13" t="s">
        <v>22</v>
      </c>
      <c r="P714" s="15"/>
      <c r="Q714" s="15">
        <v>-49</v>
      </c>
    </row>
    <row r="715" spans="1:17" x14ac:dyDescent="0.25">
      <c r="A715" s="14" t="s">
        <v>32</v>
      </c>
      <c r="B715" s="15"/>
      <c r="C715" s="13" t="s">
        <v>13</v>
      </c>
      <c r="D715" s="15"/>
      <c r="E715" s="15">
        <v>-44</v>
      </c>
      <c r="F715" s="13" t="s">
        <v>22</v>
      </c>
      <c r="G715" s="16">
        <v>2.7</v>
      </c>
      <c r="H715" s="15">
        <f>E715*G715</f>
        <v>-118.80000000000001</v>
      </c>
      <c r="J715" s="14" t="s">
        <v>32</v>
      </c>
      <c r="K715" s="15"/>
      <c r="L715" s="13" t="s">
        <v>13</v>
      </c>
      <c r="M715" s="15"/>
      <c r="N715" s="15">
        <v>-44</v>
      </c>
      <c r="O715" s="13" t="s">
        <v>22</v>
      </c>
      <c r="P715" s="16">
        <v>2.8</v>
      </c>
      <c r="Q715" s="15">
        <f>N715*P715</f>
        <v>-123.19999999999999</v>
      </c>
    </row>
    <row r="716" spans="1:17" x14ac:dyDescent="0.25">
      <c r="A716" s="12" t="s">
        <v>33</v>
      </c>
      <c r="B716" s="8"/>
      <c r="C716" s="13" t="s">
        <v>13</v>
      </c>
      <c r="D716" s="8"/>
      <c r="E716" s="8"/>
      <c r="F716" s="13" t="s">
        <v>13</v>
      </c>
      <c r="G716" s="8"/>
      <c r="H716" s="8">
        <f>SUM(H708:H715)</f>
        <v>-7432.8</v>
      </c>
      <c r="J716" s="12" t="s">
        <v>33</v>
      </c>
      <c r="K716" s="8"/>
      <c r="L716" s="13" t="s">
        <v>13</v>
      </c>
      <c r="M716" s="8"/>
      <c r="N716" s="8"/>
      <c r="O716" s="13" t="s">
        <v>13</v>
      </c>
      <c r="P716" s="8"/>
      <c r="Q716" s="8">
        <f>SUM(Q708:Q715)</f>
        <v>-8170.2</v>
      </c>
    </row>
    <row r="717" spans="1:17" x14ac:dyDescent="0.25">
      <c r="A717" s="12" t="s">
        <v>34</v>
      </c>
      <c r="B717" s="8"/>
      <c r="C717" s="13" t="s">
        <v>13</v>
      </c>
      <c r="D717" s="8"/>
      <c r="E717" s="8"/>
      <c r="F717" s="13" t="s">
        <v>13</v>
      </c>
      <c r="G717" s="8"/>
      <c r="H717" s="8">
        <f>SUM(H706,H716)</f>
        <v>9367.2000000000007</v>
      </c>
      <c r="J717" s="12" t="s">
        <v>34</v>
      </c>
      <c r="K717" s="8"/>
      <c r="L717" s="13" t="s">
        <v>13</v>
      </c>
      <c r="M717" s="8"/>
      <c r="N717" s="8"/>
      <c r="O717" s="13" t="s">
        <v>13</v>
      </c>
      <c r="P717" s="8"/>
      <c r="Q717" s="8">
        <f>SUM(Q706,Q716)</f>
        <v>5509.7999999999984</v>
      </c>
    </row>
    <row r="718" spans="1:17" x14ac:dyDescent="0.25">
      <c r="A718" s="14" t="s">
        <v>13</v>
      </c>
      <c r="B718" s="15"/>
      <c r="C718" s="13" t="s">
        <v>13</v>
      </c>
      <c r="D718" s="15"/>
      <c r="E718" s="15"/>
      <c r="F718" s="13" t="s">
        <v>13</v>
      </c>
      <c r="G718" s="15"/>
      <c r="H718" s="15"/>
      <c r="J718" s="14" t="s">
        <v>13</v>
      </c>
      <c r="K718" s="15"/>
      <c r="L718" s="13" t="s">
        <v>13</v>
      </c>
      <c r="M718" s="15"/>
      <c r="N718" s="15"/>
      <c r="O718" s="13" t="s">
        <v>13</v>
      </c>
      <c r="P718" s="15"/>
      <c r="Q718" s="15"/>
    </row>
    <row r="719" spans="1:17" x14ac:dyDescent="0.25">
      <c r="A719" s="12" t="s">
        <v>35</v>
      </c>
      <c r="B719" s="8"/>
      <c r="C719" s="13" t="s">
        <v>13</v>
      </c>
      <c r="D719" s="8"/>
      <c r="E719" s="8"/>
      <c r="F719" s="13" t="s">
        <v>13</v>
      </c>
      <c r="G719" s="8"/>
      <c r="H719" s="8"/>
      <c r="J719" s="12" t="s">
        <v>35</v>
      </c>
      <c r="K719" s="8"/>
      <c r="L719" s="13" t="s">
        <v>13</v>
      </c>
      <c r="M719" s="8"/>
      <c r="N719" s="8"/>
      <c r="O719" s="13" t="s">
        <v>13</v>
      </c>
      <c r="P719" s="8"/>
      <c r="Q719" s="8"/>
    </row>
    <row r="720" spans="1:17" x14ac:dyDescent="0.25">
      <c r="A720" s="14" t="s">
        <v>36</v>
      </c>
      <c r="B720" s="15"/>
      <c r="C720" s="13" t="s">
        <v>13</v>
      </c>
      <c r="D720" s="15"/>
      <c r="E720" s="15">
        <v>-1</v>
      </c>
      <c r="F720" s="13" t="s">
        <v>13</v>
      </c>
      <c r="G720" s="15">
        <v>652.5</v>
      </c>
      <c r="H720" s="15">
        <f t="shared" ref="H720:H731" si="30">E720*G720</f>
        <v>-652.5</v>
      </c>
      <c r="J720" s="14" t="s">
        <v>36</v>
      </c>
      <c r="K720" s="15"/>
      <c r="L720" s="13" t="s">
        <v>13</v>
      </c>
      <c r="M720" s="15"/>
      <c r="N720" s="15">
        <v>-1</v>
      </c>
      <c r="O720" s="13" t="s">
        <v>13</v>
      </c>
      <c r="P720" s="15">
        <v>653</v>
      </c>
      <c r="Q720" s="15">
        <f t="shared" ref="Q720:Q731" si="31">N720*P720</f>
        <v>-653</v>
      </c>
    </row>
    <row r="721" spans="1:17" x14ac:dyDescent="0.25">
      <c r="A721" s="14" t="s">
        <v>37</v>
      </c>
      <c r="B721" s="15"/>
      <c r="C721" s="13" t="s">
        <v>13</v>
      </c>
      <c r="D721" s="15"/>
      <c r="E721" s="15">
        <v>-1</v>
      </c>
      <c r="F721" s="13" t="s">
        <v>13</v>
      </c>
      <c r="G721" s="15">
        <v>142.5</v>
      </c>
      <c r="H721" s="15">
        <f t="shared" si="30"/>
        <v>-142.5</v>
      </c>
      <c r="J721" s="14" t="s">
        <v>37</v>
      </c>
      <c r="K721" s="15"/>
      <c r="L721" s="13" t="s">
        <v>13</v>
      </c>
      <c r="M721" s="15"/>
      <c r="N721" s="15">
        <v>-1</v>
      </c>
      <c r="O721" s="13" t="s">
        <v>13</v>
      </c>
      <c r="P721" s="15">
        <v>95</v>
      </c>
      <c r="Q721" s="15">
        <f t="shared" si="31"/>
        <v>-95</v>
      </c>
    </row>
    <row r="722" spans="1:17" x14ac:dyDescent="0.25">
      <c r="A722" s="14" t="s">
        <v>38</v>
      </c>
      <c r="B722" s="15"/>
      <c r="C722" s="13" t="s">
        <v>13</v>
      </c>
      <c r="D722" s="15"/>
      <c r="E722" s="15">
        <v>-1</v>
      </c>
      <c r="F722" s="13" t="s">
        <v>13</v>
      </c>
      <c r="G722" s="15">
        <v>166.25</v>
      </c>
      <c r="H722" s="15">
        <f t="shared" si="30"/>
        <v>-166.25</v>
      </c>
      <c r="J722" s="14" t="s">
        <v>38</v>
      </c>
      <c r="K722" s="15"/>
      <c r="L722" s="13" t="s">
        <v>13</v>
      </c>
      <c r="M722" s="15"/>
      <c r="N722" s="15">
        <v>-1</v>
      </c>
      <c r="O722" s="13" t="s">
        <v>13</v>
      </c>
      <c r="P722" s="15">
        <v>190</v>
      </c>
      <c r="Q722" s="15">
        <f t="shared" si="31"/>
        <v>-190</v>
      </c>
    </row>
    <row r="723" spans="1:17" x14ac:dyDescent="0.25">
      <c r="A723" s="14" t="s">
        <v>103</v>
      </c>
      <c r="B723" s="15"/>
      <c r="C723" s="13" t="s">
        <v>13</v>
      </c>
      <c r="D723" s="15"/>
      <c r="E723" s="15">
        <v>-1</v>
      </c>
      <c r="F723" s="13" t="s">
        <v>13</v>
      </c>
      <c r="G723" s="15">
        <v>498.75</v>
      </c>
      <c r="H723" s="15">
        <f t="shared" si="30"/>
        <v>-498.75</v>
      </c>
      <c r="J723" s="14" t="s">
        <v>103</v>
      </c>
      <c r="K723" s="15"/>
      <c r="L723" s="13" t="s">
        <v>13</v>
      </c>
      <c r="M723" s="15"/>
      <c r="N723" s="15">
        <v>-1</v>
      </c>
      <c r="O723" s="13" t="s">
        <v>13</v>
      </c>
      <c r="P723" s="15">
        <v>475</v>
      </c>
      <c r="Q723" s="15">
        <f t="shared" si="31"/>
        <v>-475</v>
      </c>
    </row>
    <row r="724" spans="1:17" x14ac:dyDescent="0.25">
      <c r="A724" s="14" t="s">
        <v>40</v>
      </c>
      <c r="B724" s="15"/>
      <c r="C724" s="13" t="s">
        <v>13</v>
      </c>
      <c r="D724" s="15"/>
      <c r="E724" s="15">
        <v>-1</v>
      </c>
      <c r="F724" s="13" t="s">
        <v>13</v>
      </c>
      <c r="G724" s="15">
        <v>165</v>
      </c>
      <c r="H724" s="15">
        <f t="shared" si="30"/>
        <v>-165</v>
      </c>
      <c r="J724" s="14" t="s">
        <v>40</v>
      </c>
      <c r="K724" s="15"/>
      <c r="L724" s="13" t="s">
        <v>13</v>
      </c>
      <c r="M724" s="15"/>
      <c r="N724" s="15">
        <v>-1</v>
      </c>
      <c r="O724" s="13" t="s">
        <v>13</v>
      </c>
      <c r="P724" s="15">
        <v>175</v>
      </c>
      <c r="Q724" s="15">
        <f t="shared" si="31"/>
        <v>-175</v>
      </c>
    </row>
    <row r="725" spans="1:17" x14ac:dyDescent="0.25">
      <c r="A725" s="14" t="s">
        <v>86</v>
      </c>
      <c r="B725" s="15"/>
      <c r="C725" s="13" t="s">
        <v>13</v>
      </c>
      <c r="D725" s="15"/>
      <c r="E725" s="15">
        <v>-2</v>
      </c>
      <c r="F725" s="13" t="s">
        <v>13</v>
      </c>
      <c r="G725" s="15">
        <v>180</v>
      </c>
      <c r="H725" s="15">
        <f t="shared" si="30"/>
        <v>-360</v>
      </c>
      <c r="J725" s="14" t="s">
        <v>86</v>
      </c>
      <c r="K725" s="15"/>
      <c r="L725" s="13" t="s">
        <v>13</v>
      </c>
      <c r="M725" s="15"/>
      <c r="N725" s="15">
        <v>-2</v>
      </c>
      <c r="O725" s="13" t="s">
        <v>13</v>
      </c>
      <c r="P725" s="15">
        <v>140</v>
      </c>
      <c r="Q725" s="15">
        <f t="shared" si="31"/>
        <v>-280</v>
      </c>
    </row>
    <row r="726" spans="1:17" x14ac:dyDescent="0.25">
      <c r="A726" s="14" t="s">
        <v>112</v>
      </c>
      <c r="B726" s="15"/>
      <c r="C726" s="13" t="s">
        <v>13</v>
      </c>
      <c r="D726" s="15"/>
      <c r="E726" s="15">
        <v>-1</v>
      </c>
      <c r="F726" s="13" t="s">
        <v>13</v>
      </c>
      <c r="G726" s="15">
        <v>1279.1600000000001</v>
      </c>
      <c r="H726" s="15">
        <f t="shared" si="30"/>
        <v>-1279.1600000000001</v>
      </c>
      <c r="J726" s="14" t="s">
        <v>112</v>
      </c>
      <c r="K726" s="15"/>
      <c r="L726" s="13" t="s">
        <v>13</v>
      </c>
      <c r="M726" s="15"/>
      <c r="N726" s="15">
        <v>-1</v>
      </c>
      <c r="O726" s="13" t="s">
        <v>13</v>
      </c>
      <c r="P726" s="15">
        <v>1255</v>
      </c>
      <c r="Q726" s="15">
        <f t="shared" si="31"/>
        <v>-1255</v>
      </c>
    </row>
    <row r="727" spans="1:17" x14ac:dyDescent="0.25">
      <c r="A727" s="14" t="s">
        <v>113</v>
      </c>
      <c r="B727" s="15"/>
      <c r="C727" s="13" t="s">
        <v>13</v>
      </c>
      <c r="D727" s="15"/>
      <c r="E727" s="15">
        <v>-1</v>
      </c>
      <c r="F727" s="13" t="s">
        <v>13</v>
      </c>
      <c r="G727" s="15">
        <v>817.5</v>
      </c>
      <c r="H727" s="15">
        <f t="shared" si="30"/>
        <v>-817.5</v>
      </c>
      <c r="J727" s="14" t="s">
        <v>113</v>
      </c>
      <c r="K727" s="15"/>
      <c r="L727" s="13" t="s">
        <v>13</v>
      </c>
      <c r="M727" s="15"/>
      <c r="N727" s="15">
        <v>-1</v>
      </c>
      <c r="O727" s="13" t="s">
        <v>13</v>
      </c>
      <c r="P727" s="15">
        <v>734</v>
      </c>
      <c r="Q727" s="15">
        <f t="shared" si="31"/>
        <v>-734</v>
      </c>
    </row>
    <row r="728" spans="1:17" x14ac:dyDescent="0.25">
      <c r="A728" s="14" t="s">
        <v>114</v>
      </c>
      <c r="B728" s="15"/>
      <c r="C728" s="13" t="s">
        <v>13</v>
      </c>
      <c r="D728" s="15"/>
      <c r="E728" s="15">
        <v>-1</v>
      </c>
      <c r="F728" s="13" t="s">
        <v>13</v>
      </c>
      <c r="G728" s="15">
        <v>1600</v>
      </c>
      <c r="H728" s="15">
        <f t="shared" si="30"/>
        <v>-1600</v>
      </c>
      <c r="J728" s="14" t="s">
        <v>114</v>
      </c>
      <c r="K728" s="15"/>
      <c r="L728" s="13" t="s">
        <v>13</v>
      </c>
      <c r="M728" s="15"/>
      <c r="N728" s="15">
        <v>-1</v>
      </c>
      <c r="O728" s="13" t="s">
        <v>13</v>
      </c>
      <c r="P728" s="15">
        <v>1600</v>
      </c>
      <c r="Q728" s="15">
        <f t="shared" si="31"/>
        <v>-1600</v>
      </c>
    </row>
    <row r="729" spans="1:17" x14ac:dyDescent="0.25">
      <c r="A729" s="14" t="s">
        <v>145</v>
      </c>
      <c r="B729" s="15"/>
      <c r="C729" s="13" t="s">
        <v>13</v>
      </c>
      <c r="D729" s="15"/>
      <c r="E729" s="15">
        <v>-1</v>
      </c>
      <c r="F729" s="13" t="s">
        <v>13</v>
      </c>
      <c r="G729" s="15">
        <v>1225</v>
      </c>
      <c r="H729" s="15">
        <f t="shared" si="30"/>
        <v>-1225</v>
      </c>
      <c r="J729" s="14" t="s">
        <v>145</v>
      </c>
      <c r="K729" s="15"/>
      <c r="L729" s="13" t="s">
        <v>13</v>
      </c>
      <c r="M729" s="15"/>
      <c r="N729" s="15">
        <v>-1</v>
      </c>
      <c r="O729" s="13" t="s">
        <v>13</v>
      </c>
      <c r="P729" s="15">
        <v>1225</v>
      </c>
      <c r="Q729" s="15">
        <f t="shared" si="31"/>
        <v>-1225</v>
      </c>
    </row>
    <row r="730" spans="1:17" x14ac:dyDescent="0.25">
      <c r="A730" s="14" t="s">
        <v>146</v>
      </c>
      <c r="B730" s="15"/>
      <c r="C730" s="13" t="s">
        <v>13</v>
      </c>
      <c r="D730" s="15"/>
      <c r="E730" s="15">
        <v>-2</v>
      </c>
      <c r="F730" s="13" t="s">
        <v>13</v>
      </c>
      <c r="G730" s="15">
        <v>125</v>
      </c>
      <c r="H730" s="15">
        <f t="shared" si="30"/>
        <v>-250</v>
      </c>
      <c r="J730" s="14" t="s">
        <v>146</v>
      </c>
      <c r="K730" s="15"/>
      <c r="L730" s="13" t="s">
        <v>13</v>
      </c>
      <c r="M730" s="15"/>
      <c r="N730" s="15">
        <v>-2</v>
      </c>
      <c r="O730" s="13" t="s">
        <v>13</v>
      </c>
      <c r="P730" s="15">
        <v>125</v>
      </c>
      <c r="Q730" s="15">
        <f t="shared" si="31"/>
        <v>-250</v>
      </c>
    </row>
    <row r="731" spans="1:17" x14ac:dyDescent="0.25">
      <c r="A731" s="14" t="s">
        <v>147</v>
      </c>
      <c r="B731" s="15"/>
      <c r="C731" s="13" t="s">
        <v>13</v>
      </c>
      <c r="D731" s="15"/>
      <c r="E731" s="15">
        <v>-70</v>
      </c>
      <c r="F731" s="13" t="s">
        <v>13</v>
      </c>
      <c r="G731" s="15">
        <v>5</v>
      </c>
      <c r="H731" s="15">
        <f t="shared" si="30"/>
        <v>-350</v>
      </c>
      <c r="J731" s="14" t="s">
        <v>147</v>
      </c>
      <c r="K731" s="15"/>
      <c r="L731" s="13" t="s">
        <v>13</v>
      </c>
      <c r="M731" s="15"/>
      <c r="N731" s="15">
        <v>-70</v>
      </c>
      <c r="O731" s="13" t="s">
        <v>13</v>
      </c>
      <c r="P731" s="15">
        <v>10</v>
      </c>
      <c r="Q731" s="15">
        <f t="shared" si="31"/>
        <v>-700</v>
      </c>
    </row>
    <row r="732" spans="1:17" x14ac:dyDescent="0.25">
      <c r="A732" s="14" t="s">
        <v>44</v>
      </c>
      <c r="B732" s="15"/>
      <c r="C732" s="13" t="s">
        <v>13</v>
      </c>
      <c r="D732" s="15"/>
      <c r="E732" s="15"/>
      <c r="F732" s="13" t="s">
        <v>13</v>
      </c>
      <c r="G732" s="15"/>
      <c r="H732" s="15">
        <v>-500</v>
      </c>
      <c r="J732" s="14" t="s">
        <v>44</v>
      </c>
      <c r="K732" s="15"/>
      <c r="L732" s="13" t="s">
        <v>13</v>
      </c>
      <c r="M732" s="15"/>
      <c r="N732" s="15"/>
      <c r="O732" s="13" t="s">
        <v>13</v>
      </c>
      <c r="P732" s="15"/>
      <c r="Q732" s="15">
        <v>-800</v>
      </c>
    </row>
    <row r="733" spans="1:17" x14ac:dyDescent="0.25">
      <c r="A733" s="12" t="s">
        <v>45</v>
      </c>
      <c r="B733" s="8"/>
      <c r="C733" s="13" t="s">
        <v>13</v>
      </c>
      <c r="D733" s="8"/>
      <c r="E733" s="8"/>
      <c r="F733" s="13" t="s">
        <v>13</v>
      </c>
      <c r="G733" s="8"/>
      <c r="H733" s="8">
        <f>SUM(H720:H732)</f>
        <v>-8006.66</v>
      </c>
      <c r="J733" s="12" t="s">
        <v>45</v>
      </c>
      <c r="K733" s="8"/>
      <c r="L733" s="13" t="s">
        <v>13</v>
      </c>
      <c r="M733" s="8"/>
      <c r="N733" s="8"/>
      <c r="O733" s="13" t="s">
        <v>13</v>
      </c>
      <c r="P733" s="8"/>
      <c r="Q733" s="8">
        <f>SUM(Q720:Q732)</f>
        <v>-8432</v>
      </c>
    </row>
    <row r="734" spans="1:17" x14ac:dyDescent="0.25">
      <c r="A734" s="14" t="s">
        <v>46</v>
      </c>
      <c r="B734" s="15"/>
      <c r="C734" s="13" t="s">
        <v>13</v>
      </c>
      <c r="D734" s="15"/>
      <c r="E734" s="15"/>
      <c r="F734" s="13" t="s">
        <v>13</v>
      </c>
      <c r="G734" s="15"/>
      <c r="H734" s="15">
        <f>SUM(H717,H733)</f>
        <v>1360.5400000000009</v>
      </c>
      <c r="J734" s="14" t="s">
        <v>46</v>
      </c>
      <c r="K734" s="15"/>
      <c r="L734" s="13" t="s">
        <v>13</v>
      </c>
      <c r="M734" s="15"/>
      <c r="N734" s="15"/>
      <c r="O734" s="13" t="s">
        <v>13</v>
      </c>
      <c r="P734" s="15"/>
      <c r="Q734" s="15">
        <f>SUM(Q717,Q733)</f>
        <v>-2922.2000000000016</v>
      </c>
    </row>
    <row r="736" spans="1:17" x14ac:dyDescent="0.25">
      <c r="A736" s="11" t="s">
        <v>115</v>
      </c>
      <c r="J736" s="11" t="s">
        <v>115</v>
      </c>
    </row>
    <row r="737" spans="1:17" x14ac:dyDescent="0.25">
      <c r="A737" s="11" t="s">
        <v>116</v>
      </c>
      <c r="J737" s="11" t="s">
        <v>116</v>
      </c>
    </row>
    <row r="738" spans="1:17" x14ac:dyDescent="0.25">
      <c r="A738" s="11" t="s">
        <v>117</v>
      </c>
      <c r="J738" s="11" t="s">
        <v>117</v>
      </c>
    </row>
    <row r="739" spans="1:17" x14ac:dyDescent="0.25">
      <c r="A739" s="11" t="s">
        <v>118</v>
      </c>
      <c r="J739" s="11" t="s">
        <v>118</v>
      </c>
    </row>
    <row r="741" spans="1:17" x14ac:dyDescent="0.25">
      <c r="A741" s="11" t="s">
        <v>49</v>
      </c>
      <c r="J741" s="11" t="s">
        <v>49</v>
      </c>
    </row>
    <row r="743" spans="1:17" x14ac:dyDescent="0.25">
      <c r="A743" t="s">
        <v>119</v>
      </c>
      <c r="J743" t="s">
        <v>119</v>
      </c>
    </row>
    <row r="744" spans="1:17" x14ac:dyDescent="0.25">
      <c r="A744" s="11" t="s">
        <v>1</v>
      </c>
      <c r="B744" s="11" t="s">
        <v>2</v>
      </c>
      <c r="J744" s="11" t="s">
        <v>1</v>
      </c>
      <c r="K744" s="11" t="s">
        <v>2</v>
      </c>
    </row>
    <row r="745" spans="1:17" x14ac:dyDescent="0.25">
      <c r="A745" s="11" t="s">
        <v>3</v>
      </c>
      <c r="B745" s="11" t="s">
        <v>4</v>
      </c>
      <c r="J745" s="11" t="s">
        <v>3</v>
      </c>
      <c r="K745" s="11" t="s">
        <v>157</v>
      </c>
    </row>
    <row r="746" spans="1:17" x14ac:dyDescent="0.25">
      <c r="A746" s="11" t="s">
        <v>5</v>
      </c>
      <c r="B746" s="11" t="s">
        <v>6</v>
      </c>
      <c r="J746" s="11" t="s">
        <v>5</v>
      </c>
      <c r="K746" s="11" t="s">
        <v>6</v>
      </c>
    </row>
    <row r="747" spans="1:17" x14ac:dyDescent="0.25">
      <c r="A747" s="11" t="s">
        <v>7</v>
      </c>
      <c r="B747" s="11" t="s">
        <v>144</v>
      </c>
      <c r="J747" s="11" t="s">
        <v>7</v>
      </c>
      <c r="K747" s="11" t="s">
        <v>144</v>
      </c>
    </row>
    <row r="748" spans="1:17" x14ac:dyDescent="0.25">
      <c r="A748" s="11" t="s">
        <v>9</v>
      </c>
      <c r="B748" s="11" t="s">
        <v>10</v>
      </c>
      <c r="J748" s="11" t="s">
        <v>9</v>
      </c>
      <c r="K748" s="11" t="s">
        <v>10</v>
      </c>
    </row>
    <row r="750" spans="1:17" x14ac:dyDescent="0.25">
      <c r="A750" s="5" t="s">
        <v>11</v>
      </c>
      <c r="B750" s="6" t="s">
        <v>12</v>
      </c>
      <c r="C750" s="6" t="s">
        <v>13</v>
      </c>
      <c r="D750" s="6" t="s">
        <v>14</v>
      </c>
      <c r="E750" s="6" t="s">
        <v>15</v>
      </c>
      <c r="F750" s="6" t="s">
        <v>13</v>
      </c>
      <c r="G750" s="6" t="s">
        <v>16</v>
      </c>
      <c r="H750" s="6" t="s">
        <v>17</v>
      </c>
      <c r="J750" s="5" t="s">
        <v>11</v>
      </c>
      <c r="K750" s="6" t="s">
        <v>12</v>
      </c>
      <c r="L750" s="6" t="s">
        <v>13</v>
      </c>
      <c r="M750" s="6" t="s">
        <v>14</v>
      </c>
      <c r="N750" s="6" t="s">
        <v>15</v>
      </c>
      <c r="O750" s="6" t="s">
        <v>13</v>
      </c>
      <c r="P750" s="6" t="s">
        <v>16</v>
      </c>
      <c r="Q750" s="6" t="s">
        <v>17</v>
      </c>
    </row>
    <row r="751" spans="1:17" x14ac:dyDescent="0.25">
      <c r="A751" s="12" t="s">
        <v>18</v>
      </c>
      <c r="B751" s="8"/>
      <c r="C751" s="13" t="s">
        <v>13</v>
      </c>
      <c r="D751" s="8"/>
      <c r="E751" s="8"/>
      <c r="F751" s="13" t="s">
        <v>13</v>
      </c>
      <c r="G751" s="8"/>
      <c r="H751" s="8"/>
      <c r="J751" s="12" t="s">
        <v>18</v>
      </c>
      <c r="K751" s="8"/>
      <c r="L751" s="13" t="s">
        <v>13</v>
      </c>
      <c r="M751" s="8"/>
      <c r="N751" s="8"/>
      <c r="O751" s="13" t="s">
        <v>13</v>
      </c>
      <c r="P751" s="8"/>
      <c r="Q751" s="8"/>
    </row>
    <row r="752" spans="1:17" x14ac:dyDescent="0.25">
      <c r="A752" s="14" t="s">
        <v>109</v>
      </c>
      <c r="B752" s="15">
        <v>9450</v>
      </c>
      <c r="C752" s="13" t="s">
        <v>13</v>
      </c>
      <c r="D752" s="16"/>
      <c r="E752" s="15">
        <v>9450</v>
      </c>
      <c r="F752" s="13" t="s">
        <v>20</v>
      </c>
      <c r="G752" s="16"/>
      <c r="H752" s="15"/>
      <c r="J752" s="14" t="s">
        <v>109</v>
      </c>
      <c r="K752" s="15">
        <v>9450</v>
      </c>
      <c r="L752" s="13" t="s">
        <v>13</v>
      </c>
      <c r="M752" s="16"/>
      <c r="N752" s="15">
        <v>9450</v>
      </c>
      <c r="O752" s="13" t="s">
        <v>20</v>
      </c>
      <c r="P752" s="16"/>
      <c r="Q752" s="15"/>
    </row>
    <row r="753" spans="1:17" x14ac:dyDescent="0.25">
      <c r="A753" s="14" t="s">
        <v>111</v>
      </c>
      <c r="B753" s="15">
        <v>9000</v>
      </c>
      <c r="C753" s="13" t="s">
        <v>22</v>
      </c>
      <c r="D753" s="16">
        <f>H753/B753</f>
        <v>1.4</v>
      </c>
      <c r="E753" s="15">
        <v>9000</v>
      </c>
      <c r="F753" s="13" t="s">
        <v>20</v>
      </c>
      <c r="G753" s="16">
        <v>1.4</v>
      </c>
      <c r="H753" s="15">
        <f>E753*G753</f>
        <v>12600</v>
      </c>
      <c r="J753" s="14" t="s">
        <v>111</v>
      </c>
      <c r="K753" s="15">
        <v>9000</v>
      </c>
      <c r="L753" s="13" t="s">
        <v>22</v>
      </c>
      <c r="M753" s="16">
        <f>Q753/K753</f>
        <v>1.53</v>
      </c>
      <c r="N753" s="15">
        <v>9000</v>
      </c>
      <c r="O753" s="13" t="s">
        <v>20</v>
      </c>
      <c r="P753" s="16">
        <v>1.53</v>
      </c>
      <c r="Q753" s="15">
        <f>N753*P753</f>
        <v>13770</v>
      </c>
    </row>
    <row r="754" spans="1:17" x14ac:dyDescent="0.25">
      <c r="A754" s="12" t="s">
        <v>23</v>
      </c>
      <c r="B754" s="8"/>
      <c r="C754" s="13" t="s">
        <v>13</v>
      </c>
      <c r="D754" s="8"/>
      <c r="E754" s="8"/>
      <c r="F754" s="13" t="s">
        <v>13</v>
      </c>
      <c r="G754" s="8"/>
      <c r="H754" s="8">
        <f>SUM(H752:H753)</f>
        <v>12600</v>
      </c>
      <c r="J754" s="12" t="s">
        <v>23</v>
      </c>
      <c r="K754" s="8"/>
      <c r="L754" s="13" t="s">
        <v>13</v>
      </c>
      <c r="M754" s="8"/>
      <c r="N754" s="8"/>
      <c r="O754" s="13" t="s">
        <v>13</v>
      </c>
      <c r="P754" s="8"/>
      <c r="Q754" s="8">
        <f>SUM(Q752:Q753)</f>
        <v>13770</v>
      </c>
    </row>
    <row r="755" spans="1:17" x14ac:dyDescent="0.25">
      <c r="A755" s="14" t="s">
        <v>13</v>
      </c>
      <c r="B755" s="15"/>
      <c r="C755" s="13" t="s">
        <v>13</v>
      </c>
      <c r="D755" s="15"/>
      <c r="E755" s="15"/>
      <c r="F755" s="13" t="s">
        <v>13</v>
      </c>
      <c r="G755" s="15"/>
      <c r="H755" s="15"/>
      <c r="J755" s="14" t="s">
        <v>13</v>
      </c>
      <c r="K755" s="15"/>
      <c r="L755" s="13" t="s">
        <v>13</v>
      </c>
      <c r="M755" s="15"/>
      <c r="N755" s="15"/>
      <c r="O755" s="13" t="s">
        <v>13</v>
      </c>
      <c r="P755" s="15"/>
      <c r="Q755" s="15"/>
    </row>
    <row r="756" spans="1:17" x14ac:dyDescent="0.25">
      <c r="A756" s="12" t="s">
        <v>24</v>
      </c>
      <c r="B756" s="8"/>
      <c r="C756" s="13" t="s">
        <v>13</v>
      </c>
      <c r="D756" s="8"/>
      <c r="E756" s="8"/>
      <c r="F756" s="13" t="s">
        <v>13</v>
      </c>
      <c r="G756" s="8"/>
      <c r="H756" s="8"/>
      <c r="J756" s="12" t="s">
        <v>24</v>
      </c>
      <c r="K756" s="8"/>
      <c r="L756" s="13" t="s">
        <v>13</v>
      </c>
      <c r="M756" s="8"/>
      <c r="N756" s="8"/>
      <c r="O756" s="13" t="s">
        <v>13</v>
      </c>
      <c r="P756" s="8"/>
      <c r="Q756" s="8"/>
    </row>
    <row r="757" spans="1:17" x14ac:dyDescent="0.25">
      <c r="A757" s="14" t="s">
        <v>84</v>
      </c>
      <c r="B757" s="15"/>
      <c r="C757" s="13" t="s">
        <v>13</v>
      </c>
      <c r="D757" s="15"/>
      <c r="E757" s="15">
        <v>-2</v>
      </c>
      <c r="F757" s="13" t="s">
        <v>22</v>
      </c>
      <c r="G757" s="16">
        <v>900</v>
      </c>
      <c r="H757" s="15">
        <f>E757*G757</f>
        <v>-1800</v>
      </c>
      <c r="J757" s="14" t="s">
        <v>84</v>
      </c>
      <c r="K757" s="15"/>
      <c r="L757" s="13" t="s">
        <v>13</v>
      </c>
      <c r="M757" s="15"/>
      <c r="N757" s="15">
        <v>-2</v>
      </c>
      <c r="O757" s="13" t="s">
        <v>22</v>
      </c>
      <c r="P757" s="16">
        <v>950</v>
      </c>
      <c r="Q757" s="15">
        <f>N757*P757</f>
        <v>-1900</v>
      </c>
    </row>
    <row r="758" spans="1:17" x14ac:dyDescent="0.25">
      <c r="A758" s="14" t="s">
        <v>26</v>
      </c>
      <c r="B758" s="15">
        <v>-184</v>
      </c>
      <c r="C758" s="13" t="s">
        <v>13</v>
      </c>
      <c r="D758" s="16">
        <f>H758/B758</f>
        <v>20</v>
      </c>
      <c r="E758" s="15">
        <v>-184</v>
      </c>
      <c r="F758" s="13" t="s">
        <v>27</v>
      </c>
      <c r="G758" s="16">
        <v>20</v>
      </c>
      <c r="H758" s="15">
        <f>E758*G758</f>
        <v>-3680</v>
      </c>
      <c r="J758" s="14" t="s">
        <v>26</v>
      </c>
      <c r="K758" s="15">
        <v>-184</v>
      </c>
      <c r="L758" s="13" t="s">
        <v>13</v>
      </c>
      <c r="M758" s="16">
        <f>Q758/K758</f>
        <v>23</v>
      </c>
      <c r="N758" s="15">
        <v>-184</v>
      </c>
      <c r="O758" s="13" t="s">
        <v>27</v>
      </c>
      <c r="P758" s="16">
        <v>23</v>
      </c>
      <c r="Q758" s="15">
        <f>N758*P758</f>
        <v>-4232</v>
      </c>
    </row>
    <row r="759" spans="1:17" x14ac:dyDescent="0.25">
      <c r="A759" s="14" t="s">
        <v>28</v>
      </c>
      <c r="B759" s="15">
        <v>-26</v>
      </c>
      <c r="C759" s="13" t="s">
        <v>13</v>
      </c>
      <c r="D759" s="16">
        <f>H759/B759</f>
        <v>23</v>
      </c>
      <c r="E759" s="15">
        <v>-26</v>
      </c>
      <c r="F759" s="13" t="s">
        <v>27</v>
      </c>
      <c r="G759" s="16">
        <v>23</v>
      </c>
      <c r="H759" s="15">
        <f>E759*G759</f>
        <v>-598</v>
      </c>
      <c r="J759" s="14" t="s">
        <v>28</v>
      </c>
      <c r="K759" s="15">
        <v>-26</v>
      </c>
      <c r="L759" s="13" t="s">
        <v>13</v>
      </c>
      <c r="M759" s="16">
        <f>Q759/K759</f>
        <v>23</v>
      </c>
      <c r="N759" s="15">
        <v>-26</v>
      </c>
      <c r="O759" s="13" t="s">
        <v>27</v>
      </c>
      <c r="P759" s="16">
        <v>23</v>
      </c>
      <c r="Q759" s="15">
        <f>N759*P759</f>
        <v>-598</v>
      </c>
    </row>
    <row r="760" spans="1:17" x14ac:dyDescent="0.25">
      <c r="A760" s="14" t="s">
        <v>29</v>
      </c>
      <c r="B760" s="15">
        <v>-43</v>
      </c>
      <c r="C760" s="13" t="s">
        <v>13</v>
      </c>
      <c r="D760" s="16">
        <f>H760/B760</f>
        <v>14</v>
      </c>
      <c r="E760" s="15">
        <v>-43</v>
      </c>
      <c r="F760" s="13" t="s">
        <v>27</v>
      </c>
      <c r="G760" s="16">
        <v>14</v>
      </c>
      <c r="H760" s="15">
        <f>E760*G760</f>
        <v>-602</v>
      </c>
      <c r="J760" s="14" t="s">
        <v>29</v>
      </c>
      <c r="K760" s="15">
        <v>-43</v>
      </c>
      <c r="L760" s="13" t="s">
        <v>13</v>
      </c>
      <c r="M760" s="16">
        <f>Q760/K760</f>
        <v>14</v>
      </c>
      <c r="N760" s="15">
        <v>-43</v>
      </c>
      <c r="O760" s="13" t="s">
        <v>27</v>
      </c>
      <c r="P760" s="16">
        <v>14</v>
      </c>
      <c r="Q760" s="15">
        <f>N760*P760</f>
        <v>-602</v>
      </c>
    </row>
    <row r="761" spans="1:17" x14ac:dyDescent="0.25">
      <c r="A761" s="14" t="s">
        <v>30</v>
      </c>
      <c r="B761" s="15"/>
      <c r="C761" s="13" t="s">
        <v>13</v>
      </c>
      <c r="D761" s="15"/>
      <c r="E761" s="15"/>
      <c r="F761" s="13" t="s">
        <v>22</v>
      </c>
      <c r="G761" s="15"/>
      <c r="H761" s="15">
        <v>-510</v>
      </c>
      <c r="J761" s="14" t="s">
        <v>30</v>
      </c>
      <c r="K761" s="15"/>
      <c r="L761" s="13" t="s">
        <v>13</v>
      </c>
      <c r="M761" s="15"/>
      <c r="N761" s="15"/>
      <c r="O761" s="13" t="s">
        <v>22</v>
      </c>
      <c r="P761" s="15"/>
      <c r="Q761" s="15">
        <v>-592</v>
      </c>
    </row>
    <row r="762" spans="1:17" x14ac:dyDescent="0.25">
      <c r="A762" s="14" t="s">
        <v>31</v>
      </c>
      <c r="B762" s="15"/>
      <c r="C762" s="13" t="s">
        <v>13</v>
      </c>
      <c r="D762" s="15"/>
      <c r="E762" s="15"/>
      <c r="F762" s="13" t="s">
        <v>22</v>
      </c>
      <c r="G762" s="15"/>
      <c r="H762" s="15">
        <v>-50</v>
      </c>
      <c r="J762" s="14" t="s">
        <v>31</v>
      </c>
      <c r="K762" s="15"/>
      <c r="L762" s="13" t="s">
        <v>13</v>
      </c>
      <c r="M762" s="15"/>
      <c r="N762" s="15"/>
      <c r="O762" s="13" t="s">
        <v>22</v>
      </c>
      <c r="P762" s="15"/>
      <c r="Q762" s="15">
        <v>-49</v>
      </c>
    </row>
    <row r="763" spans="1:17" x14ac:dyDescent="0.25">
      <c r="A763" s="14" t="s">
        <v>32</v>
      </c>
      <c r="B763" s="15"/>
      <c r="C763" s="13" t="s">
        <v>13</v>
      </c>
      <c r="D763" s="15"/>
      <c r="E763" s="15">
        <v>-36</v>
      </c>
      <c r="F763" s="13" t="s">
        <v>22</v>
      </c>
      <c r="G763" s="16">
        <v>2.7</v>
      </c>
      <c r="H763" s="15">
        <f>E763*G763</f>
        <v>-97.2</v>
      </c>
      <c r="J763" s="14" t="s">
        <v>32</v>
      </c>
      <c r="K763" s="15"/>
      <c r="L763" s="13" t="s">
        <v>13</v>
      </c>
      <c r="M763" s="15"/>
      <c r="N763" s="15">
        <v>-36</v>
      </c>
      <c r="O763" s="13" t="s">
        <v>22</v>
      </c>
      <c r="P763" s="16">
        <v>2.8</v>
      </c>
      <c r="Q763" s="15">
        <f>N763*P763</f>
        <v>-100.8</v>
      </c>
    </row>
    <row r="764" spans="1:17" x14ac:dyDescent="0.25">
      <c r="A764" s="12" t="s">
        <v>33</v>
      </c>
      <c r="B764" s="8"/>
      <c r="C764" s="13" t="s">
        <v>13</v>
      </c>
      <c r="D764" s="8"/>
      <c r="E764" s="8"/>
      <c r="F764" s="13" t="s">
        <v>13</v>
      </c>
      <c r="G764" s="8"/>
      <c r="H764" s="8">
        <f>SUM(H756:H763)</f>
        <v>-7337.2</v>
      </c>
      <c r="J764" s="12" t="s">
        <v>33</v>
      </c>
      <c r="K764" s="8"/>
      <c r="L764" s="13" t="s">
        <v>13</v>
      </c>
      <c r="M764" s="8"/>
      <c r="N764" s="8"/>
      <c r="O764" s="13" t="s">
        <v>13</v>
      </c>
      <c r="P764" s="8"/>
      <c r="Q764" s="8">
        <f>SUM(Q756:Q763)</f>
        <v>-8073.8</v>
      </c>
    </row>
    <row r="765" spans="1:17" x14ac:dyDescent="0.25">
      <c r="A765" s="12" t="s">
        <v>34</v>
      </c>
      <c r="B765" s="8"/>
      <c r="C765" s="13" t="s">
        <v>13</v>
      </c>
      <c r="D765" s="8"/>
      <c r="E765" s="8"/>
      <c r="F765" s="13" t="s">
        <v>13</v>
      </c>
      <c r="G765" s="8"/>
      <c r="H765" s="8">
        <f>SUM(H754,H764)</f>
        <v>5262.8</v>
      </c>
      <c r="J765" s="12" t="s">
        <v>34</v>
      </c>
      <c r="K765" s="8"/>
      <c r="L765" s="13" t="s">
        <v>13</v>
      </c>
      <c r="M765" s="8"/>
      <c r="N765" s="8"/>
      <c r="O765" s="13" t="s">
        <v>13</v>
      </c>
      <c r="P765" s="8"/>
      <c r="Q765" s="8">
        <f>SUM(Q754,Q764)</f>
        <v>5696.2</v>
      </c>
    </row>
    <row r="766" spans="1:17" x14ac:dyDescent="0.25">
      <c r="A766" s="14" t="s">
        <v>13</v>
      </c>
      <c r="B766" s="15"/>
      <c r="C766" s="13" t="s">
        <v>13</v>
      </c>
      <c r="D766" s="15"/>
      <c r="E766" s="15"/>
      <c r="F766" s="13" t="s">
        <v>13</v>
      </c>
      <c r="G766" s="15"/>
      <c r="H766" s="15"/>
      <c r="J766" s="14" t="s">
        <v>13</v>
      </c>
      <c r="K766" s="15"/>
      <c r="L766" s="13" t="s">
        <v>13</v>
      </c>
      <c r="M766" s="15"/>
      <c r="N766" s="15"/>
      <c r="O766" s="13" t="s">
        <v>13</v>
      </c>
      <c r="P766" s="15"/>
      <c r="Q766" s="15"/>
    </row>
    <row r="767" spans="1:17" x14ac:dyDescent="0.25">
      <c r="A767" s="12" t="s">
        <v>35</v>
      </c>
      <c r="B767" s="8"/>
      <c r="C767" s="13" t="s">
        <v>13</v>
      </c>
      <c r="D767" s="8"/>
      <c r="E767" s="8"/>
      <c r="F767" s="13" t="s">
        <v>13</v>
      </c>
      <c r="G767" s="8"/>
      <c r="H767" s="8"/>
      <c r="J767" s="12" t="s">
        <v>35</v>
      </c>
      <c r="K767" s="8"/>
      <c r="L767" s="13" t="s">
        <v>13</v>
      </c>
      <c r="M767" s="8"/>
      <c r="N767" s="8"/>
      <c r="O767" s="13" t="s">
        <v>13</v>
      </c>
      <c r="P767" s="8"/>
      <c r="Q767" s="8"/>
    </row>
    <row r="768" spans="1:17" x14ac:dyDescent="0.25">
      <c r="A768" s="14" t="s">
        <v>36</v>
      </c>
      <c r="B768" s="15"/>
      <c r="C768" s="13" t="s">
        <v>13</v>
      </c>
      <c r="D768" s="15"/>
      <c r="E768" s="15">
        <v>-1</v>
      </c>
      <c r="F768" s="13" t="s">
        <v>13</v>
      </c>
      <c r="G768" s="15">
        <v>652.5</v>
      </c>
      <c r="H768" s="15">
        <f t="shared" ref="H768:H779" si="32">E768*G768</f>
        <v>-652.5</v>
      </c>
      <c r="J768" s="14" t="s">
        <v>36</v>
      </c>
      <c r="K768" s="15"/>
      <c r="L768" s="13" t="s">
        <v>13</v>
      </c>
      <c r="M768" s="15"/>
      <c r="N768" s="15">
        <v>-1</v>
      </c>
      <c r="O768" s="13" t="s">
        <v>13</v>
      </c>
      <c r="P768" s="15">
        <v>653</v>
      </c>
      <c r="Q768" s="15">
        <f t="shared" ref="Q768:Q779" si="33">N768*P768</f>
        <v>-653</v>
      </c>
    </row>
    <row r="769" spans="1:17" x14ac:dyDescent="0.25">
      <c r="A769" s="14" t="s">
        <v>37</v>
      </c>
      <c r="B769" s="15"/>
      <c r="C769" s="13" t="s">
        <v>13</v>
      </c>
      <c r="D769" s="15"/>
      <c r="E769" s="15">
        <v>-1</v>
      </c>
      <c r="F769" s="13" t="s">
        <v>13</v>
      </c>
      <c r="G769" s="15">
        <v>142.5</v>
      </c>
      <c r="H769" s="15">
        <f t="shared" si="32"/>
        <v>-142.5</v>
      </c>
      <c r="J769" s="14" t="s">
        <v>37</v>
      </c>
      <c r="K769" s="15"/>
      <c r="L769" s="13" t="s">
        <v>13</v>
      </c>
      <c r="M769" s="15"/>
      <c r="N769" s="15">
        <v>-1</v>
      </c>
      <c r="O769" s="13" t="s">
        <v>13</v>
      </c>
      <c r="P769" s="15">
        <v>95</v>
      </c>
      <c r="Q769" s="15">
        <f t="shared" si="33"/>
        <v>-95</v>
      </c>
    </row>
    <row r="770" spans="1:17" x14ac:dyDescent="0.25">
      <c r="A770" s="14" t="s">
        <v>38</v>
      </c>
      <c r="B770" s="15"/>
      <c r="C770" s="13" t="s">
        <v>13</v>
      </c>
      <c r="D770" s="15"/>
      <c r="E770" s="15">
        <v>-1</v>
      </c>
      <c r="F770" s="13" t="s">
        <v>13</v>
      </c>
      <c r="G770" s="15">
        <v>166.25</v>
      </c>
      <c r="H770" s="15">
        <f t="shared" si="32"/>
        <v>-166.25</v>
      </c>
      <c r="J770" s="14" t="s">
        <v>38</v>
      </c>
      <c r="K770" s="15"/>
      <c r="L770" s="13" t="s">
        <v>13</v>
      </c>
      <c r="M770" s="15"/>
      <c r="N770" s="15">
        <v>-1</v>
      </c>
      <c r="O770" s="13" t="s">
        <v>13</v>
      </c>
      <c r="P770" s="15">
        <v>190</v>
      </c>
      <c r="Q770" s="15">
        <f t="shared" si="33"/>
        <v>-190</v>
      </c>
    </row>
    <row r="771" spans="1:17" x14ac:dyDescent="0.25">
      <c r="A771" s="14" t="s">
        <v>103</v>
      </c>
      <c r="B771" s="15"/>
      <c r="C771" s="13" t="s">
        <v>13</v>
      </c>
      <c r="D771" s="15"/>
      <c r="E771" s="15">
        <v>-1</v>
      </c>
      <c r="F771" s="13" t="s">
        <v>13</v>
      </c>
      <c r="G771" s="15">
        <v>498.75</v>
      </c>
      <c r="H771" s="15">
        <f t="shared" si="32"/>
        <v>-498.75</v>
      </c>
      <c r="J771" s="14" t="s">
        <v>103</v>
      </c>
      <c r="K771" s="15"/>
      <c r="L771" s="13" t="s">
        <v>13</v>
      </c>
      <c r="M771" s="15"/>
      <c r="N771" s="15">
        <v>-1</v>
      </c>
      <c r="O771" s="13" t="s">
        <v>13</v>
      </c>
      <c r="P771" s="15">
        <v>475</v>
      </c>
      <c r="Q771" s="15">
        <f t="shared" si="33"/>
        <v>-475</v>
      </c>
    </row>
    <row r="772" spans="1:17" x14ac:dyDescent="0.25">
      <c r="A772" s="14" t="s">
        <v>40</v>
      </c>
      <c r="B772" s="15"/>
      <c r="C772" s="13" t="s">
        <v>13</v>
      </c>
      <c r="D772" s="15"/>
      <c r="E772" s="15">
        <v>-1</v>
      </c>
      <c r="F772" s="13" t="s">
        <v>13</v>
      </c>
      <c r="G772" s="15">
        <v>165</v>
      </c>
      <c r="H772" s="15">
        <f t="shared" si="32"/>
        <v>-165</v>
      </c>
      <c r="J772" s="14" t="s">
        <v>40</v>
      </c>
      <c r="K772" s="15"/>
      <c r="L772" s="13" t="s">
        <v>13</v>
      </c>
      <c r="M772" s="15"/>
      <c r="N772" s="15">
        <v>-1</v>
      </c>
      <c r="O772" s="13" t="s">
        <v>13</v>
      </c>
      <c r="P772" s="15">
        <v>175</v>
      </c>
      <c r="Q772" s="15">
        <f t="shared" si="33"/>
        <v>-175</v>
      </c>
    </row>
    <row r="773" spans="1:17" x14ac:dyDescent="0.25">
      <c r="A773" s="14" t="s">
        <v>86</v>
      </c>
      <c r="B773" s="15"/>
      <c r="C773" s="13" t="s">
        <v>13</v>
      </c>
      <c r="D773" s="15"/>
      <c r="E773" s="15">
        <v>-2</v>
      </c>
      <c r="F773" s="13" t="s">
        <v>13</v>
      </c>
      <c r="G773" s="15">
        <v>180</v>
      </c>
      <c r="H773" s="15">
        <f t="shared" si="32"/>
        <v>-360</v>
      </c>
      <c r="J773" s="14" t="s">
        <v>86</v>
      </c>
      <c r="K773" s="15"/>
      <c r="L773" s="13" t="s">
        <v>13</v>
      </c>
      <c r="M773" s="15"/>
      <c r="N773" s="15">
        <v>-2</v>
      </c>
      <c r="O773" s="13" t="s">
        <v>13</v>
      </c>
      <c r="P773" s="15">
        <v>140</v>
      </c>
      <c r="Q773" s="15">
        <f t="shared" si="33"/>
        <v>-280</v>
      </c>
    </row>
    <row r="774" spans="1:17" x14ac:dyDescent="0.25">
      <c r="A774" s="14" t="s">
        <v>112</v>
      </c>
      <c r="B774" s="15"/>
      <c r="C774" s="13" t="s">
        <v>13</v>
      </c>
      <c r="D774" s="15"/>
      <c r="E774" s="15">
        <v>-1</v>
      </c>
      <c r="F774" s="13" t="s">
        <v>13</v>
      </c>
      <c r="G774" s="15">
        <v>1279</v>
      </c>
      <c r="H774" s="15">
        <f t="shared" si="32"/>
        <v>-1279</v>
      </c>
      <c r="J774" s="14" t="s">
        <v>112</v>
      </c>
      <c r="K774" s="15"/>
      <c r="L774" s="13" t="s">
        <v>13</v>
      </c>
      <c r="M774" s="15"/>
      <c r="N774" s="15">
        <v>-1</v>
      </c>
      <c r="O774" s="13" t="s">
        <v>13</v>
      </c>
      <c r="P774" s="15">
        <v>1255</v>
      </c>
      <c r="Q774" s="15">
        <f t="shared" si="33"/>
        <v>-1255</v>
      </c>
    </row>
    <row r="775" spans="1:17" x14ac:dyDescent="0.25">
      <c r="A775" s="14" t="s">
        <v>113</v>
      </c>
      <c r="B775" s="15"/>
      <c r="C775" s="13" t="s">
        <v>13</v>
      </c>
      <c r="D775" s="15"/>
      <c r="E775" s="15">
        <v>-1</v>
      </c>
      <c r="F775" s="13" t="s">
        <v>13</v>
      </c>
      <c r="G775" s="15">
        <v>818</v>
      </c>
      <c r="H775" s="15">
        <f t="shared" si="32"/>
        <v>-818</v>
      </c>
      <c r="J775" s="14" t="s">
        <v>113</v>
      </c>
      <c r="K775" s="15"/>
      <c r="L775" s="13" t="s">
        <v>13</v>
      </c>
      <c r="M775" s="15"/>
      <c r="N775" s="15">
        <v>-1</v>
      </c>
      <c r="O775" s="13" t="s">
        <v>13</v>
      </c>
      <c r="P775" s="15">
        <v>734</v>
      </c>
      <c r="Q775" s="15">
        <f t="shared" si="33"/>
        <v>-734</v>
      </c>
    </row>
    <row r="776" spans="1:17" x14ac:dyDescent="0.25">
      <c r="A776" s="14" t="s">
        <v>114</v>
      </c>
      <c r="B776" s="15"/>
      <c r="C776" s="13" t="s">
        <v>13</v>
      </c>
      <c r="D776" s="15"/>
      <c r="E776" s="15">
        <v>-1</v>
      </c>
      <c r="F776" s="13" t="s">
        <v>13</v>
      </c>
      <c r="G776" s="15">
        <v>1600</v>
      </c>
      <c r="H776" s="15">
        <f t="shared" si="32"/>
        <v>-1600</v>
      </c>
      <c r="J776" s="14" t="s">
        <v>114</v>
      </c>
      <c r="K776" s="15"/>
      <c r="L776" s="13" t="s">
        <v>13</v>
      </c>
      <c r="M776" s="15"/>
      <c r="N776" s="15">
        <v>-1</v>
      </c>
      <c r="O776" s="13" t="s">
        <v>13</v>
      </c>
      <c r="P776" s="15">
        <v>1600</v>
      </c>
      <c r="Q776" s="15">
        <f t="shared" si="33"/>
        <v>-1600</v>
      </c>
    </row>
    <row r="777" spans="1:17" x14ac:dyDescent="0.25">
      <c r="A777" s="14" t="s">
        <v>145</v>
      </c>
      <c r="B777" s="15"/>
      <c r="C777" s="13" t="s">
        <v>13</v>
      </c>
      <c r="D777" s="15"/>
      <c r="E777" s="15">
        <v>-1</v>
      </c>
      <c r="F777" s="13" t="s">
        <v>13</v>
      </c>
      <c r="G777" s="15">
        <v>1225</v>
      </c>
      <c r="H777" s="15">
        <f t="shared" si="32"/>
        <v>-1225</v>
      </c>
      <c r="J777" s="14" t="s">
        <v>145</v>
      </c>
      <c r="K777" s="15"/>
      <c r="L777" s="13" t="s">
        <v>13</v>
      </c>
      <c r="M777" s="15"/>
      <c r="N777" s="15">
        <v>-1</v>
      </c>
      <c r="O777" s="13" t="s">
        <v>13</v>
      </c>
      <c r="P777" s="15">
        <v>1225</v>
      </c>
      <c r="Q777" s="15">
        <f t="shared" si="33"/>
        <v>-1225</v>
      </c>
    </row>
    <row r="778" spans="1:17" x14ac:dyDescent="0.25">
      <c r="A778" s="14" t="s">
        <v>146</v>
      </c>
      <c r="B778" s="15"/>
      <c r="C778" s="13" t="s">
        <v>13</v>
      </c>
      <c r="D778" s="15"/>
      <c r="E778" s="15">
        <v>-2</v>
      </c>
      <c r="F778" s="13" t="s">
        <v>13</v>
      </c>
      <c r="G778" s="15">
        <v>125</v>
      </c>
      <c r="H778" s="15">
        <f t="shared" si="32"/>
        <v>-250</v>
      </c>
      <c r="J778" s="14" t="s">
        <v>146</v>
      </c>
      <c r="K778" s="15"/>
      <c r="L778" s="13" t="s">
        <v>13</v>
      </c>
      <c r="M778" s="15"/>
      <c r="N778" s="15">
        <v>-2</v>
      </c>
      <c r="O778" s="13" t="s">
        <v>13</v>
      </c>
      <c r="P778" s="15">
        <v>125</v>
      </c>
      <c r="Q778" s="15">
        <f t="shared" si="33"/>
        <v>-250</v>
      </c>
    </row>
    <row r="779" spans="1:17" x14ac:dyDescent="0.25">
      <c r="A779" s="14" t="s">
        <v>147</v>
      </c>
      <c r="B779" s="15"/>
      <c r="C779" s="13" t="s">
        <v>13</v>
      </c>
      <c r="D779" s="15"/>
      <c r="E779" s="15">
        <v>-70</v>
      </c>
      <c r="F779" s="13" t="s">
        <v>13</v>
      </c>
      <c r="G779" s="15">
        <v>5</v>
      </c>
      <c r="H779" s="15">
        <f t="shared" si="32"/>
        <v>-350</v>
      </c>
      <c r="J779" s="14" t="s">
        <v>147</v>
      </c>
      <c r="K779" s="15"/>
      <c r="L779" s="13" t="s">
        <v>13</v>
      </c>
      <c r="M779" s="15"/>
      <c r="N779" s="15">
        <v>-70</v>
      </c>
      <c r="O779" s="13" t="s">
        <v>13</v>
      </c>
      <c r="P779" s="15">
        <v>10</v>
      </c>
      <c r="Q779" s="15">
        <f t="shared" si="33"/>
        <v>-700</v>
      </c>
    </row>
    <row r="780" spans="1:17" x14ac:dyDescent="0.25">
      <c r="A780" s="14" t="s">
        <v>44</v>
      </c>
      <c r="B780" s="15"/>
      <c r="C780" s="13" t="s">
        <v>13</v>
      </c>
      <c r="D780" s="15"/>
      <c r="E780" s="15"/>
      <c r="F780" s="13" t="s">
        <v>13</v>
      </c>
      <c r="G780" s="15"/>
      <c r="H780" s="15">
        <v>-500</v>
      </c>
      <c r="J780" s="14" t="s">
        <v>44</v>
      </c>
      <c r="K780" s="15"/>
      <c r="L780" s="13" t="s">
        <v>13</v>
      </c>
      <c r="M780" s="15"/>
      <c r="N780" s="15"/>
      <c r="O780" s="13" t="s">
        <v>13</v>
      </c>
      <c r="P780" s="15"/>
      <c r="Q780" s="15">
        <v>-800</v>
      </c>
    </row>
    <row r="781" spans="1:17" x14ac:dyDescent="0.25">
      <c r="A781" s="12" t="s">
        <v>45</v>
      </c>
      <c r="B781" s="8"/>
      <c r="C781" s="13" t="s">
        <v>13</v>
      </c>
      <c r="D781" s="8"/>
      <c r="E781" s="8"/>
      <c r="F781" s="13" t="s">
        <v>13</v>
      </c>
      <c r="G781" s="8"/>
      <c r="H781" s="8">
        <f>SUM(H768:H780)</f>
        <v>-8007</v>
      </c>
      <c r="J781" s="12" t="s">
        <v>45</v>
      </c>
      <c r="K781" s="8"/>
      <c r="L781" s="13" t="s">
        <v>13</v>
      </c>
      <c r="M781" s="8"/>
      <c r="N781" s="8"/>
      <c r="O781" s="13" t="s">
        <v>13</v>
      </c>
      <c r="P781" s="8"/>
      <c r="Q781" s="8">
        <f>SUM(Q768:Q780)</f>
        <v>-8432</v>
      </c>
    </row>
    <row r="782" spans="1:17" x14ac:dyDescent="0.25">
      <c r="A782" s="14" t="s">
        <v>46</v>
      </c>
      <c r="B782" s="15"/>
      <c r="C782" s="13" t="s">
        <v>13</v>
      </c>
      <c r="D782" s="15"/>
      <c r="E782" s="15"/>
      <c r="F782" s="13" t="s">
        <v>13</v>
      </c>
      <c r="G782" s="15"/>
      <c r="H782" s="15">
        <f>SUM(H765,H781)</f>
        <v>-2744.2</v>
      </c>
      <c r="J782" s="14" t="s">
        <v>46</v>
      </c>
      <c r="K782" s="15"/>
      <c r="L782" s="13" t="s">
        <v>13</v>
      </c>
      <c r="M782" s="15"/>
      <c r="N782" s="15"/>
      <c r="O782" s="13" t="s">
        <v>13</v>
      </c>
      <c r="P782" s="15"/>
      <c r="Q782" s="15">
        <f>SUM(Q765,Q781)</f>
        <v>-2735.8</v>
      </c>
    </row>
    <row r="784" spans="1:17" x14ac:dyDescent="0.25">
      <c r="A784" s="11" t="s">
        <v>120</v>
      </c>
      <c r="J784" s="11" t="s">
        <v>120</v>
      </c>
    </row>
    <row r="786" spans="1:17" x14ac:dyDescent="0.25">
      <c r="A786" s="11" t="s">
        <v>49</v>
      </c>
      <c r="J786" s="11" t="s">
        <v>49</v>
      </c>
    </row>
    <row r="788" spans="1:17" x14ac:dyDescent="0.25">
      <c r="A788" t="s">
        <v>121</v>
      </c>
      <c r="J788" t="s">
        <v>121</v>
      </c>
    </row>
    <row r="789" spans="1:17" x14ac:dyDescent="0.25">
      <c r="A789" s="11" t="s">
        <v>1</v>
      </c>
      <c r="B789" s="11" t="s">
        <v>2</v>
      </c>
      <c r="J789" s="11" t="s">
        <v>1</v>
      </c>
      <c r="K789" s="11" t="s">
        <v>2</v>
      </c>
    </row>
    <row r="790" spans="1:17" x14ac:dyDescent="0.25">
      <c r="A790" s="11" t="s">
        <v>3</v>
      </c>
      <c r="B790" s="11" t="s">
        <v>4</v>
      </c>
      <c r="J790" s="11" t="s">
        <v>3</v>
      </c>
      <c r="K790" s="11" t="s">
        <v>157</v>
      </c>
    </row>
    <row r="791" spans="1:17" x14ac:dyDescent="0.25">
      <c r="A791" s="11" t="s">
        <v>5</v>
      </c>
      <c r="B791" s="11" t="s">
        <v>6</v>
      </c>
      <c r="J791" s="11" t="s">
        <v>5</v>
      </c>
      <c r="K791" s="11" t="s">
        <v>6</v>
      </c>
    </row>
    <row r="792" spans="1:17" x14ac:dyDescent="0.25">
      <c r="A792" s="11" t="s">
        <v>7</v>
      </c>
      <c r="B792" s="11" t="s">
        <v>144</v>
      </c>
      <c r="J792" s="11" t="s">
        <v>7</v>
      </c>
      <c r="K792" s="11" t="s">
        <v>144</v>
      </c>
    </row>
    <row r="793" spans="1:17" x14ac:dyDescent="0.25">
      <c r="A793" s="11" t="s">
        <v>9</v>
      </c>
      <c r="B793" s="11" t="s">
        <v>10</v>
      </c>
      <c r="J793" s="11" t="s">
        <v>9</v>
      </c>
      <c r="K793" s="11" t="s">
        <v>10</v>
      </c>
    </row>
    <row r="795" spans="1:17" x14ac:dyDescent="0.25">
      <c r="A795" s="5" t="s">
        <v>11</v>
      </c>
      <c r="B795" s="6" t="s">
        <v>12</v>
      </c>
      <c r="C795" s="6" t="s">
        <v>13</v>
      </c>
      <c r="D795" s="6" t="s">
        <v>14</v>
      </c>
      <c r="E795" s="6" t="s">
        <v>15</v>
      </c>
      <c r="F795" s="6" t="s">
        <v>13</v>
      </c>
      <c r="G795" s="6" t="s">
        <v>16</v>
      </c>
      <c r="H795" s="6" t="s">
        <v>17</v>
      </c>
      <c r="J795" s="5" t="s">
        <v>11</v>
      </c>
      <c r="K795" s="6" t="s">
        <v>12</v>
      </c>
      <c r="L795" s="6" t="s">
        <v>13</v>
      </c>
      <c r="M795" s="6" t="s">
        <v>14</v>
      </c>
      <c r="N795" s="6" t="s">
        <v>15</v>
      </c>
      <c r="O795" s="6" t="s">
        <v>13</v>
      </c>
      <c r="P795" s="6" t="s">
        <v>16</v>
      </c>
      <c r="Q795" s="6" t="s">
        <v>17</v>
      </c>
    </row>
    <row r="796" spans="1:17" x14ac:dyDescent="0.25">
      <c r="A796" s="12" t="s">
        <v>18</v>
      </c>
      <c r="B796" s="8"/>
      <c r="C796" s="13" t="s">
        <v>13</v>
      </c>
      <c r="D796" s="8"/>
      <c r="E796" s="8"/>
      <c r="F796" s="13" t="s">
        <v>13</v>
      </c>
      <c r="G796" s="8"/>
      <c r="H796" s="8"/>
      <c r="J796" s="12" t="s">
        <v>18</v>
      </c>
      <c r="K796" s="8"/>
      <c r="L796" s="13" t="s">
        <v>13</v>
      </c>
      <c r="M796" s="8"/>
      <c r="N796" s="8"/>
      <c r="O796" s="13" t="s">
        <v>13</v>
      </c>
      <c r="P796" s="8"/>
      <c r="Q796" s="8"/>
    </row>
    <row r="797" spans="1:17" x14ac:dyDescent="0.25">
      <c r="A797" s="14" t="s">
        <v>19</v>
      </c>
      <c r="B797" s="15">
        <v>7150</v>
      </c>
      <c r="C797" s="13" t="s">
        <v>13</v>
      </c>
      <c r="D797" s="16"/>
      <c r="E797" s="15">
        <v>7150</v>
      </c>
      <c r="F797" s="13" t="s">
        <v>20</v>
      </c>
      <c r="G797" s="16"/>
      <c r="H797" s="15"/>
      <c r="J797" s="14" t="s">
        <v>19</v>
      </c>
      <c r="K797" s="15">
        <v>7150</v>
      </c>
      <c r="L797" s="13" t="s">
        <v>13</v>
      </c>
      <c r="M797" s="16"/>
      <c r="N797" s="15">
        <v>7150</v>
      </c>
      <c r="O797" s="13" t="s">
        <v>20</v>
      </c>
      <c r="P797" s="16"/>
      <c r="Q797" s="15"/>
    </row>
    <row r="798" spans="1:17" x14ac:dyDescent="0.25">
      <c r="A798" s="14" t="s">
        <v>21</v>
      </c>
      <c r="B798" s="15">
        <v>6800</v>
      </c>
      <c r="C798" s="13" t="s">
        <v>22</v>
      </c>
      <c r="D798" s="16">
        <f>H798/B798</f>
        <v>1.25</v>
      </c>
      <c r="E798" s="15">
        <v>6800</v>
      </c>
      <c r="F798" s="13" t="s">
        <v>20</v>
      </c>
      <c r="G798" s="16">
        <v>1.25</v>
      </c>
      <c r="H798" s="15">
        <f>E798*G798</f>
        <v>8500</v>
      </c>
      <c r="J798" s="14" t="s">
        <v>21</v>
      </c>
      <c r="K798" s="15">
        <v>6800</v>
      </c>
      <c r="L798" s="13" t="s">
        <v>22</v>
      </c>
      <c r="M798" s="16">
        <f>Q798/K798</f>
        <v>1.34</v>
      </c>
      <c r="N798" s="15">
        <v>6800</v>
      </c>
      <c r="O798" s="13" t="s">
        <v>20</v>
      </c>
      <c r="P798" s="16">
        <v>1.34</v>
      </c>
      <c r="Q798" s="15">
        <f>N798*P798</f>
        <v>9112</v>
      </c>
    </row>
    <row r="799" spans="1:17" x14ac:dyDescent="0.25">
      <c r="A799" s="12" t="s">
        <v>23</v>
      </c>
      <c r="B799" s="8"/>
      <c r="C799" s="13" t="s">
        <v>13</v>
      </c>
      <c r="D799" s="8"/>
      <c r="E799" s="8"/>
      <c r="F799" s="13" t="s">
        <v>13</v>
      </c>
      <c r="G799" s="8"/>
      <c r="H799" s="8">
        <f>SUM(H797:H798)</f>
        <v>8500</v>
      </c>
      <c r="J799" s="12" t="s">
        <v>23</v>
      </c>
      <c r="K799" s="8"/>
      <c r="L799" s="13" t="s">
        <v>13</v>
      </c>
      <c r="M799" s="8"/>
      <c r="N799" s="8"/>
      <c r="O799" s="13" t="s">
        <v>13</v>
      </c>
      <c r="P799" s="8"/>
      <c r="Q799" s="8">
        <f>SUM(Q797:Q798)</f>
        <v>9112</v>
      </c>
    </row>
    <row r="800" spans="1:17" x14ac:dyDescent="0.25">
      <c r="A800" s="14" t="s">
        <v>13</v>
      </c>
      <c r="B800" s="15"/>
      <c r="C800" s="13" t="s">
        <v>13</v>
      </c>
      <c r="D800" s="15"/>
      <c r="E800" s="15"/>
      <c r="F800" s="13" t="s">
        <v>13</v>
      </c>
      <c r="G800" s="15"/>
      <c r="H800" s="15"/>
      <c r="J800" s="14" t="s">
        <v>13</v>
      </c>
      <c r="K800" s="15"/>
      <c r="L800" s="13" t="s">
        <v>13</v>
      </c>
      <c r="M800" s="15"/>
      <c r="N800" s="15"/>
      <c r="O800" s="13" t="s">
        <v>13</v>
      </c>
      <c r="P800" s="15"/>
      <c r="Q800" s="15"/>
    </row>
    <row r="801" spans="1:17" x14ac:dyDescent="0.25">
      <c r="A801" s="12" t="s">
        <v>24</v>
      </c>
      <c r="B801" s="8"/>
      <c r="C801" s="13" t="s">
        <v>13</v>
      </c>
      <c r="D801" s="8"/>
      <c r="E801" s="8"/>
      <c r="F801" s="13" t="s">
        <v>13</v>
      </c>
      <c r="G801" s="8"/>
      <c r="H801" s="8"/>
      <c r="J801" s="12" t="s">
        <v>24</v>
      </c>
      <c r="K801" s="8"/>
      <c r="L801" s="13" t="s">
        <v>13</v>
      </c>
      <c r="M801" s="8"/>
      <c r="N801" s="8"/>
      <c r="O801" s="13" t="s">
        <v>13</v>
      </c>
      <c r="P801" s="8"/>
      <c r="Q801" s="8"/>
    </row>
    <row r="802" spans="1:17" x14ac:dyDescent="0.25">
      <c r="A802" s="14" t="s">
        <v>122</v>
      </c>
      <c r="B802" s="15"/>
      <c r="C802" s="13" t="s">
        <v>13</v>
      </c>
      <c r="D802" s="15"/>
      <c r="E802" s="15">
        <v>-40</v>
      </c>
      <c r="F802" s="13" t="s">
        <v>27</v>
      </c>
      <c r="G802" s="16">
        <v>3.65</v>
      </c>
      <c r="H802" s="15">
        <f>E802*G802</f>
        <v>-146</v>
      </c>
      <c r="J802" s="14" t="s">
        <v>122</v>
      </c>
      <c r="K802" s="15"/>
      <c r="L802" s="13" t="s">
        <v>13</v>
      </c>
      <c r="M802" s="15"/>
      <c r="N802" s="15">
        <v>-40</v>
      </c>
      <c r="O802" s="13" t="s">
        <v>27</v>
      </c>
      <c r="P802" s="16">
        <v>4</v>
      </c>
      <c r="Q802" s="15">
        <f>N802*P802</f>
        <v>-160</v>
      </c>
    </row>
    <row r="803" spans="1:17" x14ac:dyDescent="0.25">
      <c r="A803" s="14" t="s">
        <v>123</v>
      </c>
      <c r="B803" s="15"/>
      <c r="C803" s="13" t="s">
        <v>13</v>
      </c>
      <c r="D803" s="15"/>
      <c r="E803" s="15">
        <v>-150</v>
      </c>
      <c r="F803" s="13" t="s">
        <v>27</v>
      </c>
      <c r="G803" s="16">
        <v>4</v>
      </c>
      <c r="H803" s="15">
        <f>E803*G803</f>
        <v>-600</v>
      </c>
      <c r="J803" s="14" t="s">
        <v>123</v>
      </c>
      <c r="K803" s="15"/>
      <c r="L803" s="13" t="s">
        <v>13</v>
      </c>
      <c r="M803" s="15"/>
      <c r="N803" s="15">
        <v>-150</v>
      </c>
      <c r="O803" s="13" t="s">
        <v>27</v>
      </c>
      <c r="P803" s="16">
        <v>4</v>
      </c>
      <c r="Q803" s="15">
        <f>N803*P803</f>
        <v>-600</v>
      </c>
    </row>
    <row r="804" spans="1:17" x14ac:dyDescent="0.25">
      <c r="A804" s="14" t="s">
        <v>26</v>
      </c>
      <c r="B804" s="15">
        <v>-80</v>
      </c>
      <c r="C804" s="13" t="s">
        <v>13</v>
      </c>
      <c r="D804" s="16">
        <f>H804/B804</f>
        <v>15.75</v>
      </c>
      <c r="E804" s="15">
        <v>-80</v>
      </c>
      <c r="F804" s="13" t="s">
        <v>27</v>
      </c>
      <c r="G804" s="16">
        <v>15.75</v>
      </c>
      <c r="H804" s="15">
        <f>E804*G804</f>
        <v>-1260</v>
      </c>
      <c r="J804" s="14" t="s">
        <v>26</v>
      </c>
      <c r="K804" s="15">
        <v>-81</v>
      </c>
      <c r="L804" s="13" t="s">
        <v>13</v>
      </c>
      <c r="M804" s="16">
        <f>Q804/K804</f>
        <v>23</v>
      </c>
      <c r="N804" s="15">
        <v>-81</v>
      </c>
      <c r="O804" s="13" t="s">
        <v>27</v>
      </c>
      <c r="P804" s="16">
        <v>23</v>
      </c>
      <c r="Q804" s="15">
        <f>N804*P804</f>
        <v>-1863</v>
      </c>
    </row>
    <row r="805" spans="1:17" x14ac:dyDescent="0.25">
      <c r="A805" s="14" t="s">
        <v>28</v>
      </c>
      <c r="B805" s="15">
        <v>-26</v>
      </c>
      <c r="C805" s="13" t="s">
        <v>13</v>
      </c>
      <c r="D805" s="16">
        <f>H805/B805</f>
        <v>16</v>
      </c>
      <c r="E805" s="15">
        <v>-26</v>
      </c>
      <c r="F805" s="13" t="s">
        <v>27</v>
      </c>
      <c r="G805" s="16">
        <v>16</v>
      </c>
      <c r="H805" s="15">
        <f>E805*G805</f>
        <v>-416</v>
      </c>
      <c r="J805" s="14" t="s">
        <v>28</v>
      </c>
      <c r="K805" s="15">
        <v>-26</v>
      </c>
      <c r="L805" s="13" t="s">
        <v>13</v>
      </c>
      <c r="M805" s="16">
        <f>Q805/K805</f>
        <v>23</v>
      </c>
      <c r="N805" s="15">
        <v>-26</v>
      </c>
      <c r="O805" s="13" t="s">
        <v>27</v>
      </c>
      <c r="P805" s="16">
        <v>23</v>
      </c>
      <c r="Q805" s="15">
        <f>N805*P805</f>
        <v>-598</v>
      </c>
    </row>
    <row r="806" spans="1:17" x14ac:dyDescent="0.25">
      <c r="A806" s="14" t="s">
        <v>29</v>
      </c>
      <c r="B806" s="15">
        <v>-179</v>
      </c>
      <c r="C806" s="13" t="s">
        <v>13</v>
      </c>
      <c r="D806" s="16">
        <f>H806/B806</f>
        <v>8.5</v>
      </c>
      <c r="E806" s="15">
        <v>-179</v>
      </c>
      <c r="F806" s="13" t="s">
        <v>27</v>
      </c>
      <c r="G806" s="16">
        <v>8.5</v>
      </c>
      <c r="H806" s="15">
        <f>E806*G806</f>
        <v>-1521.5</v>
      </c>
      <c r="J806" s="14" t="s">
        <v>29</v>
      </c>
      <c r="K806" s="15">
        <v>-179</v>
      </c>
      <c r="L806" s="13" t="s">
        <v>13</v>
      </c>
      <c r="M806" s="16">
        <f>Q806/K806</f>
        <v>14</v>
      </c>
      <c r="N806" s="15">
        <v>-179</v>
      </c>
      <c r="O806" s="13" t="s">
        <v>27</v>
      </c>
      <c r="P806" s="16">
        <v>14</v>
      </c>
      <c r="Q806" s="15">
        <f>N806*P806</f>
        <v>-2506</v>
      </c>
    </row>
    <row r="807" spans="1:17" x14ac:dyDescent="0.25">
      <c r="A807" s="14" t="s">
        <v>30</v>
      </c>
      <c r="B807" s="15"/>
      <c r="C807" s="13" t="s">
        <v>13</v>
      </c>
      <c r="D807" s="15"/>
      <c r="E807" s="15"/>
      <c r="F807" s="13" t="s">
        <v>22</v>
      </c>
      <c r="G807" s="15"/>
      <c r="H807" s="15">
        <v>-350</v>
      </c>
      <c r="J807" s="14" t="s">
        <v>30</v>
      </c>
      <c r="K807" s="15"/>
      <c r="L807" s="13" t="s">
        <v>13</v>
      </c>
      <c r="M807" s="15"/>
      <c r="N807" s="15"/>
      <c r="O807" s="13" t="s">
        <v>22</v>
      </c>
      <c r="P807" s="15"/>
      <c r="Q807" s="15">
        <v>-398</v>
      </c>
    </row>
    <row r="808" spans="1:17" x14ac:dyDescent="0.25">
      <c r="A808" s="14" t="s">
        <v>31</v>
      </c>
      <c r="B808" s="15"/>
      <c r="C808" s="13" t="s">
        <v>13</v>
      </c>
      <c r="D808" s="15"/>
      <c r="E808" s="15"/>
      <c r="F808" s="13" t="s">
        <v>22</v>
      </c>
      <c r="G808" s="15"/>
      <c r="H808" s="15">
        <v>-120</v>
      </c>
      <c r="J808" s="14" t="s">
        <v>31</v>
      </c>
      <c r="K808" s="15"/>
      <c r="L808" s="13" t="s">
        <v>13</v>
      </c>
      <c r="M808" s="15"/>
      <c r="N808" s="15"/>
      <c r="O808" s="13" t="s">
        <v>22</v>
      </c>
      <c r="P808" s="15"/>
      <c r="Q808" s="15">
        <v>-118</v>
      </c>
    </row>
    <row r="809" spans="1:17" x14ac:dyDescent="0.25">
      <c r="A809" s="14" t="s">
        <v>85</v>
      </c>
      <c r="B809" s="15"/>
      <c r="C809" s="13" t="s">
        <v>13</v>
      </c>
      <c r="D809" s="15"/>
      <c r="E809" s="15"/>
      <c r="F809" s="13" t="s">
        <v>22</v>
      </c>
      <c r="G809" s="15"/>
      <c r="H809" s="15">
        <v>-85</v>
      </c>
      <c r="J809" s="14" t="s">
        <v>85</v>
      </c>
      <c r="K809" s="15"/>
      <c r="L809" s="13" t="s">
        <v>13</v>
      </c>
      <c r="M809" s="15"/>
      <c r="N809" s="15"/>
      <c r="O809" s="13" t="s">
        <v>22</v>
      </c>
      <c r="P809" s="15"/>
      <c r="Q809" s="15">
        <v>-88</v>
      </c>
    </row>
    <row r="810" spans="1:17" x14ac:dyDescent="0.25">
      <c r="A810" s="14" t="s">
        <v>32</v>
      </c>
      <c r="B810" s="15"/>
      <c r="C810" s="13" t="s">
        <v>13</v>
      </c>
      <c r="D810" s="15"/>
      <c r="E810" s="15">
        <v>-144</v>
      </c>
      <c r="F810" s="13" t="s">
        <v>22</v>
      </c>
      <c r="G810" s="16">
        <v>2.7</v>
      </c>
      <c r="H810" s="15">
        <f>E810*G810</f>
        <v>-388.8</v>
      </c>
      <c r="J810" s="14" t="s">
        <v>32</v>
      </c>
      <c r="K810" s="15"/>
      <c r="L810" s="13" t="s">
        <v>13</v>
      </c>
      <c r="M810" s="15"/>
      <c r="N810" s="15">
        <v>-144</v>
      </c>
      <c r="O810" s="13" t="s">
        <v>22</v>
      </c>
      <c r="P810" s="16">
        <v>2.8</v>
      </c>
      <c r="Q810" s="15">
        <f>N810*P810</f>
        <v>-403.2</v>
      </c>
    </row>
    <row r="811" spans="1:17" x14ac:dyDescent="0.25">
      <c r="A811" s="12" t="s">
        <v>33</v>
      </c>
      <c r="B811" s="8"/>
      <c r="C811" s="13" t="s">
        <v>13</v>
      </c>
      <c r="D811" s="8"/>
      <c r="E811" s="8"/>
      <c r="F811" s="13" t="s">
        <v>13</v>
      </c>
      <c r="G811" s="8"/>
      <c r="H811" s="8">
        <f>SUM(H801:H810)</f>
        <v>-4887.3</v>
      </c>
      <c r="J811" s="12" t="s">
        <v>33</v>
      </c>
      <c r="K811" s="8"/>
      <c r="L811" s="13" t="s">
        <v>13</v>
      </c>
      <c r="M811" s="8"/>
      <c r="N811" s="8"/>
      <c r="O811" s="13" t="s">
        <v>13</v>
      </c>
      <c r="P811" s="8"/>
      <c r="Q811" s="8">
        <f>SUM(Q801:Q810)</f>
        <v>-6734.2</v>
      </c>
    </row>
    <row r="812" spans="1:17" x14ac:dyDescent="0.25">
      <c r="A812" s="12" t="s">
        <v>34</v>
      </c>
      <c r="B812" s="8"/>
      <c r="C812" s="13" t="s">
        <v>13</v>
      </c>
      <c r="D812" s="8"/>
      <c r="E812" s="8"/>
      <c r="F812" s="13" t="s">
        <v>13</v>
      </c>
      <c r="G812" s="8"/>
      <c r="H812" s="8">
        <f>SUM(H799,H811)</f>
        <v>3612.7</v>
      </c>
      <c r="J812" s="12" t="s">
        <v>34</v>
      </c>
      <c r="K812" s="8"/>
      <c r="L812" s="13" t="s">
        <v>13</v>
      </c>
      <c r="M812" s="8"/>
      <c r="N812" s="8"/>
      <c r="O812" s="13" t="s">
        <v>13</v>
      </c>
      <c r="P812" s="8"/>
      <c r="Q812" s="8">
        <f>SUM(Q799,Q811)</f>
        <v>2377.8000000000002</v>
      </c>
    </row>
    <row r="813" spans="1:17" x14ac:dyDescent="0.25">
      <c r="A813" s="14" t="s">
        <v>13</v>
      </c>
      <c r="B813" s="15"/>
      <c r="C813" s="13" t="s">
        <v>13</v>
      </c>
      <c r="D813" s="15"/>
      <c r="E813" s="15"/>
      <c r="F813" s="13" t="s">
        <v>13</v>
      </c>
      <c r="G813" s="15"/>
      <c r="H813" s="15"/>
      <c r="J813" s="14" t="s">
        <v>13</v>
      </c>
      <c r="K813" s="15"/>
      <c r="L813" s="13" t="s">
        <v>13</v>
      </c>
      <c r="M813" s="15"/>
      <c r="N813" s="15"/>
      <c r="O813" s="13" t="s">
        <v>13</v>
      </c>
      <c r="P813" s="15"/>
      <c r="Q813" s="15"/>
    </row>
    <row r="814" spans="1:17" x14ac:dyDescent="0.25">
      <c r="A814" s="12" t="s">
        <v>35</v>
      </c>
      <c r="B814" s="8"/>
      <c r="C814" s="13" t="s">
        <v>13</v>
      </c>
      <c r="D814" s="8"/>
      <c r="E814" s="8"/>
      <c r="F814" s="13" t="s">
        <v>13</v>
      </c>
      <c r="G814" s="8"/>
      <c r="H814" s="8"/>
      <c r="J814" s="12" t="s">
        <v>35</v>
      </c>
      <c r="K814" s="8"/>
      <c r="L814" s="13" t="s">
        <v>13</v>
      </c>
      <c r="M814" s="8"/>
      <c r="N814" s="8"/>
      <c r="O814" s="13" t="s">
        <v>13</v>
      </c>
      <c r="P814" s="8"/>
      <c r="Q814" s="8"/>
    </row>
    <row r="815" spans="1:17" x14ac:dyDescent="0.25">
      <c r="A815" s="14" t="s">
        <v>36</v>
      </c>
      <c r="B815" s="15"/>
      <c r="C815" s="13" t="s">
        <v>13</v>
      </c>
      <c r="D815" s="15"/>
      <c r="E815" s="15">
        <v>-1</v>
      </c>
      <c r="F815" s="13" t="s">
        <v>13</v>
      </c>
      <c r="G815" s="15">
        <v>652.5</v>
      </c>
      <c r="H815" s="15">
        <f t="shared" ref="H815:H823" si="34">E815*G815</f>
        <v>-652.5</v>
      </c>
      <c r="J815" s="14" t="s">
        <v>36</v>
      </c>
      <c r="K815" s="15"/>
      <c r="L815" s="13" t="s">
        <v>13</v>
      </c>
      <c r="M815" s="15"/>
      <c r="N815" s="15">
        <v>-1</v>
      </c>
      <c r="O815" s="13" t="s">
        <v>13</v>
      </c>
      <c r="P815" s="15">
        <v>653</v>
      </c>
      <c r="Q815" s="15">
        <f t="shared" ref="Q815:Q823" si="35">N815*P815</f>
        <v>-653</v>
      </c>
    </row>
    <row r="816" spans="1:17" x14ac:dyDescent="0.25">
      <c r="A816" s="14" t="s">
        <v>37</v>
      </c>
      <c r="B816" s="15"/>
      <c r="C816" s="13" t="s">
        <v>13</v>
      </c>
      <c r="D816" s="15"/>
      <c r="E816" s="15">
        <v>-1</v>
      </c>
      <c r="F816" s="13" t="s">
        <v>13</v>
      </c>
      <c r="G816" s="15">
        <v>142.5</v>
      </c>
      <c r="H816" s="15">
        <f t="shared" si="34"/>
        <v>-142.5</v>
      </c>
      <c r="J816" s="14" t="s">
        <v>37</v>
      </c>
      <c r="K816" s="15"/>
      <c r="L816" s="13" t="s">
        <v>13</v>
      </c>
      <c r="M816" s="15"/>
      <c r="N816" s="15">
        <v>-1</v>
      </c>
      <c r="O816" s="13" t="s">
        <v>13</v>
      </c>
      <c r="P816" s="15">
        <v>95</v>
      </c>
      <c r="Q816" s="15">
        <f t="shared" si="35"/>
        <v>-95</v>
      </c>
    </row>
    <row r="817" spans="1:17" x14ac:dyDescent="0.25">
      <c r="A817" s="14" t="s">
        <v>74</v>
      </c>
      <c r="B817" s="15"/>
      <c r="C817" s="13" t="s">
        <v>13</v>
      </c>
      <c r="D817" s="15"/>
      <c r="E817" s="15">
        <v>-1</v>
      </c>
      <c r="F817" s="13" t="s">
        <v>13</v>
      </c>
      <c r="G817" s="15">
        <v>380</v>
      </c>
      <c r="H817" s="15">
        <f t="shared" si="34"/>
        <v>-380</v>
      </c>
      <c r="J817" s="14" t="s">
        <v>74</v>
      </c>
      <c r="K817" s="15"/>
      <c r="L817" s="13" t="s">
        <v>13</v>
      </c>
      <c r="M817" s="15"/>
      <c r="N817" s="15">
        <v>-1</v>
      </c>
      <c r="O817" s="13" t="s">
        <v>13</v>
      </c>
      <c r="P817" s="15">
        <v>380</v>
      </c>
      <c r="Q817" s="15">
        <f t="shared" si="35"/>
        <v>-380</v>
      </c>
    </row>
    <row r="818" spans="1:17" x14ac:dyDescent="0.25">
      <c r="A818" s="14" t="s">
        <v>40</v>
      </c>
      <c r="B818" s="15"/>
      <c r="C818" s="13" t="s">
        <v>13</v>
      </c>
      <c r="D818" s="15"/>
      <c r="E818" s="15">
        <v>-1</v>
      </c>
      <c r="F818" s="13" t="s">
        <v>13</v>
      </c>
      <c r="G818" s="15">
        <v>165</v>
      </c>
      <c r="H818" s="15">
        <f t="shared" si="34"/>
        <v>-165</v>
      </c>
      <c r="J818" s="14" t="s">
        <v>40</v>
      </c>
      <c r="K818" s="15"/>
      <c r="L818" s="13" t="s">
        <v>13</v>
      </c>
      <c r="M818" s="15"/>
      <c r="N818" s="15">
        <v>-1</v>
      </c>
      <c r="O818" s="13" t="s">
        <v>13</v>
      </c>
      <c r="P818" s="15">
        <v>175</v>
      </c>
      <c r="Q818" s="15">
        <f t="shared" si="35"/>
        <v>-175</v>
      </c>
    </row>
    <row r="819" spans="1:17" x14ac:dyDescent="0.25">
      <c r="A819" s="14" t="s">
        <v>86</v>
      </c>
      <c r="B819" s="15"/>
      <c r="C819" s="13" t="s">
        <v>13</v>
      </c>
      <c r="D819" s="15"/>
      <c r="E819" s="15">
        <v>-1</v>
      </c>
      <c r="F819" s="13" t="s">
        <v>13</v>
      </c>
      <c r="G819" s="15">
        <v>180</v>
      </c>
      <c r="H819" s="15">
        <f t="shared" si="34"/>
        <v>-180</v>
      </c>
      <c r="J819" s="14" t="s">
        <v>86</v>
      </c>
      <c r="K819" s="15"/>
      <c r="L819" s="13" t="s">
        <v>13</v>
      </c>
      <c r="M819" s="15"/>
      <c r="N819" s="15">
        <v>-1</v>
      </c>
      <c r="O819" s="13" t="s">
        <v>13</v>
      </c>
      <c r="P819" s="15">
        <v>140</v>
      </c>
      <c r="Q819" s="15">
        <f t="shared" si="35"/>
        <v>-140</v>
      </c>
    </row>
    <row r="820" spans="1:17" x14ac:dyDescent="0.25">
      <c r="A820" s="14" t="s">
        <v>87</v>
      </c>
      <c r="B820" s="15"/>
      <c r="C820" s="13" t="s">
        <v>13</v>
      </c>
      <c r="D820" s="15"/>
      <c r="E820" s="15">
        <v>-1</v>
      </c>
      <c r="F820" s="13" t="s">
        <v>13</v>
      </c>
      <c r="G820" s="15">
        <v>1505</v>
      </c>
      <c r="H820" s="15">
        <f t="shared" si="34"/>
        <v>-1505</v>
      </c>
      <c r="J820" s="14" t="s">
        <v>87</v>
      </c>
      <c r="K820" s="15"/>
      <c r="L820" s="13" t="s">
        <v>13</v>
      </c>
      <c r="M820" s="15"/>
      <c r="N820" s="15">
        <v>-1</v>
      </c>
      <c r="O820" s="13" t="s">
        <v>13</v>
      </c>
      <c r="P820" s="15">
        <v>1468</v>
      </c>
      <c r="Q820" s="15">
        <f t="shared" si="35"/>
        <v>-1468</v>
      </c>
    </row>
    <row r="821" spans="1:17" x14ac:dyDescent="0.25">
      <c r="A821" s="14" t="s">
        <v>145</v>
      </c>
      <c r="B821" s="15"/>
      <c r="C821" s="13" t="s">
        <v>13</v>
      </c>
      <c r="D821" s="15"/>
      <c r="E821" s="15">
        <v>-1</v>
      </c>
      <c r="F821" s="13" t="s">
        <v>13</v>
      </c>
      <c r="G821" s="15">
        <v>1225</v>
      </c>
      <c r="H821" s="15">
        <f t="shared" si="34"/>
        <v>-1225</v>
      </c>
      <c r="J821" s="14" t="s">
        <v>145</v>
      </c>
      <c r="K821" s="15"/>
      <c r="L821" s="13" t="s">
        <v>13</v>
      </c>
      <c r="M821" s="15"/>
      <c r="N821" s="15">
        <v>-1</v>
      </c>
      <c r="O821" s="13" t="s">
        <v>13</v>
      </c>
      <c r="P821" s="15">
        <v>1225</v>
      </c>
      <c r="Q821" s="15">
        <f t="shared" si="35"/>
        <v>-1225</v>
      </c>
    </row>
    <row r="822" spans="1:17" x14ac:dyDescent="0.25">
      <c r="A822" s="14" t="s">
        <v>146</v>
      </c>
      <c r="B822" s="15"/>
      <c r="C822" s="13" t="s">
        <v>13</v>
      </c>
      <c r="D822" s="15"/>
      <c r="E822" s="15">
        <v>-2</v>
      </c>
      <c r="F822" s="13" t="s">
        <v>13</v>
      </c>
      <c r="G822" s="15">
        <v>125</v>
      </c>
      <c r="H822" s="15">
        <f t="shared" si="34"/>
        <v>-250</v>
      </c>
      <c r="J822" s="14" t="s">
        <v>146</v>
      </c>
      <c r="K822" s="15"/>
      <c r="L822" s="13" t="s">
        <v>13</v>
      </c>
      <c r="M822" s="15"/>
      <c r="N822" s="15">
        <v>-2</v>
      </c>
      <c r="O822" s="13" t="s">
        <v>13</v>
      </c>
      <c r="P822" s="15">
        <v>125</v>
      </c>
      <c r="Q822" s="15">
        <f t="shared" si="35"/>
        <v>-250</v>
      </c>
    </row>
    <row r="823" spans="1:17" x14ac:dyDescent="0.25">
      <c r="A823" s="14" t="s">
        <v>147</v>
      </c>
      <c r="B823" s="15"/>
      <c r="C823" s="13" t="s">
        <v>13</v>
      </c>
      <c r="D823" s="15"/>
      <c r="E823" s="15">
        <v>-130</v>
      </c>
      <c r="F823" s="13" t="s">
        <v>13</v>
      </c>
      <c r="G823" s="15">
        <v>5</v>
      </c>
      <c r="H823" s="15">
        <f t="shared" si="34"/>
        <v>-650</v>
      </c>
      <c r="J823" s="14" t="s">
        <v>147</v>
      </c>
      <c r="K823" s="15"/>
      <c r="L823" s="13" t="s">
        <v>13</v>
      </c>
      <c r="M823" s="15"/>
      <c r="N823" s="15">
        <v>-130</v>
      </c>
      <c r="O823" s="13" t="s">
        <v>13</v>
      </c>
      <c r="P823" s="15">
        <v>10</v>
      </c>
      <c r="Q823" s="15">
        <f t="shared" si="35"/>
        <v>-1300</v>
      </c>
    </row>
    <row r="824" spans="1:17" x14ac:dyDescent="0.25">
      <c r="A824" s="14" t="s">
        <v>44</v>
      </c>
      <c r="B824" s="15"/>
      <c r="C824" s="13" t="s">
        <v>13</v>
      </c>
      <c r="D824" s="15"/>
      <c r="E824" s="15"/>
      <c r="F824" s="13" t="s">
        <v>13</v>
      </c>
      <c r="G824" s="15"/>
      <c r="H824" s="15">
        <v>-500</v>
      </c>
      <c r="J824" s="14" t="s">
        <v>44</v>
      </c>
      <c r="K824" s="15"/>
      <c r="L824" s="13" t="s">
        <v>13</v>
      </c>
      <c r="M824" s="15"/>
      <c r="N824" s="15"/>
      <c r="O824" s="13" t="s">
        <v>13</v>
      </c>
      <c r="P824" s="15"/>
      <c r="Q824" s="15">
        <v>-800</v>
      </c>
    </row>
    <row r="825" spans="1:17" x14ac:dyDescent="0.25">
      <c r="A825" s="12" t="s">
        <v>45</v>
      </c>
      <c r="B825" s="8"/>
      <c r="C825" s="13" t="s">
        <v>13</v>
      </c>
      <c r="D825" s="8"/>
      <c r="E825" s="8"/>
      <c r="F825" s="13" t="s">
        <v>13</v>
      </c>
      <c r="G825" s="8"/>
      <c r="H825" s="8">
        <f>SUM(H815:H824)</f>
        <v>-5650</v>
      </c>
      <c r="J825" s="12" t="s">
        <v>45</v>
      </c>
      <c r="K825" s="8"/>
      <c r="L825" s="13" t="s">
        <v>13</v>
      </c>
      <c r="M825" s="8"/>
      <c r="N825" s="8"/>
      <c r="O825" s="13" t="s">
        <v>13</v>
      </c>
      <c r="P825" s="8"/>
      <c r="Q825" s="8">
        <f>SUM(Q815:Q824)</f>
        <v>-6486</v>
      </c>
    </row>
    <row r="826" spans="1:17" x14ac:dyDescent="0.25">
      <c r="A826" s="14" t="s">
        <v>46</v>
      </c>
      <c r="B826" s="15"/>
      <c r="C826" s="13" t="s">
        <v>13</v>
      </c>
      <c r="D826" s="15"/>
      <c r="E826" s="15"/>
      <c r="F826" s="13" t="s">
        <v>13</v>
      </c>
      <c r="G826" s="15"/>
      <c r="H826" s="15">
        <f>SUM(H812,H825)</f>
        <v>-2037.3000000000002</v>
      </c>
      <c r="J826" s="14" t="s">
        <v>46</v>
      </c>
      <c r="K826" s="15"/>
      <c r="L826" s="13" t="s">
        <v>13</v>
      </c>
      <c r="M826" s="15"/>
      <c r="N826" s="15"/>
      <c r="O826" s="13" t="s">
        <v>13</v>
      </c>
      <c r="P826" s="15"/>
      <c r="Q826" s="15">
        <f>SUM(Q812,Q825)</f>
        <v>-4108.2</v>
      </c>
    </row>
    <row r="828" spans="1:17" x14ac:dyDescent="0.25">
      <c r="A828" s="11" t="s">
        <v>124</v>
      </c>
      <c r="J828" s="11" t="s">
        <v>124</v>
      </c>
    </row>
    <row r="830" spans="1:17" x14ac:dyDescent="0.25">
      <c r="A830" s="11" t="s">
        <v>49</v>
      </c>
      <c r="J830" s="11" t="s">
        <v>49</v>
      </c>
    </row>
    <row r="832" spans="1:17" x14ac:dyDescent="0.25">
      <c r="A832" t="s">
        <v>125</v>
      </c>
      <c r="J832" t="s">
        <v>125</v>
      </c>
    </row>
    <row r="833" spans="1:17" x14ac:dyDescent="0.25">
      <c r="A833" s="11" t="s">
        <v>1</v>
      </c>
      <c r="B833" s="11" t="s">
        <v>2</v>
      </c>
      <c r="J833" s="11" t="s">
        <v>1</v>
      </c>
      <c r="K833" s="11" t="s">
        <v>2</v>
      </c>
    </row>
    <row r="834" spans="1:17" x14ac:dyDescent="0.25">
      <c r="A834" s="11" t="s">
        <v>3</v>
      </c>
      <c r="B834" s="11" t="s">
        <v>4</v>
      </c>
      <c r="J834" s="11" t="s">
        <v>3</v>
      </c>
      <c r="K834" s="11" t="s">
        <v>157</v>
      </c>
    </row>
    <row r="835" spans="1:17" x14ac:dyDescent="0.25">
      <c r="A835" s="11" t="s">
        <v>5</v>
      </c>
      <c r="B835" s="11" t="s">
        <v>6</v>
      </c>
      <c r="J835" s="11" t="s">
        <v>5</v>
      </c>
      <c r="K835" s="11" t="s">
        <v>6</v>
      </c>
    </row>
    <row r="836" spans="1:17" x14ac:dyDescent="0.25">
      <c r="A836" s="11" t="s">
        <v>7</v>
      </c>
      <c r="B836" s="11" t="s">
        <v>144</v>
      </c>
      <c r="J836" s="11" t="s">
        <v>7</v>
      </c>
      <c r="K836" s="11" t="s">
        <v>144</v>
      </c>
    </row>
    <row r="837" spans="1:17" x14ac:dyDescent="0.25">
      <c r="A837" s="11" t="s">
        <v>9</v>
      </c>
      <c r="B837" s="11" t="s">
        <v>10</v>
      </c>
      <c r="J837" s="11" t="s">
        <v>9</v>
      </c>
      <c r="K837" s="11" t="s">
        <v>10</v>
      </c>
    </row>
    <row r="839" spans="1:17" x14ac:dyDescent="0.25">
      <c r="A839" s="5" t="s">
        <v>11</v>
      </c>
      <c r="B839" s="6" t="s">
        <v>12</v>
      </c>
      <c r="C839" s="6" t="s">
        <v>13</v>
      </c>
      <c r="D839" s="6" t="s">
        <v>14</v>
      </c>
      <c r="E839" s="6" t="s">
        <v>15</v>
      </c>
      <c r="F839" s="6" t="s">
        <v>13</v>
      </c>
      <c r="G839" s="6" t="s">
        <v>16</v>
      </c>
      <c r="H839" s="6" t="s">
        <v>17</v>
      </c>
      <c r="J839" s="5" t="s">
        <v>11</v>
      </c>
      <c r="K839" s="6" t="s">
        <v>12</v>
      </c>
      <c r="L839" s="6" t="s">
        <v>13</v>
      </c>
      <c r="M839" s="6" t="s">
        <v>14</v>
      </c>
      <c r="N839" s="6" t="s">
        <v>15</v>
      </c>
      <c r="O839" s="6" t="s">
        <v>13</v>
      </c>
      <c r="P839" s="6" t="s">
        <v>16</v>
      </c>
      <c r="Q839" s="6" t="s">
        <v>17</v>
      </c>
    </row>
    <row r="840" spans="1:17" x14ac:dyDescent="0.25">
      <c r="A840" s="12" t="s">
        <v>18</v>
      </c>
      <c r="B840" s="8"/>
      <c r="C840" s="13" t="s">
        <v>13</v>
      </c>
      <c r="D840" s="8"/>
      <c r="E840" s="8"/>
      <c r="F840" s="13" t="s">
        <v>13</v>
      </c>
      <c r="G840" s="8"/>
      <c r="H840" s="8"/>
      <c r="J840" s="12" t="s">
        <v>18</v>
      </c>
      <c r="K840" s="8"/>
      <c r="L840" s="13" t="s">
        <v>13</v>
      </c>
      <c r="M840" s="8"/>
      <c r="N840" s="8"/>
      <c r="O840" s="13" t="s">
        <v>13</v>
      </c>
      <c r="P840" s="8"/>
      <c r="Q840" s="8"/>
    </row>
    <row r="841" spans="1:17" x14ac:dyDescent="0.25">
      <c r="A841" s="14" t="s">
        <v>19</v>
      </c>
      <c r="B841" s="15">
        <v>6100</v>
      </c>
      <c r="C841" s="13" t="s">
        <v>13</v>
      </c>
      <c r="D841" s="16"/>
      <c r="E841" s="15">
        <v>6100</v>
      </c>
      <c r="F841" s="13" t="s">
        <v>20</v>
      </c>
      <c r="G841" s="16"/>
      <c r="H841" s="15"/>
      <c r="J841" s="14" t="s">
        <v>19</v>
      </c>
      <c r="K841" s="15">
        <v>6100</v>
      </c>
      <c r="L841" s="13" t="s">
        <v>13</v>
      </c>
      <c r="M841" s="16"/>
      <c r="N841" s="15">
        <v>6100</v>
      </c>
      <c r="O841" s="13" t="s">
        <v>20</v>
      </c>
      <c r="P841" s="16"/>
      <c r="Q841" s="15"/>
    </row>
    <row r="842" spans="1:17" x14ac:dyDescent="0.25">
      <c r="A842" s="14" t="s">
        <v>111</v>
      </c>
      <c r="B842" s="15">
        <v>5800</v>
      </c>
      <c r="C842" s="13" t="s">
        <v>22</v>
      </c>
      <c r="D842" s="16">
        <f>H842/B842</f>
        <v>1.4</v>
      </c>
      <c r="E842" s="15">
        <v>5800</v>
      </c>
      <c r="F842" s="13" t="s">
        <v>20</v>
      </c>
      <c r="G842" s="16">
        <v>1.4</v>
      </c>
      <c r="H842" s="15">
        <f>E842*G842</f>
        <v>8119.9999999999991</v>
      </c>
      <c r="J842" s="14" t="s">
        <v>111</v>
      </c>
      <c r="K842" s="15">
        <v>5800</v>
      </c>
      <c r="L842" s="13" t="s">
        <v>22</v>
      </c>
      <c r="M842" s="16">
        <f>Q842/K842</f>
        <v>1.5</v>
      </c>
      <c r="N842" s="15">
        <v>5800</v>
      </c>
      <c r="O842" s="13" t="s">
        <v>20</v>
      </c>
      <c r="P842" s="16">
        <v>1.5</v>
      </c>
      <c r="Q842" s="15">
        <f>N842*P842</f>
        <v>8700</v>
      </c>
    </row>
    <row r="843" spans="1:17" x14ac:dyDescent="0.25">
      <c r="A843" s="12" t="s">
        <v>23</v>
      </c>
      <c r="B843" s="8"/>
      <c r="C843" s="13" t="s">
        <v>13</v>
      </c>
      <c r="D843" s="8"/>
      <c r="E843" s="8"/>
      <c r="F843" s="13" t="s">
        <v>13</v>
      </c>
      <c r="G843" s="8"/>
      <c r="H843" s="8">
        <f>SUM(H841:H842)</f>
        <v>8119.9999999999991</v>
      </c>
      <c r="J843" s="12" t="s">
        <v>23</v>
      </c>
      <c r="K843" s="8"/>
      <c r="L843" s="13" t="s">
        <v>13</v>
      </c>
      <c r="M843" s="8"/>
      <c r="N843" s="8"/>
      <c r="O843" s="13" t="s">
        <v>13</v>
      </c>
      <c r="P843" s="8"/>
      <c r="Q843" s="8">
        <f>SUM(Q841:Q842)</f>
        <v>8700</v>
      </c>
    </row>
    <row r="844" spans="1:17" x14ac:dyDescent="0.25">
      <c r="A844" s="14" t="s">
        <v>13</v>
      </c>
      <c r="B844" s="15"/>
      <c r="C844" s="13" t="s">
        <v>13</v>
      </c>
      <c r="D844" s="15"/>
      <c r="E844" s="15"/>
      <c r="F844" s="13" t="s">
        <v>13</v>
      </c>
      <c r="G844" s="15"/>
      <c r="H844" s="15"/>
      <c r="J844" s="14" t="s">
        <v>13</v>
      </c>
      <c r="K844" s="15"/>
      <c r="L844" s="13" t="s">
        <v>13</v>
      </c>
      <c r="M844" s="15"/>
      <c r="N844" s="15"/>
      <c r="O844" s="13" t="s">
        <v>13</v>
      </c>
      <c r="P844" s="15"/>
      <c r="Q844" s="15"/>
    </row>
    <row r="845" spans="1:17" x14ac:dyDescent="0.25">
      <c r="A845" s="12" t="s">
        <v>24</v>
      </c>
      <c r="B845" s="8"/>
      <c r="C845" s="13" t="s">
        <v>13</v>
      </c>
      <c r="D845" s="8"/>
      <c r="E845" s="8"/>
      <c r="F845" s="13" t="s">
        <v>13</v>
      </c>
      <c r="G845" s="8"/>
      <c r="H845" s="8"/>
      <c r="J845" s="12" t="s">
        <v>24</v>
      </c>
      <c r="K845" s="8"/>
      <c r="L845" s="13" t="s">
        <v>13</v>
      </c>
      <c r="M845" s="8"/>
      <c r="N845" s="8"/>
      <c r="O845" s="13" t="s">
        <v>13</v>
      </c>
      <c r="P845" s="8"/>
      <c r="Q845" s="8"/>
    </row>
    <row r="846" spans="1:17" x14ac:dyDescent="0.25">
      <c r="A846" s="14" t="s">
        <v>84</v>
      </c>
      <c r="B846" s="15"/>
      <c r="C846" s="13" t="s">
        <v>13</v>
      </c>
      <c r="D846" s="15"/>
      <c r="E846" s="15">
        <v>-9</v>
      </c>
      <c r="F846" s="13" t="s">
        <v>27</v>
      </c>
      <c r="G846" s="16">
        <v>34</v>
      </c>
      <c r="H846" s="15">
        <f>E846*G846</f>
        <v>-306</v>
      </c>
      <c r="J846" s="14" t="s">
        <v>84</v>
      </c>
      <c r="K846" s="15"/>
      <c r="L846" s="13" t="s">
        <v>13</v>
      </c>
      <c r="M846" s="15"/>
      <c r="N846" s="15">
        <v>-9</v>
      </c>
      <c r="O846" s="13" t="s">
        <v>27</v>
      </c>
      <c r="P846" s="16">
        <v>35</v>
      </c>
      <c r="Q846" s="15">
        <f>N846*P846</f>
        <v>-315</v>
      </c>
    </row>
    <row r="847" spans="1:17" x14ac:dyDescent="0.25">
      <c r="A847" s="14" t="s">
        <v>26</v>
      </c>
      <c r="B847" s="15">
        <v>-162</v>
      </c>
      <c r="C847" s="13" t="s">
        <v>13</v>
      </c>
      <c r="D847" s="16">
        <f>H847/B847</f>
        <v>15.75</v>
      </c>
      <c r="E847" s="15">
        <v>-162</v>
      </c>
      <c r="F847" s="13" t="s">
        <v>27</v>
      </c>
      <c r="G847" s="16">
        <v>15.75</v>
      </c>
      <c r="H847" s="15">
        <f>E847*G847</f>
        <v>-2551.5</v>
      </c>
      <c r="J847" s="14" t="s">
        <v>26</v>
      </c>
      <c r="K847" s="15">
        <v>-162</v>
      </c>
      <c r="L847" s="13" t="s">
        <v>13</v>
      </c>
      <c r="M847" s="16">
        <f>Q847/K847</f>
        <v>23</v>
      </c>
      <c r="N847" s="15">
        <v>-162</v>
      </c>
      <c r="O847" s="13" t="s">
        <v>27</v>
      </c>
      <c r="P847" s="16">
        <v>23</v>
      </c>
      <c r="Q847" s="15">
        <f>N847*P847</f>
        <v>-3726</v>
      </c>
    </row>
    <row r="848" spans="1:17" x14ac:dyDescent="0.25">
      <c r="A848" s="14" t="s">
        <v>28</v>
      </c>
      <c r="B848" s="15">
        <v>-43</v>
      </c>
      <c r="C848" s="13" t="s">
        <v>13</v>
      </c>
      <c r="D848" s="16">
        <f>H848/B848</f>
        <v>16</v>
      </c>
      <c r="E848" s="15">
        <v>-43</v>
      </c>
      <c r="F848" s="13" t="s">
        <v>27</v>
      </c>
      <c r="G848" s="16">
        <v>16</v>
      </c>
      <c r="H848" s="15">
        <f>E848*G848</f>
        <v>-688</v>
      </c>
      <c r="J848" s="14" t="s">
        <v>28</v>
      </c>
      <c r="K848" s="15">
        <v>-43</v>
      </c>
      <c r="L848" s="13" t="s">
        <v>13</v>
      </c>
      <c r="M848" s="16">
        <f>Q848/K848</f>
        <v>23</v>
      </c>
      <c r="N848" s="15">
        <v>-43</v>
      </c>
      <c r="O848" s="13" t="s">
        <v>27</v>
      </c>
      <c r="P848" s="16">
        <v>23</v>
      </c>
      <c r="Q848" s="15">
        <f>N848*P848</f>
        <v>-989</v>
      </c>
    </row>
    <row r="849" spans="1:17" x14ac:dyDescent="0.25">
      <c r="A849" s="14" t="s">
        <v>29</v>
      </c>
      <c r="B849" s="15">
        <v>-270</v>
      </c>
      <c r="C849" s="13" t="s">
        <v>13</v>
      </c>
      <c r="D849" s="16">
        <f>H849/B849</f>
        <v>8.5</v>
      </c>
      <c r="E849" s="15">
        <v>-270</v>
      </c>
      <c r="F849" s="13" t="s">
        <v>27</v>
      </c>
      <c r="G849" s="16">
        <v>8.5</v>
      </c>
      <c r="H849" s="15">
        <f>E849*G849</f>
        <v>-2295</v>
      </c>
      <c r="J849" s="14" t="s">
        <v>29</v>
      </c>
      <c r="K849" s="15">
        <v>-270</v>
      </c>
      <c r="L849" s="13" t="s">
        <v>13</v>
      </c>
      <c r="M849" s="16">
        <f>Q849/K849</f>
        <v>14</v>
      </c>
      <c r="N849" s="15">
        <v>-270</v>
      </c>
      <c r="O849" s="13" t="s">
        <v>27</v>
      </c>
      <c r="P849" s="16">
        <v>14</v>
      </c>
      <c r="Q849" s="15">
        <f>N849*P849</f>
        <v>-3780</v>
      </c>
    </row>
    <row r="850" spans="1:17" x14ac:dyDescent="0.25">
      <c r="A850" s="14" t="s">
        <v>32</v>
      </c>
      <c r="B850" s="15"/>
      <c r="C850" s="13" t="s">
        <v>13</v>
      </c>
      <c r="D850" s="15"/>
      <c r="E850" s="15">
        <v>-178</v>
      </c>
      <c r="F850" s="13" t="s">
        <v>22</v>
      </c>
      <c r="G850" s="16">
        <v>2.7</v>
      </c>
      <c r="H850" s="15">
        <f>E850*G850</f>
        <v>-480.6</v>
      </c>
      <c r="J850" s="14" t="s">
        <v>32</v>
      </c>
      <c r="K850" s="15"/>
      <c r="L850" s="13" t="s">
        <v>13</v>
      </c>
      <c r="M850" s="15"/>
      <c r="N850" s="15">
        <v>-178</v>
      </c>
      <c r="O850" s="13" t="s">
        <v>22</v>
      </c>
      <c r="P850" s="16">
        <v>2.8</v>
      </c>
      <c r="Q850" s="15">
        <f>N850*P850</f>
        <v>-498.4</v>
      </c>
    </row>
    <row r="851" spans="1:17" x14ac:dyDescent="0.25">
      <c r="A851" s="12" t="s">
        <v>33</v>
      </c>
      <c r="B851" s="8"/>
      <c r="C851" s="13" t="s">
        <v>13</v>
      </c>
      <c r="D851" s="8"/>
      <c r="E851" s="8"/>
      <c r="F851" s="13" t="s">
        <v>13</v>
      </c>
      <c r="G851" s="8"/>
      <c r="H851" s="8">
        <f>SUM(H845:H850)</f>
        <v>-6321.1</v>
      </c>
      <c r="J851" s="12" t="s">
        <v>33</v>
      </c>
      <c r="K851" s="8"/>
      <c r="L851" s="13" t="s">
        <v>13</v>
      </c>
      <c r="M851" s="8"/>
      <c r="N851" s="8"/>
      <c r="O851" s="13" t="s">
        <v>13</v>
      </c>
      <c r="P851" s="8"/>
      <c r="Q851" s="8">
        <f>SUM(Q845:Q850)</f>
        <v>-9308.4</v>
      </c>
    </row>
    <row r="852" spans="1:17" x14ac:dyDescent="0.25">
      <c r="A852" s="12" t="s">
        <v>34</v>
      </c>
      <c r="B852" s="8"/>
      <c r="C852" s="13" t="s">
        <v>13</v>
      </c>
      <c r="D852" s="8"/>
      <c r="E852" s="8"/>
      <c r="F852" s="13" t="s">
        <v>13</v>
      </c>
      <c r="G852" s="8"/>
      <c r="H852" s="8">
        <f>SUM(H843,H851)</f>
        <v>1798.8999999999987</v>
      </c>
      <c r="J852" s="12" t="s">
        <v>34</v>
      </c>
      <c r="K852" s="8"/>
      <c r="L852" s="13" t="s">
        <v>13</v>
      </c>
      <c r="M852" s="8"/>
      <c r="N852" s="8"/>
      <c r="O852" s="13" t="s">
        <v>13</v>
      </c>
      <c r="P852" s="8"/>
      <c r="Q852" s="8">
        <f>SUM(Q843,Q851)</f>
        <v>-608.39999999999964</v>
      </c>
    </row>
    <row r="853" spans="1:17" x14ac:dyDescent="0.25">
      <c r="A853" s="14" t="s">
        <v>13</v>
      </c>
      <c r="B853" s="15"/>
      <c r="C853" s="13" t="s">
        <v>13</v>
      </c>
      <c r="D853" s="15"/>
      <c r="E853" s="15"/>
      <c r="F853" s="13" t="s">
        <v>13</v>
      </c>
      <c r="G853" s="15"/>
      <c r="H853" s="15"/>
      <c r="J853" s="14" t="s">
        <v>13</v>
      </c>
      <c r="K853" s="15"/>
      <c r="L853" s="13" t="s">
        <v>13</v>
      </c>
      <c r="M853" s="15"/>
      <c r="N853" s="15"/>
      <c r="O853" s="13" t="s">
        <v>13</v>
      </c>
      <c r="P853" s="15"/>
      <c r="Q853" s="15"/>
    </row>
    <row r="854" spans="1:17" x14ac:dyDescent="0.25">
      <c r="A854" s="12" t="s">
        <v>35</v>
      </c>
      <c r="B854" s="8"/>
      <c r="C854" s="13" t="s">
        <v>13</v>
      </c>
      <c r="D854" s="8"/>
      <c r="E854" s="8"/>
      <c r="F854" s="13" t="s">
        <v>13</v>
      </c>
      <c r="G854" s="8"/>
      <c r="H854" s="8"/>
      <c r="J854" s="12" t="s">
        <v>35</v>
      </c>
      <c r="K854" s="8"/>
      <c r="L854" s="13" t="s">
        <v>13</v>
      </c>
      <c r="M854" s="8"/>
      <c r="N854" s="8"/>
      <c r="O854" s="13" t="s">
        <v>13</v>
      </c>
      <c r="P854" s="8"/>
      <c r="Q854" s="8"/>
    </row>
    <row r="855" spans="1:17" x14ac:dyDescent="0.25">
      <c r="A855" s="14" t="s">
        <v>37</v>
      </c>
      <c r="B855" s="15"/>
      <c r="C855" s="13" t="s">
        <v>13</v>
      </c>
      <c r="D855" s="15"/>
      <c r="E855" s="15">
        <v>-1</v>
      </c>
      <c r="F855" s="13" t="s">
        <v>13</v>
      </c>
      <c r="G855" s="15">
        <v>142.5</v>
      </c>
      <c r="H855" s="15">
        <f t="shared" ref="H855:H861" si="36">E855*G855</f>
        <v>-142.5</v>
      </c>
      <c r="J855" s="14" t="s">
        <v>37</v>
      </c>
      <c r="K855" s="15"/>
      <c r="L855" s="13" t="s">
        <v>13</v>
      </c>
      <c r="M855" s="15"/>
      <c r="N855" s="15">
        <v>-1</v>
      </c>
      <c r="O855" s="13" t="s">
        <v>13</v>
      </c>
      <c r="P855" s="15">
        <v>95</v>
      </c>
      <c r="Q855" s="15">
        <f t="shared" ref="Q855:Q861" si="37">N855*P855</f>
        <v>-95</v>
      </c>
    </row>
    <row r="856" spans="1:17" x14ac:dyDescent="0.25">
      <c r="A856" s="14" t="s">
        <v>39</v>
      </c>
      <c r="B856" s="15"/>
      <c r="C856" s="13" t="s">
        <v>13</v>
      </c>
      <c r="D856" s="15"/>
      <c r="E856" s="16">
        <v>-0.33</v>
      </c>
      <c r="F856" s="13" t="s">
        <v>13</v>
      </c>
      <c r="G856" s="15">
        <v>380</v>
      </c>
      <c r="H856" s="15">
        <f t="shared" si="36"/>
        <v>-125.4</v>
      </c>
      <c r="J856" s="14" t="s">
        <v>39</v>
      </c>
      <c r="K856" s="15"/>
      <c r="L856" s="13" t="s">
        <v>13</v>
      </c>
      <c r="M856" s="15"/>
      <c r="N856" s="16">
        <v>-0.33</v>
      </c>
      <c r="O856" s="13" t="s">
        <v>13</v>
      </c>
      <c r="P856" s="15">
        <v>333</v>
      </c>
      <c r="Q856" s="15">
        <f t="shared" si="37"/>
        <v>-109.89</v>
      </c>
    </row>
    <row r="857" spans="1:17" x14ac:dyDescent="0.25">
      <c r="A857" s="14" t="s">
        <v>54</v>
      </c>
      <c r="B857" s="15"/>
      <c r="C857" s="13" t="s">
        <v>13</v>
      </c>
      <c r="D857" s="15"/>
      <c r="E857" s="15">
        <v>-4</v>
      </c>
      <c r="F857" s="13" t="s">
        <v>13</v>
      </c>
      <c r="G857" s="15">
        <v>250</v>
      </c>
      <c r="H857" s="15">
        <f t="shared" si="36"/>
        <v>-1000</v>
      </c>
      <c r="J857" s="14" t="s">
        <v>54</v>
      </c>
      <c r="K857" s="15"/>
      <c r="L857" s="13" t="s">
        <v>13</v>
      </c>
      <c r="M857" s="15"/>
      <c r="N857" s="15">
        <v>-4</v>
      </c>
      <c r="O857" s="13" t="s">
        <v>13</v>
      </c>
      <c r="P857" s="15">
        <v>225</v>
      </c>
      <c r="Q857" s="15">
        <f t="shared" si="37"/>
        <v>-900</v>
      </c>
    </row>
    <row r="858" spans="1:17" x14ac:dyDescent="0.25">
      <c r="A858" s="14" t="s">
        <v>55</v>
      </c>
      <c r="B858" s="15"/>
      <c r="C858" s="13" t="s">
        <v>13</v>
      </c>
      <c r="D858" s="15"/>
      <c r="E858" s="15">
        <v>-4</v>
      </c>
      <c r="F858" s="13" t="s">
        <v>13</v>
      </c>
      <c r="G858" s="15">
        <v>170</v>
      </c>
      <c r="H858" s="15">
        <f t="shared" si="36"/>
        <v>-680</v>
      </c>
      <c r="J858" s="14" t="s">
        <v>55</v>
      </c>
      <c r="K858" s="15"/>
      <c r="L858" s="13" t="s">
        <v>13</v>
      </c>
      <c r="M858" s="15"/>
      <c r="N858" s="15">
        <v>-4</v>
      </c>
      <c r="O858" s="13" t="s">
        <v>13</v>
      </c>
      <c r="P858" s="15">
        <v>170</v>
      </c>
      <c r="Q858" s="15">
        <f t="shared" si="37"/>
        <v>-680</v>
      </c>
    </row>
    <row r="859" spans="1:17" x14ac:dyDescent="0.25">
      <c r="A859" s="14" t="s">
        <v>87</v>
      </c>
      <c r="B859" s="15"/>
      <c r="C859" s="13" t="s">
        <v>13</v>
      </c>
      <c r="D859" s="15"/>
      <c r="E859" s="15">
        <v>-4</v>
      </c>
      <c r="F859" s="13" t="s">
        <v>13</v>
      </c>
      <c r="G859" s="15">
        <v>613</v>
      </c>
      <c r="H859" s="15">
        <f t="shared" si="36"/>
        <v>-2452</v>
      </c>
      <c r="J859" s="14" t="s">
        <v>87</v>
      </c>
      <c r="K859" s="15"/>
      <c r="L859" s="13" t="s">
        <v>13</v>
      </c>
      <c r="M859" s="15"/>
      <c r="N859" s="15">
        <v>-4</v>
      </c>
      <c r="O859" s="13" t="s">
        <v>13</v>
      </c>
      <c r="P859" s="15">
        <v>617</v>
      </c>
      <c r="Q859" s="15">
        <f t="shared" si="37"/>
        <v>-2468</v>
      </c>
    </row>
    <row r="860" spans="1:17" x14ac:dyDescent="0.25">
      <c r="A860" s="14" t="s">
        <v>146</v>
      </c>
      <c r="B860" s="15"/>
      <c r="C860" s="13" t="s">
        <v>13</v>
      </c>
      <c r="D860" s="15"/>
      <c r="E860" s="15">
        <v>-1</v>
      </c>
      <c r="F860" s="13" t="s">
        <v>13</v>
      </c>
      <c r="G860" s="15">
        <v>125</v>
      </c>
      <c r="H860" s="15">
        <f t="shared" si="36"/>
        <v>-125</v>
      </c>
      <c r="J860" s="14" t="s">
        <v>146</v>
      </c>
      <c r="K860" s="15"/>
      <c r="L860" s="13" t="s">
        <v>13</v>
      </c>
      <c r="M860" s="15"/>
      <c r="N860" s="15">
        <v>-1</v>
      </c>
      <c r="O860" s="13" t="s">
        <v>13</v>
      </c>
      <c r="P860" s="15">
        <v>125</v>
      </c>
      <c r="Q860" s="15">
        <f t="shared" si="37"/>
        <v>-125</v>
      </c>
    </row>
    <row r="861" spans="1:17" x14ac:dyDescent="0.25">
      <c r="A861" s="14" t="s">
        <v>147</v>
      </c>
      <c r="B861" s="15"/>
      <c r="C861" s="13" t="s">
        <v>13</v>
      </c>
      <c r="D861" s="15"/>
      <c r="E861" s="15">
        <v>-100</v>
      </c>
      <c r="F861" s="13" t="s">
        <v>13</v>
      </c>
      <c r="G861" s="15">
        <v>5</v>
      </c>
      <c r="H861" s="15">
        <f t="shared" si="36"/>
        <v>-500</v>
      </c>
      <c r="J861" s="14" t="s">
        <v>147</v>
      </c>
      <c r="K861" s="15"/>
      <c r="L861" s="13" t="s">
        <v>13</v>
      </c>
      <c r="M861" s="15"/>
      <c r="N861" s="15">
        <v>-100</v>
      </c>
      <c r="O861" s="13" t="s">
        <v>13</v>
      </c>
      <c r="P861" s="15">
        <v>10</v>
      </c>
      <c r="Q861" s="15">
        <f t="shared" si="37"/>
        <v>-1000</v>
      </c>
    </row>
    <row r="862" spans="1:17" x14ac:dyDescent="0.25">
      <c r="A862" s="12" t="s">
        <v>45</v>
      </c>
      <c r="B862" s="8"/>
      <c r="C862" s="13" t="s">
        <v>13</v>
      </c>
      <c r="D862" s="8"/>
      <c r="E862" s="8"/>
      <c r="F862" s="13" t="s">
        <v>13</v>
      </c>
      <c r="G862" s="8"/>
      <c r="H862" s="8">
        <f>SUM(H855:H861)</f>
        <v>-5024.8999999999996</v>
      </c>
      <c r="J862" s="12" t="s">
        <v>45</v>
      </c>
      <c r="K862" s="8"/>
      <c r="L862" s="13" t="s">
        <v>13</v>
      </c>
      <c r="M862" s="8"/>
      <c r="N862" s="8"/>
      <c r="O862" s="13" t="s">
        <v>13</v>
      </c>
      <c r="P862" s="8"/>
      <c r="Q862" s="8">
        <f>SUM(Q855:Q861)</f>
        <v>-5377.8899999999994</v>
      </c>
    </row>
    <row r="863" spans="1:17" x14ac:dyDescent="0.25">
      <c r="A863" s="14" t="s">
        <v>46</v>
      </c>
      <c r="B863" s="15"/>
      <c r="C863" s="13" t="s">
        <v>13</v>
      </c>
      <c r="D863" s="15"/>
      <c r="E863" s="15"/>
      <c r="F863" s="13" t="s">
        <v>13</v>
      </c>
      <c r="G863" s="15"/>
      <c r="H863" s="15">
        <f>SUM(H852,H862)</f>
        <v>-3226.0000000000009</v>
      </c>
      <c r="J863" s="14" t="s">
        <v>46</v>
      </c>
      <c r="K863" s="15"/>
      <c r="L863" s="13" t="s">
        <v>13</v>
      </c>
      <c r="M863" s="15"/>
      <c r="N863" s="15"/>
      <c r="O863" s="13" t="s">
        <v>13</v>
      </c>
      <c r="P863" s="15"/>
      <c r="Q863" s="15">
        <f>SUM(Q852,Q862)</f>
        <v>-5986.2899999999991</v>
      </c>
    </row>
    <row r="865" spans="1:17" x14ac:dyDescent="0.25">
      <c r="A865" s="11" t="s">
        <v>126</v>
      </c>
      <c r="J865" s="11" t="s">
        <v>126</v>
      </c>
    </row>
    <row r="866" spans="1:17" x14ac:dyDescent="0.25">
      <c r="A866" s="11" t="s">
        <v>127</v>
      </c>
      <c r="J866" s="11" t="s">
        <v>127</v>
      </c>
    </row>
    <row r="867" spans="1:17" x14ac:dyDescent="0.25">
      <c r="A867" s="11" t="s">
        <v>128</v>
      </c>
      <c r="J867" s="11" t="s">
        <v>128</v>
      </c>
    </row>
    <row r="868" spans="1:17" x14ac:dyDescent="0.25">
      <c r="A868" s="11" t="s">
        <v>129</v>
      </c>
      <c r="J868" s="11" t="s">
        <v>129</v>
      </c>
    </row>
    <row r="870" spans="1:17" x14ac:dyDescent="0.25">
      <c r="A870" s="11" t="s">
        <v>49</v>
      </c>
      <c r="J870" s="11" t="s">
        <v>49</v>
      </c>
    </row>
    <row r="872" spans="1:17" x14ac:dyDescent="0.25">
      <c r="A872" t="s">
        <v>125</v>
      </c>
      <c r="J872" t="s">
        <v>125</v>
      </c>
    </row>
    <row r="873" spans="1:17" x14ac:dyDescent="0.25">
      <c r="A873" s="11" t="s">
        <v>1</v>
      </c>
      <c r="B873" s="11" t="s">
        <v>2</v>
      </c>
      <c r="J873" s="11" t="s">
        <v>1</v>
      </c>
      <c r="K873" s="11" t="s">
        <v>2</v>
      </c>
    </row>
    <row r="874" spans="1:17" x14ac:dyDescent="0.25">
      <c r="A874" s="11" t="s">
        <v>3</v>
      </c>
      <c r="B874" s="11" t="s">
        <v>4</v>
      </c>
      <c r="J874" s="11" t="s">
        <v>3</v>
      </c>
      <c r="K874" s="11" t="s">
        <v>157</v>
      </c>
    </row>
    <row r="875" spans="1:17" x14ac:dyDescent="0.25">
      <c r="A875" s="11" t="s">
        <v>5</v>
      </c>
      <c r="B875" s="11" t="s">
        <v>6</v>
      </c>
      <c r="J875" s="11" t="s">
        <v>5</v>
      </c>
      <c r="K875" s="11" t="s">
        <v>6</v>
      </c>
    </row>
    <row r="876" spans="1:17" x14ac:dyDescent="0.25">
      <c r="A876" s="11" t="s">
        <v>7</v>
      </c>
      <c r="B876" s="11" t="s">
        <v>144</v>
      </c>
      <c r="J876" s="11" t="s">
        <v>7</v>
      </c>
      <c r="K876" s="11" t="s">
        <v>144</v>
      </c>
    </row>
    <row r="877" spans="1:17" x14ac:dyDescent="0.25">
      <c r="A877" s="11" t="s">
        <v>9</v>
      </c>
      <c r="B877" s="11" t="s">
        <v>10</v>
      </c>
      <c r="J877" s="11" t="s">
        <v>9</v>
      </c>
      <c r="K877" s="11" t="s">
        <v>10</v>
      </c>
    </row>
    <row r="879" spans="1:17" x14ac:dyDescent="0.25">
      <c r="A879" s="5" t="s">
        <v>11</v>
      </c>
      <c r="B879" s="6" t="s">
        <v>12</v>
      </c>
      <c r="C879" s="6" t="s">
        <v>13</v>
      </c>
      <c r="D879" s="6" t="s">
        <v>14</v>
      </c>
      <c r="E879" s="6" t="s">
        <v>15</v>
      </c>
      <c r="F879" s="6" t="s">
        <v>13</v>
      </c>
      <c r="G879" s="6" t="s">
        <v>16</v>
      </c>
      <c r="H879" s="6" t="s">
        <v>17</v>
      </c>
      <c r="J879" s="5" t="s">
        <v>11</v>
      </c>
      <c r="K879" s="6" t="s">
        <v>12</v>
      </c>
      <c r="L879" s="6" t="s">
        <v>13</v>
      </c>
      <c r="M879" s="6" t="s">
        <v>14</v>
      </c>
      <c r="N879" s="6" t="s">
        <v>15</v>
      </c>
      <c r="O879" s="6" t="s">
        <v>13</v>
      </c>
      <c r="P879" s="6" t="s">
        <v>16</v>
      </c>
      <c r="Q879" s="6" t="s">
        <v>17</v>
      </c>
    </row>
    <row r="880" spans="1:17" x14ac:dyDescent="0.25">
      <c r="A880" s="12" t="s">
        <v>18</v>
      </c>
      <c r="B880" s="8"/>
      <c r="C880" s="13" t="s">
        <v>13</v>
      </c>
      <c r="D880" s="8"/>
      <c r="E880" s="8"/>
      <c r="F880" s="13" t="s">
        <v>13</v>
      </c>
      <c r="G880" s="8"/>
      <c r="H880" s="8"/>
      <c r="J880" s="12" t="s">
        <v>18</v>
      </c>
      <c r="K880" s="8"/>
      <c r="L880" s="13" t="s">
        <v>13</v>
      </c>
      <c r="M880" s="8"/>
      <c r="N880" s="8"/>
      <c r="O880" s="13" t="s">
        <v>13</v>
      </c>
      <c r="P880" s="8"/>
      <c r="Q880" s="8"/>
    </row>
    <row r="881" spans="1:17" x14ac:dyDescent="0.25">
      <c r="A881" s="14" t="s">
        <v>19</v>
      </c>
      <c r="B881" s="15">
        <v>5200</v>
      </c>
      <c r="C881" s="13" t="s">
        <v>13</v>
      </c>
      <c r="D881" s="16"/>
      <c r="E881" s="15">
        <v>5200</v>
      </c>
      <c r="F881" s="13" t="s">
        <v>20</v>
      </c>
      <c r="G881" s="16"/>
      <c r="H881" s="15"/>
      <c r="J881" s="14" t="s">
        <v>19</v>
      </c>
      <c r="K881" s="15">
        <v>5200</v>
      </c>
      <c r="L881" s="13" t="s">
        <v>13</v>
      </c>
      <c r="M881" s="16"/>
      <c r="N881" s="15">
        <v>5200</v>
      </c>
      <c r="O881" s="13" t="s">
        <v>20</v>
      </c>
      <c r="P881" s="16"/>
      <c r="Q881" s="15"/>
    </row>
    <row r="882" spans="1:17" x14ac:dyDescent="0.25">
      <c r="A882" s="14" t="s">
        <v>21</v>
      </c>
      <c r="B882" s="15">
        <v>4950</v>
      </c>
      <c r="C882" s="13" t="s">
        <v>22</v>
      </c>
      <c r="D882" s="16">
        <f>H882/B882</f>
        <v>1.4</v>
      </c>
      <c r="E882" s="15">
        <v>4950</v>
      </c>
      <c r="F882" s="13" t="s">
        <v>20</v>
      </c>
      <c r="G882" s="16">
        <v>1.4</v>
      </c>
      <c r="H882" s="15">
        <f>E882*G882</f>
        <v>6930</v>
      </c>
      <c r="J882" s="14" t="s">
        <v>21</v>
      </c>
      <c r="K882" s="15">
        <v>4950</v>
      </c>
      <c r="L882" s="13" t="s">
        <v>22</v>
      </c>
      <c r="M882" s="16">
        <f>Q882/K882</f>
        <v>1.5</v>
      </c>
      <c r="N882" s="15">
        <v>4950</v>
      </c>
      <c r="O882" s="13" t="s">
        <v>20</v>
      </c>
      <c r="P882" s="16">
        <v>1.5</v>
      </c>
      <c r="Q882" s="15">
        <f>N882*P882</f>
        <v>7425</v>
      </c>
    </row>
    <row r="883" spans="1:17" x14ac:dyDescent="0.25">
      <c r="A883" s="12" t="s">
        <v>23</v>
      </c>
      <c r="B883" s="8"/>
      <c r="C883" s="13" t="s">
        <v>13</v>
      </c>
      <c r="D883" s="8"/>
      <c r="E883" s="8"/>
      <c r="F883" s="13" t="s">
        <v>13</v>
      </c>
      <c r="G883" s="8"/>
      <c r="H883" s="8">
        <f>SUM(H881:H882)</f>
        <v>6930</v>
      </c>
      <c r="J883" s="12" t="s">
        <v>23</v>
      </c>
      <c r="K883" s="8"/>
      <c r="L883" s="13" t="s">
        <v>13</v>
      </c>
      <c r="M883" s="8"/>
      <c r="N883" s="8"/>
      <c r="O883" s="13" t="s">
        <v>13</v>
      </c>
      <c r="P883" s="8"/>
      <c r="Q883" s="8">
        <f>SUM(Q881:Q882)</f>
        <v>7425</v>
      </c>
    </row>
    <row r="884" spans="1:17" x14ac:dyDescent="0.25">
      <c r="A884" s="14" t="s">
        <v>13</v>
      </c>
      <c r="B884" s="15"/>
      <c r="C884" s="13" t="s">
        <v>13</v>
      </c>
      <c r="D884" s="15"/>
      <c r="E884" s="15"/>
      <c r="F884" s="13" t="s">
        <v>13</v>
      </c>
      <c r="G884" s="15"/>
      <c r="H884" s="15"/>
      <c r="J884" s="14" t="s">
        <v>13</v>
      </c>
      <c r="K884" s="15"/>
      <c r="L884" s="13" t="s">
        <v>13</v>
      </c>
      <c r="M884" s="15"/>
      <c r="N884" s="15"/>
      <c r="O884" s="13" t="s">
        <v>13</v>
      </c>
      <c r="P884" s="15"/>
      <c r="Q884" s="15"/>
    </row>
    <row r="885" spans="1:17" x14ac:dyDescent="0.25">
      <c r="A885" s="12" t="s">
        <v>24</v>
      </c>
      <c r="B885" s="8"/>
      <c r="C885" s="13" t="s">
        <v>13</v>
      </c>
      <c r="D885" s="8"/>
      <c r="E885" s="8"/>
      <c r="F885" s="13" t="s">
        <v>13</v>
      </c>
      <c r="G885" s="8"/>
      <c r="H885" s="8"/>
      <c r="J885" s="12" t="s">
        <v>24</v>
      </c>
      <c r="K885" s="8"/>
      <c r="L885" s="13" t="s">
        <v>13</v>
      </c>
      <c r="M885" s="8"/>
      <c r="N885" s="8"/>
      <c r="O885" s="13" t="s">
        <v>13</v>
      </c>
      <c r="P885" s="8"/>
      <c r="Q885" s="8"/>
    </row>
    <row r="886" spans="1:17" x14ac:dyDescent="0.25">
      <c r="A886" s="14" t="s">
        <v>84</v>
      </c>
      <c r="B886" s="15"/>
      <c r="C886" s="13" t="s">
        <v>13</v>
      </c>
      <c r="D886" s="15"/>
      <c r="E886" s="15">
        <v>-9</v>
      </c>
      <c r="F886" s="13" t="s">
        <v>27</v>
      </c>
      <c r="G886" s="16">
        <v>34</v>
      </c>
      <c r="H886" s="15">
        <f>E886*G886</f>
        <v>-306</v>
      </c>
      <c r="J886" s="14" t="s">
        <v>84</v>
      </c>
      <c r="K886" s="15"/>
      <c r="L886" s="13" t="s">
        <v>13</v>
      </c>
      <c r="M886" s="15"/>
      <c r="N886" s="15">
        <v>-9</v>
      </c>
      <c r="O886" s="13" t="s">
        <v>27</v>
      </c>
      <c r="P886" s="16">
        <v>35</v>
      </c>
      <c r="Q886" s="15">
        <f>N886*P886</f>
        <v>-315</v>
      </c>
    </row>
    <row r="887" spans="1:17" x14ac:dyDescent="0.25">
      <c r="A887" s="14" t="s">
        <v>26</v>
      </c>
      <c r="B887" s="15">
        <v>-162</v>
      </c>
      <c r="C887" s="13" t="s">
        <v>13</v>
      </c>
      <c r="D887" s="16">
        <f>H887/B887</f>
        <v>15.75</v>
      </c>
      <c r="E887" s="15">
        <v>-162</v>
      </c>
      <c r="F887" s="13" t="s">
        <v>27</v>
      </c>
      <c r="G887" s="16">
        <v>15.75</v>
      </c>
      <c r="H887" s="15">
        <f>E887*G887</f>
        <v>-2551.5</v>
      </c>
      <c r="J887" s="14" t="s">
        <v>26</v>
      </c>
      <c r="K887" s="15">
        <v>-162</v>
      </c>
      <c r="L887" s="13" t="s">
        <v>13</v>
      </c>
      <c r="M887" s="16">
        <f>Q887/K887</f>
        <v>23</v>
      </c>
      <c r="N887" s="15">
        <v>-162</v>
      </c>
      <c r="O887" s="13" t="s">
        <v>27</v>
      </c>
      <c r="P887" s="16">
        <v>23</v>
      </c>
      <c r="Q887" s="15">
        <f>N887*P887</f>
        <v>-3726</v>
      </c>
    </row>
    <row r="888" spans="1:17" x14ac:dyDescent="0.25">
      <c r="A888" s="14" t="s">
        <v>28</v>
      </c>
      <c r="B888" s="15">
        <v>-30</v>
      </c>
      <c r="C888" s="13" t="s">
        <v>13</v>
      </c>
      <c r="D888" s="16">
        <f>H888/B888</f>
        <v>16</v>
      </c>
      <c r="E888" s="15">
        <v>-30</v>
      </c>
      <c r="F888" s="13" t="s">
        <v>27</v>
      </c>
      <c r="G888" s="16">
        <v>16</v>
      </c>
      <c r="H888" s="15">
        <f>E888*G888</f>
        <v>-480</v>
      </c>
      <c r="J888" s="14" t="s">
        <v>28</v>
      </c>
      <c r="K888" s="15">
        <v>-30</v>
      </c>
      <c r="L888" s="13" t="s">
        <v>13</v>
      </c>
      <c r="M888" s="16">
        <f>Q888/K888</f>
        <v>23</v>
      </c>
      <c r="N888" s="15">
        <v>-30</v>
      </c>
      <c r="O888" s="13" t="s">
        <v>27</v>
      </c>
      <c r="P888" s="16">
        <v>23</v>
      </c>
      <c r="Q888" s="15">
        <f>N888*P888</f>
        <v>-690</v>
      </c>
    </row>
    <row r="889" spans="1:17" x14ac:dyDescent="0.25">
      <c r="A889" s="14" t="s">
        <v>29</v>
      </c>
      <c r="B889" s="15">
        <v>-169</v>
      </c>
      <c r="C889" s="13" t="s">
        <v>13</v>
      </c>
      <c r="D889" s="16">
        <f>H889/B889</f>
        <v>8.5</v>
      </c>
      <c r="E889" s="15">
        <v>-169</v>
      </c>
      <c r="F889" s="13" t="s">
        <v>27</v>
      </c>
      <c r="G889" s="16">
        <v>8.5</v>
      </c>
      <c r="H889" s="15">
        <f>E889*G889</f>
        <v>-1436.5</v>
      </c>
      <c r="J889" s="14" t="s">
        <v>29</v>
      </c>
      <c r="K889" s="15">
        <v>-169</v>
      </c>
      <c r="L889" s="13" t="s">
        <v>13</v>
      </c>
      <c r="M889" s="16">
        <f>Q889/K889</f>
        <v>14</v>
      </c>
      <c r="N889" s="15">
        <v>-169</v>
      </c>
      <c r="O889" s="13" t="s">
        <v>27</v>
      </c>
      <c r="P889" s="16">
        <v>14</v>
      </c>
      <c r="Q889" s="15">
        <f>N889*P889</f>
        <v>-2366</v>
      </c>
    </row>
    <row r="890" spans="1:17" x14ac:dyDescent="0.25">
      <c r="A890" s="14" t="s">
        <v>32</v>
      </c>
      <c r="B890" s="15"/>
      <c r="C890" s="13" t="s">
        <v>13</v>
      </c>
      <c r="D890" s="15"/>
      <c r="E890" s="15">
        <v>-112</v>
      </c>
      <c r="F890" s="13" t="s">
        <v>22</v>
      </c>
      <c r="G890" s="16">
        <v>2.7</v>
      </c>
      <c r="H890" s="15">
        <f>E890*G890</f>
        <v>-302.40000000000003</v>
      </c>
      <c r="J890" s="14" t="s">
        <v>32</v>
      </c>
      <c r="K890" s="15"/>
      <c r="L890" s="13" t="s">
        <v>13</v>
      </c>
      <c r="M890" s="15"/>
      <c r="N890" s="15">
        <v>-112</v>
      </c>
      <c r="O890" s="13" t="s">
        <v>22</v>
      </c>
      <c r="P890" s="16">
        <v>2.8</v>
      </c>
      <c r="Q890" s="15">
        <f>N890*P890</f>
        <v>-313.59999999999997</v>
      </c>
    </row>
    <row r="891" spans="1:17" x14ac:dyDescent="0.25">
      <c r="A891" s="12" t="s">
        <v>33</v>
      </c>
      <c r="B891" s="8"/>
      <c r="C891" s="13" t="s">
        <v>13</v>
      </c>
      <c r="D891" s="8"/>
      <c r="E891" s="8"/>
      <c r="F891" s="13" t="s">
        <v>13</v>
      </c>
      <c r="G891" s="8"/>
      <c r="H891" s="8">
        <f>SUM(H885:H890)</f>
        <v>-5076.3999999999996</v>
      </c>
      <c r="J891" s="12" t="s">
        <v>33</v>
      </c>
      <c r="K891" s="8"/>
      <c r="L891" s="13" t="s">
        <v>13</v>
      </c>
      <c r="M891" s="8"/>
      <c r="N891" s="8"/>
      <c r="O891" s="13" t="s">
        <v>13</v>
      </c>
      <c r="P891" s="8"/>
      <c r="Q891" s="8">
        <f>SUM(Q885:Q890)</f>
        <v>-7410.6</v>
      </c>
    </row>
    <row r="892" spans="1:17" x14ac:dyDescent="0.25">
      <c r="A892" s="12" t="s">
        <v>34</v>
      </c>
      <c r="B892" s="8"/>
      <c r="C892" s="13" t="s">
        <v>13</v>
      </c>
      <c r="D892" s="8"/>
      <c r="E892" s="8"/>
      <c r="F892" s="13" t="s">
        <v>13</v>
      </c>
      <c r="G892" s="8"/>
      <c r="H892" s="8">
        <f>SUM(H883,H891)</f>
        <v>1853.6000000000004</v>
      </c>
      <c r="J892" s="12" t="s">
        <v>34</v>
      </c>
      <c r="K892" s="8"/>
      <c r="L892" s="13" t="s">
        <v>13</v>
      </c>
      <c r="M892" s="8"/>
      <c r="N892" s="8"/>
      <c r="O892" s="13" t="s">
        <v>13</v>
      </c>
      <c r="P892" s="8"/>
      <c r="Q892" s="8">
        <f>SUM(Q883,Q891)</f>
        <v>14.399999999999636</v>
      </c>
    </row>
    <row r="893" spans="1:17" x14ac:dyDescent="0.25">
      <c r="A893" s="14" t="s">
        <v>13</v>
      </c>
      <c r="B893" s="15"/>
      <c r="C893" s="13" t="s">
        <v>13</v>
      </c>
      <c r="D893" s="15"/>
      <c r="E893" s="15"/>
      <c r="F893" s="13" t="s">
        <v>13</v>
      </c>
      <c r="G893" s="15"/>
      <c r="H893" s="15"/>
      <c r="J893" s="14" t="s">
        <v>13</v>
      </c>
      <c r="K893" s="15"/>
      <c r="L893" s="13" t="s">
        <v>13</v>
      </c>
      <c r="M893" s="15"/>
      <c r="N893" s="15"/>
      <c r="O893" s="13" t="s">
        <v>13</v>
      </c>
      <c r="P893" s="15"/>
      <c r="Q893" s="15"/>
    </row>
    <row r="894" spans="1:17" x14ac:dyDescent="0.25">
      <c r="A894" s="12" t="s">
        <v>35</v>
      </c>
      <c r="B894" s="8"/>
      <c r="C894" s="13" t="s">
        <v>13</v>
      </c>
      <c r="D894" s="8"/>
      <c r="E894" s="8"/>
      <c r="F894" s="13" t="s">
        <v>13</v>
      </c>
      <c r="G894" s="8"/>
      <c r="H894" s="8"/>
      <c r="J894" s="12" t="s">
        <v>35</v>
      </c>
      <c r="K894" s="8"/>
      <c r="L894" s="13" t="s">
        <v>13</v>
      </c>
      <c r="M894" s="8"/>
      <c r="N894" s="8"/>
      <c r="O894" s="13" t="s">
        <v>13</v>
      </c>
      <c r="P894" s="8"/>
      <c r="Q894" s="8"/>
    </row>
    <row r="895" spans="1:17" x14ac:dyDescent="0.25">
      <c r="A895" s="14" t="s">
        <v>37</v>
      </c>
      <c r="B895" s="15"/>
      <c r="C895" s="13" t="s">
        <v>13</v>
      </c>
      <c r="D895" s="15"/>
      <c r="E895" s="15">
        <v>-1</v>
      </c>
      <c r="F895" s="13" t="s">
        <v>13</v>
      </c>
      <c r="G895" s="15">
        <v>142.5</v>
      </c>
      <c r="H895" s="15">
        <f t="shared" ref="H895:H901" si="38">E895*G895</f>
        <v>-142.5</v>
      </c>
      <c r="J895" s="14" t="s">
        <v>37</v>
      </c>
      <c r="K895" s="15"/>
      <c r="L895" s="13" t="s">
        <v>13</v>
      </c>
      <c r="M895" s="15"/>
      <c r="N895" s="15">
        <v>-1</v>
      </c>
      <c r="O895" s="13" t="s">
        <v>13</v>
      </c>
      <c r="P895" s="15">
        <v>95</v>
      </c>
      <c r="Q895" s="15">
        <f t="shared" ref="Q895:Q901" si="39">N895*P895</f>
        <v>-95</v>
      </c>
    </row>
    <row r="896" spans="1:17" x14ac:dyDescent="0.25">
      <c r="A896" s="14" t="s">
        <v>39</v>
      </c>
      <c r="B896" s="15"/>
      <c r="C896" s="13" t="s">
        <v>13</v>
      </c>
      <c r="D896" s="15"/>
      <c r="E896" s="16">
        <v>-0.33</v>
      </c>
      <c r="F896" s="13" t="s">
        <v>13</v>
      </c>
      <c r="G896" s="15">
        <v>380</v>
      </c>
      <c r="H896" s="15">
        <f t="shared" si="38"/>
        <v>-125.4</v>
      </c>
      <c r="J896" s="14" t="s">
        <v>39</v>
      </c>
      <c r="K896" s="15"/>
      <c r="L896" s="13" t="s">
        <v>13</v>
      </c>
      <c r="M896" s="15"/>
      <c r="N896" s="16">
        <v>-0.33</v>
      </c>
      <c r="O896" s="13" t="s">
        <v>13</v>
      </c>
      <c r="P896" s="15">
        <v>333</v>
      </c>
      <c r="Q896" s="15">
        <f t="shared" si="39"/>
        <v>-109.89</v>
      </c>
    </row>
    <row r="897" spans="1:17" x14ac:dyDescent="0.25">
      <c r="A897" s="14" t="s">
        <v>54</v>
      </c>
      <c r="B897" s="15"/>
      <c r="C897" s="13" t="s">
        <v>13</v>
      </c>
      <c r="D897" s="15"/>
      <c r="E897" s="15">
        <v>-3</v>
      </c>
      <c r="F897" s="13" t="s">
        <v>13</v>
      </c>
      <c r="G897" s="15">
        <v>250</v>
      </c>
      <c r="H897" s="15">
        <f t="shared" si="38"/>
        <v>-750</v>
      </c>
      <c r="J897" s="14" t="s">
        <v>54</v>
      </c>
      <c r="K897" s="15"/>
      <c r="L897" s="13" t="s">
        <v>13</v>
      </c>
      <c r="M897" s="15"/>
      <c r="N897" s="15">
        <v>-3</v>
      </c>
      <c r="O897" s="13" t="s">
        <v>13</v>
      </c>
      <c r="P897" s="15">
        <v>225</v>
      </c>
      <c r="Q897" s="15">
        <f t="shared" si="39"/>
        <v>-675</v>
      </c>
    </row>
    <row r="898" spans="1:17" x14ac:dyDescent="0.25">
      <c r="A898" s="14" t="s">
        <v>55</v>
      </c>
      <c r="B898" s="15"/>
      <c r="C898" s="13" t="s">
        <v>13</v>
      </c>
      <c r="D898" s="15"/>
      <c r="E898" s="15">
        <v>-3</v>
      </c>
      <c r="F898" s="13" t="s">
        <v>13</v>
      </c>
      <c r="G898" s="15">
        <v>170</v>
      </c>
      <c r="H898" s="15">
        <f t="shared" si="38"/>
        <v>-510</v>
      </c>
      <c r="J898" s="14" t="s">
        <v>55</v>
      </c>
      <c r="K898" s="15"/>
      <c r="L898" s="13" t="s">
        <v>13</v>
      </c>
      <c r="M898" s="15"/>
      <c r="N898" s="15">
        <v>-3</v>
      </c>
      <c r="O898" s="13" t="s">
        <v>13</v>
      </c>
      <c r="P898" s="15">
        <v>170</v>
      </c>
      <c r="Q898" s="15">
        <f t="shared" si="39"/>
        <v>-510</v>
      </c>
    </row>
    <row r="899" spans="1:17" x14ac:dyDescent="0.25">
      <c r="A899" s="14" t="s">
        <v>87</v>
      </c>
      <c r="B899" s="15"/>
      <c r="C899" s="13" t="s">
        <v>13</v>
      </c>
      <c r="D899" s="15"/>
      <c r="E899" s="15">
        <v>-3</v>
      </c>
      <c r="F899" s="13" t="s">
        <v>13</v>
      </c>
      <c r="G899" s="15">
        <v>613</v>
      </c>
      <c r="H899" s="15">
        <f t="shared" si="38"/>
        <v>-1839</v>
      </c>
      <c r="J899" s="14" t="s">
        <v>87</v>
      </c>
      <c r="K899" s="15"/>
      <c r="L899" s="13" t="s">
        <v>13</v>
      </c>
      <c r="M899" s="15"/>
      <c r="N899" s="15">
        <v>-3</v>
      </c>
      <c r="O899" s="13" t="s">
        <v>13</v>
      </c>
      <c r="P899" s="15">
        <v>578</v>
      </c>
      <c r="Q899" s="15">
        <f t="shared" si="39"/>
        <v>-1734</v>
      </c>
    </row>
    <row r="900" spans="1:17" x14ac:dyDescent="0.25">
      <c r="A900" s="14" t="s">
        <v>146</v>
      </c>
      <c r="B900" s="15"/>
      <c r="C900" s="13" t="s">
        <v>13</v>
      </c>
      <c r="D900" s="15"/>
      <c r="E900" s="15">
        <v>-1</v>
      </c>
      <c r="F900" s="13" t="s">
        <v>13</v>
      </c>
      <c r="G900" s="15">
        <v>125</v>
      </c>
      <c r="H900" s="15">
        <f t="shared" si="38"/>
        <v>-125</v>
      </c>
      <c r="J900" s="14" t="s">
        <v>146</v>
      </c>
      <c r="K900" s="15"/>
      <c r="L900" s="13" t="s">
        <v>13</v>
      </c>
      <c r="M900" s="15"/>
      <c r="N900" s="15">
        <v>-1</v>
      </c>
      <c r="O900" s="13" t="s">
        <v>13</v>
      </c>
      <c r="P900" s="15">
        <v>125</v>
      </c>
      <c r="Q900" s="15">
        <f t="shared" si="39"/>
        <v>-125</v>
      </c>
    </row>
    <row r="901" spans="1:17" x14ac:dyDescent="0.25">
      <c r="A901" s="14" t="s">
        <v>147</v>
      </c>
      <c r="B901" s="15"/>
      <c r="C901" s="13" t="s">
        <v>13</v>
      </c>
      <c r="D901" s="15"/>
      <c r="E901" s="15">
        <v>-100</v>
      </c>
      <c r="F901" s="13" t="s">
        <v>13</v>
      </c>
      <c r="G901" s="15">
        <v>5</v>
      </c>
      <c r="H901" s="15">
        <f t="shared" si="38"/>
        <v>-500</v>
      </c>
      <c r="J901" s="14" t="s">
        <v>147</v>
      </c>
      <c r="K901" s="15"/>
      <c r="L901" s="13" t="s">
        <v>13</v>
      </c>
      <c r="M901" s="15"/>
      <c r="N901" s="15">
        <v>-100</v>
      </c>
      <c r="O901" s="13" t="s">
        <v>13</v>
      </c>
      <c r="P901" s="15">
        <v>10</v>
      </c>
      <c r="Q901" s="15">
        <f t="shared" si="39"/>
        <v>-1000</v>
      </c>
    </row>
    <row r="902" spans="1:17" x14ac:dyDescent="0.25">
      <c r="A902" s="12" t="s">
        <v>45</v>
      </c>
      <c r="B902" s="8"/>
      <c r="C902" s="13" t="s">
        <v>13</v>
      </c>
      <c r="D902" s="8"/>
      <c r="E902" s="8"/>
      <c r="F902" s="13" t="s">
        <v>13</v>
      </c>
      <c r="G902" s="8"/>
      <c r="H902" s="8">
        <f>SUM(H895:H901)</f>
        <v>-3991.9</v>
      </c>
      <c r="J902" s="12" t="s">
        <v>45</v>
      </c>
      <c r="K902" s="8"/>
      <c r="L902" s="13" t="s">
        <v>13</v>
      </c>
      <c r="M902" s="8"/>
      <c r="N902" s="8"/>
      <c r="O902" s="13" t="s">
        <v>13</v>
      </c>
      <c r="P902" s="8"/>
      <c r="Q902" s="8">
        <f>SUM(Q895:Q901)</f>
        <v>-4248.8899999999994</v>
      </c>
    </row>
    <row r="903" spans="1:17" x14ac:dyDescent="0.25">
      <c r="A903" s="14" t="s">
        <v>46</v>
      </c>
      <c r="B903" s="15"/>
      <c r="C903" s="13" t="s">
        <v>13</v>
      </c>
      <c r="D903" s="15"/>
      <c r="E903" s="15"/>
      <c r="F903" s="13" t="s">
        <v>13</v>
      </c>
      <c r="G903" s="15"/>
      <c r="H903" s="15">
        <f>SUM(H892,H902)</f>
        <v>-2138.2999999999997</v>
      </c>
      <c r="J903" s="14" t="s">
        <v>46</v>
      </c>
      <c r="K903" s="15"/>
      <c r="L903" s="13" t="s">
        <v>13</v>
      </c>
      <c r="M903" s="15"/>
      <c r="N903" s="15"/>
      <c r="O903" s="13" t="s">
        <v>13</v>
      </c>
      <c r="P903" s="15"/>
      <c r="Q903" s="15">
        <f>SUM(Q892,Q902)</f>
        <v>-4234.49</v>
      </c>
    </row>
    <row r="905" spans="1:17" x14ac:dyDescent="0.25">
      <c r="A905" s="11" t="s">
        <v>130</v>
      </c>
      <c r="J905" s="11" t="s">
        <v>130</v>
      </c>
    </row>
    <row r="906" spans="1:17" x14ac:dyDescent="0.25">
      <c r="A906" s="11" t="s">
        <v>127</v>
      </c>
      <c r="J906" s="11" t="s">
        <v>127</v>
      </c>
    </row>
    <row r="907" spans="1:17" x14ac:dyDescent="0.25">
      <c r="A907" s="11" t="s">
        <v>128</v>
      </c>
      <c r="J907" s="11" t="s">
        <v>128</v>
      </c>
    </row>
    <row r="908" spans="1:17" x14ac:dyDescent="0.25">
      <c r="A908" s="11" t="s">
        <v>129</v>
      </c>
      <c r="J908" s="11" t="s">
        <v>129</v>
      </c>
    </row>
    <row r="910" spans="1:17" x14ac:dyDescent="0.25">
      <c r="A910" s="11" t="s">
        <v>49</v>
      </c>
      <c r="J910" s="11" t="s">
        <v>49</v>
      </c>
    </row>
    <row r="912" spans="1:17" x14ac:dyDescent="0.25">
      <c r="A912" t="s">
        <v>125</v>
      </c>
      <c r="J912" t="s">
        <v>125</v>
      </c>
    </row>
    <row r="913" spans="1:17" x14ac:dyDescent="0.25">
      <c r="A913" s="11" t="s">
        <v>1</v>
      </c>
      <c r="B913" s="11" t="s">
        <v>2</v>
      </c>
      <c r="J913" s="11" t="s">
        <v>1</v>
      </c>
      <c r="K913" s="11" t="s">
        <v>2</v>
      </c>
    </row>
    <row r="914" spans="1:17" x14ac:dyDescent="0.25">
      <c r="A914" s="11" t="s">
        <v>3</v>
      </c>
      <c r="B914" s="11" t="s">
        <v>4</v>
      </c>
      <c r="J914" s="11" t="s">
        <v>3</v>
      </c>
      <c r="K914" s="11" t="s">
        <v>157</v>
      </c>
    </row>
    <row r="915" spans="1:17" x14ac:dyDescent="0.25">
      <c r="A915" s="11" t="s">
        <v>5</v>
      </c>
      <c r="B915" s="11" t="s">
        <v>6</v>
      </c>
      <c r="J915" s="11" t="s">
        <v>5</v>
      </c>
      <c r="K915" s="11" t="s">
        <v>6</v>
      </c>
    </row>
    <row r="916" spans="1:17" x14ac:dyDescent="0.25">
      <c r="A916" s="11" t="s">
        <v>7</v>
      </c>
      <c r="B916" s="11" t="s">
        <v>144</v>
      </c>
      <c r="J916" s="11" t="s">
        <v>7</v>
      </c>
      <c r="K916" s="11" t="s">
        <v>144</v>
      </c>
    </row>
    <row r="917" spans="1:17" x14ac:dyDescent="0.25">
      <c r="A917" s="11" t="s">
        <v>9</v>
      </c>
      <c r="B917" s="11" t="s">
        <v>10</v>
      </c>
      <c r="J917" s="11" t="s">
        <v>9</v>
      </c>
      <c r="K917" s="11" t="s">
        <v>10</v>
      </c>
    </row>
    <row r="919" spans="1:17" x14ac:dyDescent="0.25">
      <c r="A919" s="5" t="s">
        <v>11</v>
      </c>
      <c r="B919" s="6" t="s">
        <v>12</v>
      </c>
      <c r="C919" s="6" t="s">
        <v>13</v>
      </c>
      <c r="D919" s="6" t="s">
        <v>14</v>
      </c>
      <c r="E919" s="6" t="s">
        <v>15</v>
      </c>
      <c r="F919" s="6" t="s">
        <v>13</v>
      </c>
      <c r="G919" s="6" t="s">
        <v>16</v>
      </c>
      <c r="H919" s="6" t="s">
        <v>17</v>
      </c>
      <c r="J919" s="5" t="s">
        <v>11</v>
      </c>
      <c r="K919" s="6" t="s">
        <v>12</v>
      </c>
      <c r="L919" s="6" t="s">
        <v>13</v>
      </c>
      <c r="M919" s="6" t="s">
        <v>14</v>
      </c>
      <c r="N919" s="6" t="s">
        <v>15</v>
      </c>
      <c r="O919" s="6" t="s">
        <v>13</v>
      </c>
      <c r="P919" s="6" t="s">
        <v>16</v>
      </c>
      <c r="Q919" s="6" t="s">
        <v>17</v>
      </c>
    </row>
    <row r="921" spans="1:17" x14ac:dyDescent="0.25">
      <c r="A921" s="11" t="s">
        <v>152</v>
      </c>
      <c r="J921" s="11" t="s">
        <v>152</v>
      </c>
    </row>
    <row r="923" spans="1:17" x14ac:dyDescent="0.25">
      <c r="A923" s="11" t="s">
        <v>49</v>
      </c>
      <c r="J923" s="11" t="s">
        <v>49</v>
      </c>
    </row>
    <row r="925" spans="1:17" x14ac:dyDescent="0.25">
      <c r="A925" t="s">
        <v>133</v>
      </c>
      <c r="J925" t="s">
        <v>133</v>
      </c>
    </row>
    <row r="926" spans="1:17" x14ac:dyDescent="0.25">
      <c r="A926" s="11" t="s">
        <v>1</v>
      </c>
      <c r="B926" s="11" t="s">
        <v>2</v>
      </c>
      <c r="J926" s="11" t="s">
        <v>1</v>
      </c>
      <c r="K926" s="11" t="s">
        <v>2</v>
      </c>
    </row>
    <row r="927" spans="1:17" x14ac:dyDescent="0.25">
      <c r="A927" s="11" t="s">
        <v>3</v>
      </c>
      <c r="B927" s="11" t="s">
        <v>4</v>
      </c>
      <c r="J927" s="11" t="s">
        <v>3</v>
      </c>
      <c r="K927" s="11" t="s">
        <v>157</v>
      </c>
    </row>
    <row r="928" spans="1:17" x14ac:dyDescent="0.25">
      <c r="A928" s="11" t="s">
        <v>5</v>
      </c>
      <c r="B928" s="11" t="s">
        <v>6</v>
      </c>
      <c r="J928" s="11" t="s">
        <v>5</v>
      </c>
      <c r="K928" s="11" t="s">
        <v>6</v>
      </c>
    </row>
    <row r="929" spans="1:17" x14ac:dyDescent="0.25">
      <c r="A929" s="11" t="s">
        <v>7</v>
      </c>
      <c r="B929" s="11" t="s">
        <v>144</v>
      </c>
      <c r="J929" s="11" t="s">
        <v>7</v>
      </c>
      <c r="K929" s="11" t="s">
        <v>144</v>
      </c>
    </row>
    <row r="930" spans="1:17" x14ac:dyDescent="0.25">
      <c r="A930" s="11" t="s">
        <v>9</v>
      </c>
      <c r="B930" s="11" t="s">
        <v>10</v>
      </c>
      <c r="J930" s="11" t="s">
        <v>9</v>
      </c>
      <c r="K930" s="11" t="s">
        <v>10</v>
      </c>
    </row>
    <row r="932" spans="1:17" x14ac:dyDescent="0.25">
      <c r="A932" s="5" t="s">
        <v>11</v>
      </c>
      <c r="B932" s="6" t="s">
        <v>12</v>
      </c>
      <c r="C932" s="6" t="s">
        <v>13</v>
      </c>
      <c r="D932" s="6" t="s">
        <v>14</v>
      </c>
      <c r="E932" s="6" t="s">
        <v>15</v>
      </c>
      <c r="F932" s="6" t="s">
        <v>13</v>
      </c>
      <c r="G932" s="6" t="s">
        <v>16</v>
      </c>
      <c r="H932" s="6" t="s">
        <v>17</v>
      </c>
      <c r="J932" s="5" t="s">
        <v>11</v>
      </c>
      <c r="K932" s="6" t="s">
        <v>12</v>
      </c>
      <c r="L932" s="6" t="s">
        <v>13</v>
      </c>
      <c r="M932" s="6" t="s">
        <v>14</v>
      </c>
      <c r="N932" s="6" t="s">
        <v>15</v>
      </c>
      <c r="O932" s="6" t="s">
        <v>13</v>
      </c>
      <c r="P932" s="6" t="s">
        <v>16</v>
      </c>
      <c r="Q932" s="6" t="s">
        <v>17</v>
      </c>
    </row>
    <row r="933" spans="1:17" x14ac:dyDescent="0.25">
      <c r="A933" s="12" t="s">
        <v>18</v>
      </c>
      <c r="B933" s="8"/>
      <c r="C933" s="13" t="s">
        <v>13</v>
      </c>
      <c r="D933" s="8"/>
      <c r="E933" s="8"/>
      <c r="F933" s="13" t="s">
        <v>13</v>
      </c>
      <c r="G933" s="8"/>
      <c r="H933" s="8"/>
      <c r="J933" s="12" t="s">
        <v>18</v>
      </c>
      <c r="K933" s="8"/>
      <c r="L933" s="13" t="s">
        <v>13</v>
      </c>
      <c r="M933" s="8"/>
      <c r="N933" s="8"/>
      <c r="O933" s="13" t="s">
        <v>13</v>
      </c>
      <c r="P933" s="8"/>
      <c r="Q933" s="8"/>
    </row>
    <row r="934" spans="1:17" x14ac:dyDescent="0.25">
      <c r="A934" s="14" t="s">
        <v>52</v>
      </c>
      <c r="B934" s="15">
        <v>2150</v>
      </c>
      <c r="C934" s="13" t="s">
        <v>22</v>
      </c>
      <c r="D934" s="16">
        <f>H934/B934</f>
        <v>1.3</v>
      </c>
      <c r="E934" s="15">
        <v>2150</v>
      </c>
      <c r="F934" s="13" t="s">
        <v>20</v>
      </c>
      <c r="G934" s="16">
        <v>1.3</v>
      </c>
      <c r="H934" s="15">
        <f>E934*G934</f>
        <v>2795</v>
      </c>
      <c r="J934" s="14" t="s">
        <v>52</v>
      </c>
      <c r="K934" s="15">
        <v>2150</v>
      </c>
      <c r="L934" s="13" t="s">
        <v>22</v>
      </c>
      <c r="M934" s="16">
        <f>Q934/K934</f>
        <v>1.58</v>
      </c>
      <c r="N934" s="15">
        <v>2150</v>
      </c>
      <c r="O934" s="13" t="s">
        <v>20</v>
      </c>
      <c r="P934" s="16">
        <v>1.58</v>
      </c>
      <c r="Q934" s="15">
        <f>N934*P934</f>
        <v>3397</v>
      </c>
    </row>
    <row r="935" spans="1:17" x14ac:dyDescent="0.25">
      <c r="A935" s="12" t="s">
        <v>23</v>
      </c>
      <c r="B935" s="8"/>
      <c r="C935" s="13" t="s">
        <v>13</v>
      </c>
      <c r="D935" s="8"/>
      <c r="E935" s="8"/>
      <c r="F935" s="13" t="s">
        <v>13</v>
      </c>
      <c r="G935" s="8"/>
      <c r="H935" s="8">
        <f>SUM(H934:H934)</f>
        <v>2795</v>
      </c>
      <c r="J935" s="12" t="s">
        <v>23</v>
      </c>
      <c r="K935" s="8"/>
      <c r="L935" s="13" t="s">
        <v>13</v>
      </c>
      <c r="M935" s="8"/>
      <c r="N935" s="8"/>
      <c r="O935" s="13" t="s">
        <v>13</v>
      </c>
      <c r="P935" s="8"/>
      <c r="Q935" s="8">
        <f>SUM(Q934:Q934)</f>
        <v>3397</v>
      </c>
    </row>
    <row r="936" spans="1:17" x14ac:dyDescent="0.25">
      <c r="A936" s="14" t="s">
        <v>13</v>
      </c>
      <c r="B936" s="15"/>
      <c r="C936" s="13" t="s">
        <v>13</v>
      </c>
      <c r="D936" s="15"/>
      <c r="E936" s="15"/>
      <c r="F936" s="13" t="s">
        <v>13</v>
      </c>
      <c r="G936" s="15"/>
      <c r="H936" s="15"/>
      <c r="J936" s="14" t="s">
        <v>13</v>
      </c>
      <c r="K936" s="15"/>
      <c r="L936" s="13" t="s">
        <v>13</v>
      </c>
      <c r="M936" s="15"/>
      <c r="N936" s="15"/>
      <c r="O936" s="13" t="s">
        <v>13</v>
      </c>
      <c r="P936" s="15"/>
      <c r="Q936" s="15"/>
    </row>
    <row r="937" spans="1:17" x14ac:dyDescent="0.25">
      <c r="A937" s="12" t="s">
        <v>24</v>
      </c>
      <c r="B937" s="8"/>
      <c r="C937" s="13" t="s">
        <v>13</v>
      </c>
      <c r="D937" s="8"/>
      <c r="E937" s="8"/>
      <c r="F937" s="13" t="s">
        <v>13</v>
      </c>
      <c r="G937" s="8"/>
      <c r="H937" s="8"/>
      <c r="J937" s="12" t="s">
        <v>24</v>
      </c>
      <c r="K937" s="8"/>
      <c r="L937" s="13" t="s">
        <v>13</v>
      </c>
      <c r="M937" s="8"/>
      <c r="N937" s="8"/>
      <c r="O937" s="13" t="s">
        <v>13</v>
      </c>
      <c r="P937" s="8"/>
      <c r="Q937" s="8"/>
    </row>
    <row r="938" spans="1:17" x14ac:dyDescent="0.25">
      <c r="A938" s="14" t="s">
        <v>84</v>
      </c>
      <c r="B938" s="15"/>
      <c r="C938" s="13" t="s">
        <v>13</v>
      </c>
      <c r="D938" s="15"/>
      <c r="E938" s="15">
        <v>-9</v>
      </c>
      <c r="F938" s="13" t="s">
        <v>27</v>
      </c>
      <c r="G938" s="16">
        <v>34</v>
      </c>
      <c r="H938" s="15">
        <f>E938*G938</f>
        <v>-306</v>
      </c>
      <c r="J938" s="14" t="s">
        <v>84</v>
      </c>
      <c r="K938" s="15"/>
      <c r="L938" s="13" t="s">
        <v>13</v>
      </c>
      <c r="M938" s="15"/>
      <c r="N938" s="15">
        <v>-9</v>
      </c>
      <c r="O938" s="13" t="s">
        <v>27</v>
      </c>
      <c r="P938" s="16">
        <v>34</v>
      </c>
      <c r="Q938" s="15">
        <f>N938*P938</f>
        <v>-306</v>
      </c>
    </row>
    <row r="939" spans="1:17" x14ac:dyDescent="0.25">
      <c r="A939" s="14" t="s">
        <v>26</v>
      </c>
      <c r="B939" s="15">
        <v>-94</v>
      </c>
      <c r="C939" s="13" t="s">
        <v>13</v>
      </c>
      <c r="D939" s="16">
        <f>H939/B939</f>
        <v>15.75</v>
      </c>
      <c r="E939" s="15">
        <v>-94</v>
      </c>
      <c r="F939" s="13" t="s">
        <v>27</v>
      </c>
      <c r="G939" s="16">
        <v>15.75</v>
      </c>
      <c r="H939" s="15">
        <f>E939*G939</f>
        <v>-1480.5</v>
      </c>
      <c r="J939" s="14" t="s">
        <v>26</v>
      </c>
      <c r="K939" s="15">
        <v>-94</v>
      </c>
      <c r="L939" s="13" t="s">
        <v>13</v>
      </c>
      <c r="M939" s="16">
        <f>Q939/K939</f>
        <v>23</v>
      </c>
      <c r="N939" s="15">
        <v>-94</v>
      </c>
      <c r="O939" s="13" t="s">
        <v>27</v>
      </c>
      <c r="P939" s="16">
        <v>23</v>
      </c>
      <c r="Q939" s="15">
        <f>N939*P939</f>
        <v>-2162</v>
      </c>
    </row>
    <row r="940" spans="1:17" x14ac:dyDescent="0.25">
      <c r="A940" s="14" t="s">
        <v>28</v>
      </c>
      <c r="B940" s="15">
        <v>-1</v>
      </c>
      <c r="C940" s="13" t="s">
        <v>13</v>
      </c>
      <c r="D940" s="16">
        <f>H940/B940</f>
        <v>16</v>
      </c>
      <c r="E940" s="15">
        <v>-1</v>
      </c>
      <c r="F940" s="13" t="s">
        <v>27</v>
      </c>
      <c r="G940" s="16">
        <v>16</v>
      </c>
      <c r="H940" s="15">
        <f>E940*G940</f>
        <v>-16</v>
      </c>
      <c r="J940" s="14" t="s">
        <v>28</v>
      </c>
      <c r="K940" s="15">
        <v>-1</v>
      </c>
      <c r="L940" s="13" t="s">
        <v>13</v>
      </c>
      <c r="M940" s="16">
        <f>Q940/K940</f>
        <v>23</v>
      </c>
      <c r="N940" s="15">
        <v>-1</v>
      </c>
      <c r="O940" s="13" t="s">
        <v>27</v>
      </c>
      <c r="P940" s="16">
        <v>23</v>
      </c>
      <c r="Q940" s="15">
        <f>N940*P940</f>
        <v>-23</v>
      </c>
    </row>
    <row r="941" spans="1:17" x14ac:dyDescent="0.25">
      <c r="A941" s="14" t="s">
        <v>29</v>
      </c>
      <c r="B941" s="15">
        <v>-41</v>
      </c>
      <c r="C941" s="13" t="s">
        <v>13</v>
      </c>
      <c r="D941" s="16">
        <f>H941/B941</f>
        <v>8.5</v>
      </c>
      <c r="E941" s="15">
        <v>-41</v>
      </c>
      <c r="F941" s="13" t="s">
        <v>27</v>
      </c>
      <c r="G941" s="16">
        <v>8.5</v>
      </c>
      <c r="H941" s="15">
        <f>E941*G941</f>
        <v>-348.5</v>
      </c>
      <c r="J941" s="14" t="s">
        <v>29</v>
      </c>
      <c r="K941" s="15">
        <v>-41</v>
      </c>
      <c r="L941" s="13" t="s">
        <v>13</v>
      </c>
      <c r="M941" s="16">
        <f>Q941/K941</f>
        <v>14</v>
      </c>
      <c r="N941" s="15">
        <v>-41</v>
      </c>
      <c r="O941" s="13" t="s">
        <v>27</v>
      </c>
      <c r="P941" s="16">
        <v>14</v>
      </c>
      <c r="Q941" s="15">
        <f>N941*P941</f>
        <v>-574</v>
      </c>
    </row>
    <row r="942" spans="1:17" x14ac:dyDescent="0.25">
      <c r="A942" s="12" t="s">
        <v>33</v>
      </c>
      <c r="B942" s="8"/>
      <c r="C942" s="13" t="s">
        <v>13</v>
      </c>
      <c r="D942" s="8"/>
      <c r="E942" s="8"/>
      <c r="F942" s="13" t="s">
        <v>13</v>
      </c>
      <c r="G942" s="8"/>
      <c r="H942" s="8">
        <f>SUM(H937:H941)</f>
        <v>-2151</v>
      </c>
      <c r="J942" s="12" t="s">
        <v>33</v>
      </c>
      <c r="K942" s="8"/>
      <c r="L942" s="13" t="s">
        <v>13</v>
      </c>
      <c r="M942" s="8"/>
      <c r="N942" s="8"/>
      <c r="O942" s="13" t="s">
        <v>13</v>
      </c>
      <c r="P942" s="8"/>
      <c r="Q942" s="8">
        <f>SUM(Q937:Q941)</f>
        <v>-3065</v>
      </c>
    </row>
    <row r="943" spans="1:17" x14ac:dyDescent="0.25">
      <c r="A943" s="12" t="s">
        <v>34</v>
      </c>
      <c r="B943" s="8"/>
      <c r="C943" s="13" t="s">
        <v>13</v>
      </c>
      <c r="D943" s="8"/>
      <c r="E943" s="8"/>
      <c r="F943" s="13" t="s">
        <v>13</v>
      </c>
      <c r="G943" s="8"/>
      <c r="H943" s="8">
        <f>SUM(H935,H942)</f>
        <v>644</v>
      </c>
      <c r="J943" s="12" t="s">
        <v>34</v>
      </c>
      <c r="K943" s="8"/>
      <c r="L943" s="13" t="s">
        <v>13</v>
      </c>
      <c r="M943" s="8"/>
      <c r="N943" s="8"/>
      <c r="O943" s="13" t="s">
        <v>13</v>
      </c>
      <c r="P943" s="8"/>
      <c r="Q943" s="8">
        <f>SUM(Q935,Q942)</f>
        <v>332</v>
      </c>
    </row>
    <row r="944" spans="1:17" x14ac:dyDescent="0.25">
      <c r="A944" s="14" t="s">
        <v>13</v>
      </c>
      <c r="B944" s="15"/>
      <c r="C944" s="13" t="s">
        <v>13</v>
      </c>
      <c r="D944" s="15"/>
      <c r="E944" s="15"/>
      <c r="F944" s="13" t="s">
        <v>13</v>
      </c>
      <c r="G944" s="15"/>
      <c r="H944" s="15"/>
      <c r="J944" s="14" t="s">
        <v>13</v>
      </c>
      <c r="K944" s="15"/>
      <c r="L944" s="13" t="s">
        <v>13</v>
      </c>
      <c r="M944" s="15"/>
      <c r="N944" s="15"/>
      <c r="O944" s="13" t="s">
        <v>13</v>
      </c>
      <c r="P944" s="15"/>
      <c r="Q944" s="15"/>
    </row>
    <row r="945" spans="1:17" x14ac:dyDescent="0.25">
      <c r="A945" s="12" t="s">
        <v>134</v>
      </c>
      <c r="B945" s="8"/>
      <c r="C945" s="13" t="s">
        <v>13</v>
      </c>
      <c r="D945" s="8"/>
      <c r="E945" s="8"/>
      <c r="F945" s="13" t="s">
        <v>13</v>
      </c>
      <c r="G945" s="8"/>
      <c r="H945" s="8"/>
      <c r="J945" s="12" t="s">
        <v>134</v>
      </c>
      <c r="K945" s="8"/>
      <c r="L945" s="13" t="s">
        <v>13</v>
      </c>
      <c r="M945" s="8"/>
      <c r="N945" s="8"/>
      <c r="O945" s="13" t="s">
        <v>13</v>
      </c>
      <c r="P945" s="8"/>
      <c r="Q945" s="8"/>
    </row>
    <row r="946" spans="1:17" x14ac:dyDescent="0.25">
      <c r="A946" s="14" t="s">
        <v>37</v>
      </c>
      <c r="B946" s="15"/>
      <c r="C946" s="13" t="s">
        <v>13</v>
      </c>
      <c r="D946" s="15"/>
      <c r="E946" s="15">
        <v>-1</v>
      </c>
      <c r="F946" s="13" t="s">
        <v>13</v>
      </c>
      <c r="G946" s="15">
        <v>142.5</v>
      </c>
      <c r="H946" s="15">
        <f>E946*G946</f>
        <v>-142.5</v>
      </c>
      <c r="J946" s="14" t="s">
        <v>37</v>
      </c>
      <c r="K946" s="15"/>
      <c r="L946" s="13" t="s">
        <v>13</v>
      </c>
      <c r="M946" s="15"/>
      <c r="N946" s="15">
        <v>-1</v>
      </c>
      <c r="O946" s="13" t="s">
        <v>13</v>
      </c>
      <c r="P946" s="15">
        <v>95</v>
      </c>
      <c r="Q946" s="15">
        <f>N946*P946</f>
        <v>-95</v>
      </c>
    </row>
    <row r="947" spans="1:17" x14ac:dyDescent="0.25">
      <c r="A947" s="14" t="s">
        <v>39</v>
      </c>
      <c r="B947" s="15"/>
      <c r="C947" s="13" t="s">
        <v>13</v>
      </c>
      <c r="D947" s="15"/>
      <c r="E947" s="16">
        <v>-0.33</v>
      </c>
      <c r="F947" s="13" t="s">
        <v>13</v>
      </c>
      <c r="G947" s="15">
        <v>380</v>
      </c>
      <c r="H947" s="15">
        <f>E947*G947</f>
        <v>-125.4</v>
      </c>
      <c r="J947" s="14" t="s">
        <v>39</v>
      </c>
      <c r="K947" s="15"/>
      <c r="L947" s="13" t="s">
        <v>13</v>
      </c>
      <c r="M947" s="15"/>
      <c r="N947" s="16">
        <v>-0.33</v>
      </c>
      <c r="O947" s="13" t="s">
        <v>13</v>
      </c>
      <c r="P947" s="15">
        <v>333</v>
      </c>
      <c r="Q947" s="15">
        <f>N947*P947</f>
        <v>-109.89</v>
      </c>
    </row>
    <row r="948" spans="1:17" x14ac:dyDescent="0.25">
      <c r="A948" s="14" t="s">
        <v>58</v>
      </c>
      <c r="B948" s="15"/>
      <c r="C948" s="13" t="s">
        <v>13</v>
      </c>
      <c r="D948" s="15"/>
      <c r="E948" s="16">
        <v>-0.33</v>
      </c>
      <c r="F948" s="13" t="s">
        <v>13</v>
      </c>
      <c r="G948" s="15">
        <v>450</v>
      </c>
      <c r="H948" s="15">
        <f>E948*G948</f>
        <v>-148.5</v>
      </c>
      <c r="J948" s="14" t="s">
        <v>58</v>
      </c>
      <c r="K948" s="15"/>
      <c r="L948" s="13" t="s">
        <v>13</v>
      </c>
      <c r="M948" s="15"/>
      <c r="N948" s="16">
        <v>-0.33</v>
      </c>
      <c r="O948" s="13" t="s">
        <v>13</v>
      </c>
      <c r="P948" s="15">
        <v>500</v>
      </c>
      <c r="Q948" s="15">
        <f>N948*P948</f>
        <v>-165</v>
      </c>
    </row>
    <row r="949" spans="1:17" x14ac:dyDescent="0.25">
      <c r="A949" s="14" t="s">
        <v>146</v>
      </c>
      <c r="B949" s="15"/>
      <c r="C949" s="13" t="s">
        <v>13</v>
      </c>
      <c r="D949" s="15"/>
      <c r="E949" s="15">
        <v>-1</v>
      </c>
      <c r="F949" s="13" t="s">
        <v>13</v>
      </c>
      <c r="G949" s="15">
        <v>125</v>
      </c>
      <c r="H949" s="15">
        <f>E949*G949</f>
        <v>-125</v>
      </c>
      <c r="J949" s="14" t="s">
        <v>146</v>
      </c>
      <c r="K949" s="15"/>
      <c r="L949" s="13" t="s">
        <v>13</v>
      </c>
      <c r="M949" s="15"/>
      <c r="N949" s="15">
        <v>-1</v>
      </c>
      <c r="O949" s="13" t="s">
        <v>13</v>
      </c>
      <c r="P949" s="15">
        <v>125</v>
      </c>
      <c r="Q949" s="15">
        <f>N949*P949</f>
        <v>-125</v>
      </c>
    </row>
    <row r="950" spans="1:17" x14ac:dyDescent="0.25">
      <c r="A950" s="14" t="s">
        <v>147</v>
      </c>
      <c r="B950" s="15"/>
      <c r="C950" s="13" t="s">
        <v>13</v>
      </c>
      <c r="D950" s="15"/>
      <c r="E950" s="15">
        <v>-40</v>
      </c>
      <c r="F950" s="13" t="s">
        <v>13</v>
      </c>
      <c r="G950" s="15">
        <v>5</v>
      </c>
      <c r="H950" s="15">
        <f>E950*G950</f>
        <v>-200</v>
      </c>
      <c r="J950" s="14" t="s">
        <v>147</v>
      </c>
      <c r="K950" s="15"/>
      <c r="L950" s="13" t="s">
        <v>13</v>
      </c>
      <c r="M950" s="15"/>
      <c r="N950" s="15">
        <v>-40</v>
      </c>
      <c r="O950" s="13" t="s">
        <v>13</v>
      </c>
      <c r="P950" s="15">
        <v>10</v>
      </c>
      <c r="Q950" s="15">
        <f>N950*P950</f>
        <v>-400</v>
      </c>
    </row>
    <row r="951" spans="1:17" x14ac:dyDescent="0.25">
      <c r="A951" s="12" t="s">
        <v>45</v>
      </c>
      <c r="B951" s="8"/>
      <c r="C951" s="13" t="s">
        <v>13</v>
      </c>
      <c r="D951" s="8"/>
      <c r="E951" s="8"/>
      <c r="F951" s="13" t="s">
        <v>13</v>
      </c>
      <c r="G951" s="8"/>
      <c r="H951" s="8">
        <f>SUM(H946:H950)</f>
        <v>-741.4</v>
      </c>
      <c r="J951" s="12" t="s">
        <v>45</v>
      </c>
      <c r="K951" s="8"/>
      <c r="L951" s="13" t="s">
        <v>13</v>
      </c>
      <c r="M951" s="8"/>
      <c r="N951" s="8"/>
      <c r="O951" s="13" t="s">
        <v>13</v>
      </c>
      <c r="P951" s="8"/>
      <c r="Q951" s="8">
        <f>SUM(Q946:Q950)</f>
        <v>-894.89</v>
      </c>
    </row>
    <row r="952" spans="1:17" x14ac:dyDescent="0.25">
      <c r="A952" s="14" t="s">
        <v>46</v>
      </c>
      <c r="B952" s="15"/>
      <c r="C952" s="13" t="s">
        <v>13</v>
      </c>
      <c r="D952" s="15"/>
      <c r="E952" s="15"/>
      <c r="F952" s="13" t="s">
        <v>13</v>
      </c>
      <c r="G952" s="15"/>
      <c r="H952" s="15">
        <f>SUM(H943,H951)</f>
        <v>-97.399999999999977</v>
      </c>
      <c r="J952" s="14" t="s">
        <v>46</v>
      </c>
      <c r="K952" s="15"/>
      <c r="L952" s="13" t="s">
        <v>13</v>
      </c>
      <c r="M952" s="15"/>
      <c r="N952" s="15"/>
      <c r="O952" s="13" t="s">
        <v>13</v>
      </c>
      <c r="P952" s="15"/>
      <c r="Q952" s="15">
        <f>SUM(Q943,Q951)</f>
        <v>-562.89</v>
      </c>
    </row>
    <row r="954" spans="1:17" x14ac:dyDescent="0.25">
      <c r="A954" s="11" t="s">
        <v>135</v>
      </c>
      <c r="J954" s="11" t="s">
        <v>135</v>
      </c>
    </row>
    <row r="955" spans="1:17" x14ac:dyDescent="0.25">
      <c r="A955" s="11" t="s">
        <v>127</v>
      </c>
      <c r="J955" s="11" t="s">
        <v>127</v>
      </c>
    </row>
    <row r="956" spans="1:17" x14ac:dyDescent="0.25">
      <c r="A956" s="11" t="s">
        <v>132</v>
      </c>
      <c r="J956" s="11" t="s">
        <v>132</v>
      </c>
    </row>
    <row r="957" spans="1:17" x14ac:dyDescent="0.25">
      <c r="A957" s="11" t="s">
        <v>129</v>
      </c>
      <c r="J957" s="11" t="s">
        <v>129</v>
      </c>
    </row>
    <row r="959" spans="1:17" x14ac:dyDescent="0.25">
      <c r="A959" s="11" t="s">
        <v>49</v>
      </c>
      <c r="J959" s="11" t="s">
        <v>49</v>
      </c>
    </row>
    <row r="961" spans="1:17" x14ac:dyDescent="0.25">
      <c r="A961" t="s">
        <v>136</v>
      </c>
      <c r="J961" t="s">
        <v>136</v>
      </c>
    </row>
    <row r="962" spans="1:17" x14ac:dyDescent="0.25">
      <c r="A962" s="11" t="s">
        <v>1</v>
      </c>
      <c r="B962" s="11" t="s">
        <v>2</v>
      </c>
      <c r="J962" s="11" t="s">
        <v>1</v>
      </c>
      <c r="K962" s="11" t="s">
        <v>2</v>
      </c>
    </row>
    <row r="963" spans="1:17" x14ac:dyDescent="0.25">
      <c r="A963" s="11" t="s">
        <v>3</v>
      </c>
      <c r="B963" s="11" t="s">
        <v>4</v>
      </c>
      <c r="J963" s="11" t="s">
        <v>3</v>
      </c>
      <c r="K963" s="11" t="s">
        <v>157</v>
      </c>
    </row>
    <row r="964" spans="1:17" x14ac:dyDescent="0.25">
      <c r="A964" s="11" t="s">
        <v>5</v>
      </c>
      <c r="B964" s="11" t="s">
        <v>6</v>
      </c>
      <c r="J964" s="11" t="s">
        <v>5</v>
      </c>
      <c r="K964" s="11" t="s">
        <v>6</v>
      </c>
    </row>
    <row r="965" spans="1:17" x14ac:dyDescent="0.25">
      <c r="A965" s="11" t="s">
        <v>7</v>
      </c>
      <c r="B965" s="11" t="s">
        <v>144</v>
      </c>
      <c r="J965" s="11" t="s">
        <v>7</v>
      </c>
      <c r="K965" s="11" t="s">
        <v>144</v>
      </c>
    </row>
    <row r="966" spans="1:17" x14ac:dyDescent="0.25">
      <c r="A966" s="11" t="s">
        <v>9</v>
      </c>
      <c r="B966" s="11" t="s">
        <v>10</v>
      </c>
      <c r="J966" s="11" t="s">
        <v>9</v>
      </c>
      <c r="K966" s="11" t="s">
        <v>10</v>
      </c>
    </row>
    <row r="968" spans="1:17" x14ac:dyDescent="0.25">
      <c r="A968" s="5" t="s">
        <v>11</v>
      </c>
      <c r="B968" s="6" t="s">
        <v>12</v>
      </c>
      <c r="C968" s="6" t="s">
        <v>13</v>
      </c>
      <c r="D968" s="6" t="s">
        <v>14</v>
      </c>
      <c r="E968" s="6" t="s">
        <v>15</v>
      </c>
      <c r="F968" s="6" t="s">
        <v>13</v>
      </c>
      <c r="G968" s="6" t="s">
        <v>16</v>
      </c>
      <c r="H968" s="6" t="s">
        <v>17</v>
      </c>
      <c r="J968" s="5" t="s">
        <v>11</v>
      </c>
      <c r="K968" s="6" t="s">
        <v>12</v>
      </c>
      <c r="L968" s="6" t="s">
        <v>13</v>
      </c>
      <c r="M968" s="6" t="s">
        <v>14</v>
      </c>
      <c r="N968" s="6" t="s">
        <v>15</v>
      </c>
      <c r="O968" s="6" t="s">
        <v>13</v>
      </c>
      <c r="P968" s="6" t="s">
        <v>16</v>
      </c>
      <c r="Q968" s="6" t="s">
        <v>17</v>
      </c>
    </row>
    <row r="969" spans="1:17" x14ac:dyDescent="0.25">
      <c r="A969" s="12" t="s">
        <v>18</v>
      </c>
      <c r="B969" s="8"/>
      <c r="C969" s="13" t="s">
        <v>13</v>
      </c>
      <c r="D969" s="8"/>
      <c r="E969" s="8"/>
      <c r="F969" s="13" t="s">
        <v>13</v>
      </c>
      <c r="G969" s="8"/>
      <c r="H969" s="8"/>
      <c r="J969" s="12" t="s">
        <v>18</v>
      </c>
      <c r="K969" s="8"/>
      <c r="L969" s="13" t="s">
        <v>13</v>
      </c>
      <c r="M969" s="8"/>
      <c r="N969" s="8"/>
      <c r="O969" s="13" t="s">
        <v>13</v>
      </c>
      <c r="P969" s="8"/>
      <c r="Q969" s="8"/>
    </row>
    <row r="970" spans="1:17" x14ac:dyDescent="0.25">
      <c r="A970" s="14" t="s">
        <v>19</v>
      </c>
      <c r="B970" s="15">
        <v>2650</v>
      </c>
      <c r="C970" s="13" t="s">
        <v>13</v>
      </c>
      <c r="D970" s="16"/>
      <c r="E970" s="15">
        <v>2650</v>
      </c>
      <c r="F970" s="13" t="s">
        <v>20</v>
      </c>
      <c r="G970" s="16"/>
      <c r="H970" s="15"/>
      <c r="J970" s="14" t="s">
        <v>19</v>
      </c>
      <c r="K970" s="15">
        <v>2650</v>
      </c>
      <c r="L970" s="13" t="s">
        <v>13</v>
      </c>
      <c r="M970" s="16"/>
      <c r="N970" s="15">
        <v>2650</v>
      </c>
      <c r="O970" s="13" t="s">
        <v>20</v>
      </c>
      <c r="P970" s="16"/>
      <c r="Q970" s="15"/>
    </row>
    <row r="971" spans="1:17" x14ac:dyDescent="0.25">
      <c r="A971" s="14" t="s">
        <v>21</v>
      </c>
      <c r="B971" s="15">
        <v>2500</v>
      </c>
      <c r="C971" s="13" t="s">
        <v>22</v>
      </c>
      <c r="D971" s="16">
        <f>H971/B971</f>
        <v>1.4</v>
      </c>
      <c r="E971" s="15">
        <v>2500</v>
      </c>
      <c r="F971" s="13" t="s">
        <v>20</v>
      </c>
      <c r="G971" s="16">
        <v>1.4</v>
      </c>
      <c r="H971" s="15">
        <f>E971*G971</f>
        <v>3500</v>
      </c>
      <c r="J971" s="14" t="s">
        <v>21</v>
      </c>
      <c r="K971" s="15">
        <v>2500</v>
      </c>
      <c r="L971" s="13" t="s">
        <v>22</v>
      </c>
      <c r="M971" s="16">
        <f>Q971/K971</f>
        <v>1.5</v>
      </c>
      <c r="N971" s="15">
        <v>2500</v>
      </c>
      <c r="O971" s="13" t="s">
        <v>20</v>
      </c>
      <c r="P971" s="16">
        <v>1.5</v>
      </c>
      <c r="Q971" s="15">
        <f>N971*P971</f>
        <v>3750</v>
      </c>
    </row>
    <row r="972" spans="1:17" x14ac:dyDescent="0.25">
      <c r="A972" s="12" t="s">
        <v>23</v>
      </c>
      <c r="B972" s="8"/>
      <c r="C972" s="13" t="s">
        <v>13</v>
      </c>
      <c r="D972" s="8"/>
      <c r="E972" s="8"/>
      <c r="F972" s="13" t="s">
        <v>13</v>
      </c>
      <c r="G972" s="8"/>
      <c r="H972" s="8">
        <f>SUM(H970:H971)</f>
        <v>3500</v>
      </c>
      <c r="J972" s="12" t="s">
        <v>23</v>
      </c>
      <c r="K972" s="8"/>
      <c r="L972" s="13" t="s">
        <v>13</v>
      </c>
      <c r="M972" s="8"/>
      <c r="N972" s="8"/>
      <c r="O972" s="13" t="s">
        <v>13</v>
      </c>
      <c r="P972" s="8"/>
      <c r="Q972" s="8">
        <f>SUM(Q970:Q971)</f>
        <v>3750</v>
      </c>
    </row>
    <row r="973" spans="1:17" x14ac:dyDescent="0.25">
      <c r="A973" s="14" t="s">
        <v>13</v>
      </c>
      <c r="B973" s="15"/>
      <c r="C973" s="13" t="s">
        <v>13</v>
      </c>
      <c r="D973" s="15"/>
      <c r="E973" s="15"/>
      <c r="F973" s="13" t="s">
        <v>13</v>
      </c>
      <c r="G973" s="15"/>
      <c r="H973" s="15"/>
      <c r="J973" s="14" t="s">
        <v>13</v>
      </c>
      <c r="K973" s="15"/>
      <c r="L973" s="13" t="s">
        <v>13</v>
      </c>
      <c r="M973" s="15"/>
      <c r="N973" s="15"/>
      <c r="O973" s="13" t="s">
        <v>13</v>
      </c>
      <c r="P973" s="15"/>
      <c r="Q973" s="15"/>
    </row>
    <row r="974" spans="1:17" x14ac:dyDescent="0.25">
      <c r="A974" s="12" t="s">
        <v>24</v>
      </c>
      <c r="B974" s="8"/>
      <c r="C974" s="13" t="s">
        <v>13</v>
      </c>
      <c r="D974" s="8"/>
      <c r="E974" s="8"/>
      <c r="F974" s="13" t="s">
        <v>13</v>
      </c>
      <c r="G974" s="8"/>
      <c r="H974" s="8"/>
      <c r="J974" s="12" t="s">
        <v>24</v>
      </c>
      <c r="K974" s="8"/>
      <c r="L974" s="13" t="s">
        <v>13</v>
      </c>
      <c r="M974" s="8"/>
      <c r="N974" s="8"/>
      <c r="O974" s="13" t="s">
        <v>13</v>
      </c>
      <c r="P974" s="8"/>
      <c r="Q974" s="8"/>
    </row>
    <row r="975" spans="1:17" x14ac:dyDescent="0.25">
      <c r="A975" s="14" t="s">
        <v>84</v>
      </c>
      <c r="B975" s="15"/>
      <c r="C975" s="13" t="s">
        <v>13</v>
      </c>
      <c r="D975" s="15"/>
      <c r="E975" s="15">
        <v>-9</v>
      </c>
      <c r="F975" s="13" t="s">
        <v>27</v>
      </c>
      <c r="G975" s="16">
        <v>34</v>
      </c>
      <c r="H975" s="15">
        <f>E975*G975</f>
        <v>-306</v>
      </c>
      <c r="J975" s="14" t="s">
        <v>84</v>
      </c>
      <c r="K975" s="15"/>
      <c r="L975" s="13" t="s">
        <v>13</v>
      </c>
      <c r="M975" s="15"/>
      <c r="N975" s="15">
        <v>-9</v>
      </c>
      <c r="O975" s="13" t="s">
        <v>27</v>
      </c>
      <c r="P975" s="16">
        <v>35</v>
      </c>
      <c r="Q975" s="15">
        <f>N975*P975</f>
        <v>-315</v>
      </c>
    </row>
    <row r="976" spans="1:17" x14ac:dyDescent="0.25">
      <c r="A976" s="14" t="s">
        <v>26</v>
      </c>
      <c r="B976" s="15">
        <v>-94</v>
      </c>
      <c r="C976" s="13" t="s">
        <v>13</v>
      </c>
      <c r="D976" s="16">
        <f>H976/B976</f>
        <v>15.75</v>
      </c>
      <c r="E976" s="15">
        <v>-94</v>
      </c>
      <c r="F976" s="13" t="s">
        <v>27</v>
      </c>
      <c r="G976" s="16">
        <v>15.75</v>
      </c>
      <c r="H976" s="15">
        <f>E976*G976</f>
        <v>-1480.5</v>
      </c>
      <c r="J976" s="14" t="s">
        <v>26</v>
      </c>
      <c r="K976" s="15">
        <v>-94</v>
      </c>
      <c r="L976" s="13" t="s">
        <v>13</v>
      </c>
      <c r="M976" s="16">
        <f>Q976/K976</f>
        <v>23</v>
      </c>
      <c r="N976" s="15">
        <v>-94</v>
      </c>
      <c r="O976" s="13" t="s">
        <v>27</v>
      </c>
      <c r="P976" s="16">
        <v>23</v>
      </c>
      <c r="Q976" s="15">
        <f>N976*P976</f>
        <v>-2162</v>
      </c>
    </row>
    <row r="977" spans="1:17" x14ac:dyDescent="0.25">
      <c r="A977" s="14" t="s">
        <v>28</v>
      </c>
      <c r="B977" s="15">
        <v>-12</v>
      </c>
      <c r="C977" s="13" t="s">
        <v>13</v>
      </c>
      <c r="D977" s="16">
        <f>H977/B977</f>
        <v>16</v>
      </c>
      <c r="E977" s="15">
        <v>-12</v>
      </c>
      <c r="F977" s="13" t="s">
        <v>27</v>
      </c>
      <c r="G977" s="16">
        <v>16</v>
      </c>
      <c r="H977" s="15">
        <f>E977*G977</f>
        <v>-192</v>
      </c>
      <c r="J977" s="14" t="s">
        <v>28</v>
      </c>
      <c r="K977" s="15">
        <v>-12</v>
      </c>
      <c r="L977" s="13" t="s">
        <v>13</v>
      </c>
      <c r="M977" s="16">
        <f>Q977/K977</f>
        <v>23</v>
      </c>
      <c r="N977" s="15">
        <v>-12</v>
      </c>
      <c r="O977" s="13" t="s">
        <v>27</v>
      </c>
      <c r="P977" s="16">
        <v>23</v>
      </c>
      <c r="Q977" s="15">
        <f>N977*P977</f>
        <v>-276</v>
      </c>
    </row>
    <row r="978" spans="1:17" x14ac:dyDescent="0.25">
      <c r="A978" s="14" t="s">
        <v>29</v>
      </c>
      <c r="B978" s="15">
        <v>-68</v>
      </c>
      <c r="C978" s="13" t="s">
        <v>13</v>
      </c>
      <c r="D978" s="16">
        <f>H978/B978</f>
        <v>8.5</v>
      </c>
      <c r="E978" s="15">
        <v>-68</v>
      </c>
      <c r="F978" s="13" t="s">
        <v>27</v>
      </c>
      <c r="G978" s="16">
        <v>8.5</v>
      </c>
      <c r="H978" s="15">
        <f>E978*G978</f>
        <v>-578</v>
      </c>
      <c r="J978" s="14" t="s">
        <v>29</v>
      </c>
      <c r="K978" s="15">
        <v>-68</v>
      </c>
      <c r="L978" s="13" t="s">
        <v>13</v>
      </c>
      <c r="M978" s="16">
        <f>Q978/K978</f>
        <v>14</v>
      </c>
      <c r="N978" s="15">
        <v>-68</v>
      </c>
      <c r="O978" s="13" t="s">
        <v>27</v>
      </c>
      <c r="P978" s="16">
        <v>14</v>
      </c>
      <c r="Q978" s="15">
        <f>N978*P978</f>
        <v>-952</v>
      </c>
    </row>
    <row r="979" spans="1:17" x14ac:dyDescent="0.25">
      <c r="A979" s="14" t="s">
        <v>32</v>
      </c>
      <c r="B979" s="15"/>
      <c r="C979" s="13" t="s">
        <v>13</v>
      </c>
      <c r="D979" s="15"/>
      <c r="E979" s="15">
        <v>-45</v>
      </c>
      <c r="F979" s="13" t="s">
        <v>22</v>
      </c>
      <c r="G979" s="16">
        <v>2.7</v>
      </c>
      <c r="H979" s="15">
        <f>E979*G979</f>
        <v>-121.50000000000001</v>
      </c>
      <c r="J979" s="14" t="s">
        <v>32</v>
      </c>
      <c r="K979" s="15"/>
      <c r="L979" s="13" t="s">
        <v>13</v>
      </c>
      <c r="M979" s="15"/>
      <c r="N979" s="15">
        <v>-45</v>
      </c>
      <c r="O979" s="13" t="s">
        <v>22</v>
      </c>
      <c r="P979" s="16">
        <v>2.8</v>
      </c>
      <c r="Q979" s="15">
        <f>N979*P979</f>
        <v>-125.99999999999999</v>
      </c>
    </row>
    <row r="980" spans="1:17" x14ac:dyDescent="0.25">
      <c r="A980" s="12" t="s">
        <v>33</v>
      </c>
      <c r="B980" s="8"/>
      <c r="C980" s="13" t="s">
        <v>13</v>
      </c>
      <c r="D980" s="8"/>
      <c r="E980" s="8"/>
      <c r="F980" s="13" t="s">
        <v>13</v>
      </c>
      <c r="G980" s="8"/>
      <c r="H980" s="8">
        <f>SUM(H974:H979)</f>
        <v>-2678</v>
      </c>
      <c r="J980" s="12" t="s">
        <v>33</v>
      </c>
      <c r="K980" s="8"/>
      <c r="L980" s="13" t="s">
        <v>13</v>
      </c>
      <c r="M980" s="8"/>
      <c r="N980" s="8"/>
      <c r="O980" s="13" t="s">
        <v>13</v>
      </c>
      <c r="P980" s="8"/>
      <c r="Q980" s="8">
        <f>SUM(Q974:Q979)</f>
        <v>-3831</v>
      </c>
    </row>
    <row r="981" spans="1:17" x14ac:dyDescent="0.25">
      <c r="A981" s="12" t="s">
        <v>34</v>
      </c>
      <c r="B981" s="8"/>
      <c r="C981" s="13" t="s">
        <v>13</v>
      </c>
      <c r="D981" s="8"/>
      <c r="E981" s="8"/>
      <c r="F981" s="13" t="s">
        <v>13</v>
      </c>
      <c r="G981" s="8"/>
      <c r="H981" s="8">
        <f>SUM(H972,H980)</f>
        <v>822</v>
      </c>
      <c r="J981" s="12" t="s">
        <v>34</v>
      </c>
      <c r="K981" s="8"/>
      <c r="L981" s="13" t="s">
        <v>13</v>
      </c>
      <c r="M981" s="8"/>
      <c r="N981" s="8"/>
      <c r="O981" s="13" t="s">
        <v>13</v>
      </c>
      <c r="P981" s="8"/>
      <c r="Q981" s="8">
        <f>SUM(Q972,Q980)</f>
        <v>-81</v>
      </c>
    </row>
    <row r="982" spans="1:17" x14ac:dyDescent="0.25">
      <c r="A982" s="14" t="s">
        <v>13</v>
      </c>
      <c r="B982" s="15"/>
      <c r="C982" s="13" t="s">
        <v>13</v>
      </c>
      <c r="D982" s="15"/>
      <c r="E982" s="15"/>
      <c r="F982" s="13" t="s">
        <v>13</v>
      </c>
      <c r="G982" s="15"/>
      <c r="H982" s="15"/>
      <c r="J982" s="14" t="s">
        <v>13</v>
      </c>
      <c r="K982" s="15"/>
      <c r="L982" s="13" t="s">
        <v>13</v>
      </c>
      <c r="M982" s="15"/>
      <c r="N982" s="15"/>
      <c r="O982" s="13" t="s">
        <v>13</v>
      </c>
      <c r="P982" s="15"/>
      <c r="Q982" s="15"/>
    </row>
    <row r="983" spans="1:17" x14ac:dyDescent="0.25">
      <c r="A983" s="12" t="s">
        <v>134</v>
      </c>
      <c r="B983" s="8"/>
      <c r="C983" s="13" t="s">
        <v>13</v>
      </c>
      <c r="D983" s="8"/>
      <c r="E983" s="8"/>
      <c r="F983" s="13" t="s">
        <v>13</v>
      </c>
      <c r="G983" s="8"/>
      <c r="H983" s="8"/>
      <c r="J983" s="12" t="s">
        <v>134</v>
      </c>
      <c r="K983" s="8"/>
      <c r="L983" s="13" t="s">
        <v>13</v>
      </c>
      <c r="M983" s="8"/>
      <c r="N983" s="8"/>
      <c r="O983" s="13" t="s">
        <v>13</v>
      </c>
      <c r="P983" s="8"/>
      <c r="Q983" s="8"/>
    </row>
    <row r="984" spans="1:17" x14ac:dyDescent="0.25">
      <c r="A984" s="14" t="s">
        <v>37</v>
      </c>
      <c r="B984" s="15"/>
      <c r="C984" s="13" t="s">
        <v>13</v>
      </c>
      <c r="D984" s="15"/>
      <c r="E984" s="15">
        <v>-1</v>
      </c>
      <c r="F984" s="13" t="s">
        <v>13</v>
      </c>
      <c r="G984" s="15">
        <v>142.5</v>
      </c>
      <c r="H984" s="15">
        <f t="shared" ref="H984:H990" si="40">E984*G984</f>
        <v>-142.5</v>
      </c>
      <c r="J984" s="14" t="s">
        <v>37</v>
      </c>
      <c r="K984" s="15"/>
      <c r="L984" s="13" t="s">
        <v>13</v>
      </c>
      <c r="M984" s="15"/>
      <c r="N984" s="15">
        <v>-1</v>
      </c>
      <c r="O984" s="13" t="s">
        <v>13</v>
      </c>
      <c r="P984" s="15">
        <v>95</v>
      </c>
      <c r="Q984" s="15">
        <f t="shared" ref="Q984:Q990" si="41">N984*P984</f>
        <v>-95</v>
      </c>
    </row>
    <row r="985" spans="1:17" x14ac:dyDescent="0.25">
      <c r="A985" s="14" t="s">
        <v>39</v>
      </c>
      <c r="B985" s="15"/>
      <c r="C985" s="13" t="s">
        <v>13</v>
      </c>
      <c r="D985" s="15"/>
      <c r="E985" s="16">
        <v>-0.33</v>
      </c>
      <c r="F985" s="13" t="s">
        <v>13</v>
      </c>
      <c r="G985" s="15">
        <v>380</v>
      </c>
      <c r="H985" s="15">
        <f t="shared" si="40"/>
        <v>-125.4</v>
      </c>
      <c r="J985" s="14" t="s">
        <v>39</v>
      </c>
      <c r="K985" s="15"/>
      <c r="L985" s="13" t="s">
        <v>13</v>
      </c>
      <c r="M985" s="15"/>
      <c r="N985" s="16">
        <v>-0.33</v>
      </c>
      <c r="O985" s="13" t="s">
        <v>13</v>
      </c>
      <c r="P985" s="15">
        <v>333</v>
      </c>
      <c r="Q985" s="15">
        <f t="shared" si="41"/>
        <v>-109.89</v>
      </c>
    </row>
    <row r="986" spans="1:17" x14ac:dyDescent="0.25">
      <c r="A986" s="14" t="s">
        <v>54</v>
      </c>
      <c r="B986" s="15"/>
      <c r="C986" s="13" t="s">
        <v>13</v>
      </c>
      <c r="D986" s="15"/>
      <c r="E986" s="15">
        <v>-2</v>
      </c>
      <c r="F986" s="13" t="s">
        <v>13</v>
      </c>
      <c r="G986" s="15">
        <v>250</v>
      </c>
      <c r="H986" s="15">
        <f t="shared" si="40"/>
        <v>-500</v>
      </c>
      <c r="J986" s="14" t="s">
        <v>54</v>
      </c>
      <c r="K986" s="15"/>
      <c r="L986" s="13" t="s">
        <v>13</v>
      </c>
      <c r="M986" s="15"/>
      <c r="N986" s="15">
        <v>-2</v>
      </c>
      <c r="O986" s="13" t="s">
        <v>13</v>
      </c>
      <c r="P986" s="15">
        <v>225</v>
      </c>
      <c r="Q986" s="15">
        <f t="shared" si="41"/>
        <v>-450</v>
      </c>
    </row>
    <row r="987" spans="1:17" x14ac:dyDescent="0.25">
      <c r="A987" s="14" t="s">
        <v>55</v>
      </c>
      <c r="B987" s="15"/>
      <c r="C987" s="13" t="s">
        <v>13</v>
      </c>
      <c r="D987" s="15"/>
      <c r="E987" s="15">
        <v>-2</v>
      </c>
      <c r="F987" s="13" t="s">
        <v>13</v>
      </c>
      <c r="G987" s="15">
        <v>170</v>
      </c>
      <c r="H987" s="15">
        <f t="shared" si="40"/>
        <v>-340</v>
      </c>
      <c r="J987" s="14" t="s">
        <v>55</v>
      </c>
      <c r="K987" s="15"/>
      <c r="L987" s="13" t="s">
        <v>13</v>
      </c>
      <c r="M987" s="15"/>
      <c r="N987" s="15">
        <v>-2</v>
      </c>
      <c r="O987" s="13" t="s">
        <v>13</v>
      </c>
      <c r="P987" s="15">
        <v>170</v>
      </c>
      <c r="Q987" s="15">
        <f t="shared" si="41"/>
        <v>-340</v>
      </c>
    </row>
    <row r="988" spans="1:17" x14ac:dyDescent="0.25">
      <c r="A988" s="14" t="s">
        <v>87</v>
      </c>
      <c r="B988" s="15"/>
      <c r="C988" s="13" t="s">
        <v>13</v>
      </c>
      <c r="D988" s="15"/>
      <c r="E988" s="15">
        <v>-2</v>
      </c>
      <c r="F988" s="13" t="s">
        <v>13</v>
      </c>
      <c r="G988" s="15">
        <v>460</v>
      </c>
      <c r="H988" s="15">
        <f t="shared" si="40"/>
        <v>-920</v>
      </c>
      <c r="J988" s="14" t="s">
        <v>87</v>
      </c>
      <c r="K988" s="15"/>
      <c r="L988" s="13" t="s">
        <v>13</v>
      </c>
      <c r="M988" s="15"/>
      <c r="N988" s="15">
        <v>-2</v>
      </c>
      <c r="O988" s="13" t="s">
        <v>13</v>
      </c>
      <c r="P988" s="15">
        <v>466</v>
      </c>
      <c r="Q988" s="15">
        <f t="shared" si="41"/>
        <v>-932</v>
      </c>
    </row>
    <row r="989" spans="1:17" x14ac:dyDescent="0.25">
      <c r="A989" s="14" t="s">
        <v>146</v>
      </c>
      <c r="B989" s="15"/>
      <c r="C989" s="13" t="s">
        <v>13</v>
      </c>
      <c r="D989" s="15"/>
      <c r="E989" s="15">
        <v>-1</v>
      </c>
      <c r="F989" s="13" t="s">
        <v>13</v>
      </c>
      <c r="G989" s="15">
        <v>125</v>
      </c>
      <c r="H989" s="15">
        <f t="shared" si="40"/>
        <v>-125</v>
      </c>
      <c r="J989" s="14" t="s">
        <v>146</v>
      </c>
      <c r="K989" s="15"/>
      <c r="L989" s="13" t="s">
        <v>13</v>
      </c>
      <c r="M989" s="15"/>
      <c r="N989" s="15">
        <v>-1</v>
      </c>
      <c r="O989" s="13" t="s">
        <v>13</v>
      </c>
      <c r="P989" s="15">
        <v>125</v>
      </c>
      <c r="Q989" s="15">
        <f t="shared" si="41"/>
        <v>-125</v>
      </c>
    </row>
    <row r="990" spans="1:17" x14ac:dyDescent="0.25">
      <c r="A990" s="14" t="s">
        <v>147</v>
      </c>
      <c r="B990" s="15"/>
      <c r="C990" s="13" t="s">
        <v>13</v>
      </c>
      <c r="D990" s="15"/>
      <c r="E990" s="15">
        <v>-40</v>
      </c>
      <c r="F990" s="13" t="s">
        <v>13</v>
      </c>
      <c r="G990" s="15">
        <v>5</v>
      </c>
      <c r="H990" s="15">
        <f t="shared" si="40"/>
        <v>-200</v>
      </c>
      <c r="J990" s="14" t="s">
        <v>147</v>
      </c>
      <c r="K990" s="15"/>
      <c r="L990" s="13" t="s">
        <v>13</v>
      </c>
      <c r="M990" s="15"/>
      <c r="N990" s="15">
        <v>-40</v>
      </c>
      <c r="O990" s="13" t="s">
        <v>13</v>
      </c>
      <c r="P990" s="15">
        <v>10</v>
      </c>
      <c r="Q990" s="15">
        <f t="shared" si="41"/>
        <v>-400</v>
      </c>
    </row>
    <row r="991" spans="1:17" x14ac:dyDescent="0.25">
      <c r="A991" s="12" t="s">
        <v>45</v>
      </c>
      <c r="B991" s="8"/>
      <c r="C991" s="13" t="s">
        <v>13</v>
      </c>
      <c r="D991" s="8"/>
      <c r="E991" s="8"/>
      <c r="F991" s="13" t="s">
        <v>13</v>
      </c>
      <c r="G991" s="8"/>
      <c r="H991" s="8">
        <f>SUM(H984:H990)</f>
        <v>-2352.9</v>
      </c>
      <c r="J991" s="12" t="s">
        <v>45</v>
      </c>
      <c r="K991" s="8"/>
      <c r="L991" s="13" t="s">
        <v>13</v>
      </c>
      <c r="M991" s="8"/>
      <c r="N991" s="8"/>
      <c r="O991" s="13" t="s">
        <v>13</v>
      </c>
      <c r="P991" s="8"/>
      <c r="Q991" s="8">
        <f>SUM(Q984:Q990)</f>
        <v>-2451.89</v>
      </c>
    </row>
    <row r="992" spans="1:17" x14ac:dyDescent="0.25">
      <c r="A992" s="14" t="s">
        <v>46</v>
      </c>
      <c r="B992" s="15"/>
      <c r="C992" s="13" t="s">
        <v>13</v>
      </c>
      <c r="D992" s="15"/>
      <c r="E992" s="15"/>
      <c r="F992" s="13" t="s">
        <v>13</v>
      </c>
      <c r="G992" s="15"/>
      <c r="H992" s="15">
        <f>SUM(H981,H991)</f>
        <v>-1530.9</v>
      </c>
      <c r="J992" s="14" t="s">
        <v>46</v>
      </c>
      <c r="K992" s="15"/>
      <c r="L992" s="13" t="s">
        <v>13</v>
      </c>
      <c r="M992" s="15"/>
      <c r="N992" s="15"/>
      <c r="O992" s="13" t="s">
        <v>13</v>
      </c>
      <c r="P992" s="15"/>
      <c r="Q992" s="15">
        <f>SUM(Q981,Q991)</f>
        <v>-2532.89</v>
      </c>
    </row>
    <row r="994" spans="1:17" x14ac:dyDescent="0.25">
      <c r="A994" s="11" t="s">
        <v>137</v>
      </c>
      <c r="J994" s="11" t="s">
        <v>137</v>
      </c>
    </row>
    <row r="995" spans="1:17" x14ac:dyDescent="0.25">
      <c r="A995" s="11" t="s">
        <v>127</v>
      </c>
      <c r="J995" s="11" t="s">
        <v>127</v>
      </c>
    </row>
    <row r="996" spans="1:17" x14ac:dyDescent="0.25">
      <c r="A996" s="11" t="s">
        <v>128</v>
      </c>
      <c r="J996" s="11" t="s">
        <v>128</v>
      </c>
    </row>
    <row r="997" spans="1:17" x14ac:dyDescent="0.25">
      <c r="A997" s="11" t="s">
        <v>129</v>
      </c>
      <c r="J997" s="11" t="s">
        <v>129</v>
      </c>
    </row>
    <row r="999" spans="1:17" x14ac:dyDescent="0.25">
      <c r="A999" s="11" t="s">
        <v>49</v>
      </c>
      <c r="J999" s="11" t="s">
        <v>49</v>
      </c>
    </row>
    <row r="1001" spans="1:17" x14ac:dyDescent="0.25">
      <c r="A1001" t="s">
        <v>138</v>
      </c>
      <c r="J1001" t="s">
        <v>138</v>
      </c>
    </row>
    <row r="1002" spans="1:17" x14ac:dyDescent="0.25">
      <c r="A1002" s="11" t="s">
        <v>1</v>
      </c>
      <c r="B1002" s="11" t="s">
        <v>2</v>
      </c>
      <c r="J1002" s="11" t="s">
        <v>1</v>
      </c>
      <c r="K1002" s="11" t="s">
        <v>2</v>
      </c>
    </row>
    <row r="1003" spans="1:17" x14ac:dyDescent="0.25">
      <c r="A1003" s="11" t="s">
        <v>3</v>
      </c>
      <c r="B1003" s="11" t="s">
        <v>4</v>
      </c>
      <c r="J1003" s="11" t="s">
        <v>3</v>
      </c>
      <c r="K1003" s="11" t="s">
        <v>157</v>
      </c>
    </row>
    <row r="1004" spans="1:17" x14ac:dyDescent="0.25">
      <c r="A1004" s="11" t="s">
        <v>5</v>
      </c>
      <c r="B1004" s="11" t="s">
        <v>6</v>
      </c>
      <c r="J1004" s="11" t="s">
        <v>5</v>
      </c>
      <c r="K1004" s="11" t="s">
        <v>6</v>
      </c>
    </row>
    <row r="1005" spans="1:17" x14ac:dyDescent="0.25">
      <c r="A1005" s="11" t="s">
        <v>7</v>
      </c>
      <c r="B1005" s="11" t="s">
        <v>144</v>
      </c>
      <c r="J1005" s="11" t="s">
        <v>7</v>
      </c>
      <c r="K1005" s="11" t="s">
        <v>144</v>
      </c>
    </row>
    <row r="1006" spans="1:17" x14ac:dyDescent="0.25">
      <c r="A1006" s="11" t="s">
        <v>9</v>
      </c>
      <c r="B1006" s="11" t="s">
        <v>10</v>
      </c>
      <c r="J1006" s="11" t="s">
        <v>9</v>
      </c>
      <c r="K1006" s="11" t="s">
        <v>10</v>
      </c>
    </row>
    <row r="1008" spans="1:17" x14ac:dyDescent="0.25">
      <c r="A1008" s="5" t="s">
        <v>11</v>
      </c>
      <c r="B1008" s="6" t="s">
        <v>12</v>
      </c>
      <c r="C1008" s="6" t="s">
        <v>13</v>
      </c>
      <c r="D1008" s="6" t="s">
        <v>14</v>
      </c>
      <c r="E1008" s="6" t="s">
        <v>15</v>
      </c>
      <c r="F1008" s="6" t="s">
        <v>13</v>
      </c>
      <c r="G1008" s="6" t="s">
        <v>16</v>
      </c>
      <c r="H1008" s="6" t="s">
        <v>17</v>
      </c>
      <c r="J1008" s="5" t="s">
        <v>11</v>
      </c>
      <c r="K1008" s="6" t="s">
        <v>12</v>
      </c>
      <c r="L1008" s="6" t="s">
        <v>13</v>
      </c>
      <c r="M1008" s="6" t="s">
        <v>14</v>
      </c>
      <c r="N1008" s="6" t="s">
        <v>15</v>
      </c>
      <c r="O1008" s="6" t="s">
        <v>13</v>
      </c>
      <c r="P1008" s="6" t="s">
        <v>16</v>
      </c>
      <c r="Q1008" s="6" t="s">
        <v>17</v>
      </c>
    </row>
    <row r="1009" spans="1:17" x14ac:dyDescent="0.25">
      <c r="A1009" s="12" t="s">
        <v>18</v>
      </c>
      <c r="B1009" s="8"/>
      <c r="C1009" s="13" t="s">
        <v>13</v>
      </c>
      <c r="D1009" s="8"/>
      <c r="E1009" s="8"/>
      <c r="F1009" s="13" t="s">
        <v>13</v>
      </c>
      <c r="G1009" s="8"/>
      <c r="H1009" s="8"/>
      <c r="J1009" s="12" t="s">
        <v>18</v>
      </c>
      <c r="K1009" s="8"/>
      <c r="L1009" s="13" t="s">
        <v>13</v>
      </c>
      <c r="M1009" s="8"/>
      <c r="N1009" s="8"/>
      <c r="O1009" s="13" t="s">
        <v>13</v>
      </c>
      <c r="P1009" s="8"/>
      <c r="Q1009" s="8"/>
    </row>
    <row r="1010" spans="1:17" x14ac:dyDescent="0.25">
      <c r="A1010" s="14" t="s">
        <v>52</v>
      </c>
      <c r="B1010" s="15">
        <v>850</v>
      </c>
      <c r="C1010" s="13" t="s">
        <v>22</v>
      </c>
      <c r="D1010" s="16">
        <f>H1010/B1010</f>
        <v>1.3</v>
      </c>
      <c r="E1010" s="15">
        <v>850</v>
      </c>
      <c r="F1010" s="13" t="s">
        <v>20</v>
      </c>
      <c r="G1010" s="16">
        <v>1.3</v>
      </c>
      <c r="H1010" s="15">
        <f>E1010*G1010</f>
        <v>1105</v>
      </c>
      <c r="J1010" s="14" t="s">
        <v>52</v>
      </c>
      <c r="K1010" s="15">
        <v>850</v>
      </c>
      <c r="L1010" s="13" t="s">
        <v>22</v>
      </c>
      <c r="M1010" s="16">
        <f>Q1010/K1010</f>
        <v>1.58</v>
      </c>
      <c r="N1010" s="15">
        <v>850</v>
      </c>
      <c r="O1010" s="13" t="s">
        <v>20</v>
      </c>
      <c r="P1010" s="16">
        <v>1.58</v>
      </c>
      <c r="Q1010" s="15">
        <f>N1010*P1010</f>
        <v>1343</v>
      </c>
    </row>
    <row r="1011" spans="1:17" x14ac:dyDescent="0.25">
      <c r="A1011" s="12" t="s">
        <v>23</v>
      </c>
      <c r="B1011" s="8"/>
      <c r="C1011" s="13" t="s">
        <v>13</v>
      </c>
      <c r="D1011" s="8"/>
      <c r="E1011" s="8"/>
      <c r="F1011" s="13" t="s">
        <v>13</v>
      </c>
      <c r="G1011" s="8"/>
      <c r="H1011" s="8">
        <f>SUM(H1010:H1010)</f>
        <v>1105</v>
      </c>
      <c r="J1011" s="12" t="s">
        <v>23</v>
      </c>
      <c r="K1011" s="8"/>
      <c r="L1011" s="13" t="s">
        <v>13</v>
      </c>
      <c r="M1011" s="8"/>
      <c r="N1011" s="8"/>
      <c r="O1011" s="13" t="s">
        <v>13</v>
      </c>
      <c r="P1011" s="8"/>
      <c r="Q1011" s="8">
        <f>SUM(Q1010:Q1010)</f>
        <v>1343</v>
      </c>
    </row>
    <row r="1012" spans="1:17" x14ac:dyDescent="0.25">
      <c r="A1012" s="14" t="s">
        <v>13</v>
      </c>
      <c r="B1012" s="15"/>
      <c r="C1012" s="13" t="s">
        <v>13</v>
      </c>
      <c r="D1012" s="15"/>
      <c r="E1012" s="15"/>
      <c r="F1012" s="13" t="s">
        <v>13</v>
      </c>
      <c r="G1012" s="15"/>
      <c r="H1012" s="15"/>
      <c r="J1012" s="14" t="s">
        <v>13</v>
      </c>
      <c r="K1012" s="15"/>
      <c r="L1012" s="13" t="s">
        <v>13</v>
      </c>
      <c r="M1012" s="15"/>
      <c r="N1012" s="15"/>
      <c r="O1012" s="13" t="s">
        <v>13</v>
      </c>
      <c r="P1012" s="15"/>
      <c r="Q1012" s="15"/>
    </row>
    <row r="1013" spans="1:17" x14ac:dyDescent="0.25">
      <c r="A1013" s="12" t="s">
        <v>24</v>
      </c>
      <c r="B1013" s="8"/>
      <c r="C1013" s="13" t="s">
        <v>13</v>
      </c>
      <c r="D1013" s="8"/>
      <c r="E1013" s="8"/>
      <c r="F1013" s="13" t="s">
        <v>13</v>
      </c>
      <c r="G1013" s="8"/>
      <c r="H1013" s="8"/>
      <c r="J1013" s="12" t="s">
        <v>24</v>
      </c>
      <c r="K1013" s="8"/>
      <c r="L1013" s="13" t="s">
        <v>13</v>
      </c>
      <c r="M1013" s="8"/>
      <c r="N1013" s="8"/>
      <c r="O1013" s="13" t="s">
        <v>13</v>
      </c>
      <c r="P1013" s="8"/>
      <c r="Q1013" s="8"/>
    </row>
    <row r="1014" spans="1:17" x14ac:dyDescent="0.25">
      <c r="A1014" s="14" t="s">
        <v>84</v>
      </c>
      <c r="B1014" s="15"/>
      <c r="C1014" s="13" t="s">
        <v>13</v>
      </c>
      <c r="D1014" s="15"/>
      <c r="E1014" s="15">
        <v>-9</v>
      </c>
      <c r="F1014" s="13" t="s">
        <v>27</v>
      </c>
      <c r="G1014" s="16">
        <v>34</v>
      </c>
      <c r="H1014" s="15">
        <f>E1014*G1014</f>
        <v>-306</v>
      </c>
      <c r="J1014" s="14" t="s">
        <v>84</v>
      </c>
      <c r="K1014" s="15"/>
      <c r="L1014" s="13" t="s">
        <v>13</v>
      </c>
      <c r="M1014" s="15"/>
      <c r="N1014" s="15">
        <v>-9</v>
      </c>
      <c r="O1014" s="13" t="s">
        <v>27</v>
      </c>
      <c r="P1014" s="16">
        <v>34</v>
      </c>
      <c r="Q1014" s="15">
        <f>N1014*P1014</f>
        <v>-306</v>
      </c>
    </row>
    <row r="1015" spans="1:17" x14ac:dyDescent="0.25">
      <c r="A1015" s="14" t="s">
        <v>26</v>
      </c>
      <c r="B1015" s="15">
        <v>-40</v>
      </c>
      <c r="C1015" s="13" t="s">
        <v>13</v>
      </c>
      <c r="D1015" s="16">
        <f>H1015/B1015</f>
        <v>15.75</v>
      </c>
      <c r="E1015" s="15">
        <v>-40</v>
      </c>
      <c r="F1015" s="13" t="s">
        <v>27</v>
      </c>
      <c r="G1015" s="16">
        <v>15.75</v>
      </c>
      <c r="H1015" s="15">
        <f>E1015*G1015</f>
        <v>-630</v>
      </c>
      <c r="J1015" s="14" t="s">
        <v>26</v>
      </c>
      <c r="K1015" s="15">
        <v>-40</v>
      </c>
      <c r="L1015" s="13" t="s">
        <v>13</v>
      </c>
      <c r="M1015" s="16">
        <f>Q1015/K1015</f>
        <v>23</v>
      </c>
      <c r="N1015" s="15">
        <v>-40</v>
      </c>
      <c r="O1015" s="13" t="s">
        <v>27</v>
      </c>
      <c r="P1015" s="16">
        <v>23</v>
      </c>
      <c r="Q1015" s="15">
        <f>N1015*P1015</f>
        <v>-920</v>
      </c>
    </row>
    <row r="1016" spans="1:17" x14ac:dyDescent="0.25">
      <c r="A1016" s="14" t="s">
        <v>28</v>
      </c>
      <c r="B1016" s="15">
        <v>-7</v>
      </c>
      <c r="C1016" s="13" t="s">
        <v>13</v>
      </c>
      <c r="D1016" s="16">
        <f>H1016/B1016</f>
        <v>16</v>
      </c>
      <c r="E1016" s="15">
        <v>-7</v>
      </c>
      <c r="F1016" s="13" t="s">
        <v>27</v>
      </c>
      <c r="G1016" s="16">
        <v>16</v>
      </c>
      <c r="H1016" s="15">
        <f>E1016*G1016</f>
        <v>-112</v>
      </c>
      <c r="J1016" s="14" t="s">
        <v>28</v>
      </c>
      <c r="K1016" s="15">
        <v>-7</v>
      </c>
      <c r="L1016" s="13" t="s">
        <v>13</v>
      </c>
      <c r="M1016" s="16">
        <f>Q1016/K1016</f>
        <v>23</v>
      </c>
      <c r="N1016" s="15">
        <v>-7</v>
      </c>
      <c r="O1016" s="13" t="s">
        <v>27</v>
      </c>
      <c r="P1016" s="16">
        <v>23</v>
      </c>
      <c r="Q1016" s="15">
        <f>N1016*P1016</f>
        <v>-161</v>
      </c>
    </row>
    <row r="1017" spans="1:17" x14ac:dyDescent="0.25">
      <c r="A1017" s="14" t="s">
        <v>29</v>
      </c>
      <c r="B1017" s="15">
        <v>-39</v>
      </c>
      <c r="C1017" s="13" t="s">
        <v>13</v>
      </c>
      <c r="D1017" s="16">
        <f>H1017/B1017</f>
        <v>8.5</v>
      </c>
      <c r="E1017" s="15">
        <v>-39</v>
      </c>
      <c r="F1017" s="13" t="s">
        <v>27</v>
      </c>
      <c r="G1017" s="16">
        <v>8.5</v>
      </c>
      <c r="H1017" s="15">
        <f>E1017*G1017</f>
        <v>-331.5</v>
      </c>
      <c r="J1017" s="14" t="s">
        <v>29</v>
      </c>
      <c r="K1017" s="15">
        <v>-39</v>
      </c>
      <c r="L1017" s="13" t="s">
        <v>13</v>
      </c>
      <c r="M1017" s="16">
        <f>Q1017/K1017</f>
        <v>14</v>
      </c>
      <c r="N1017" s="15">
        <v>-39</v>
      </c>
      <c r="O1017" s="13" t="s">
        <v>27</v>
      </c>
      <c r="P1017" s="16">
        <v>14</v>
      </c>
      <c r="Q1017" s="15">
        <f>N1017*P1017</f>
        <v>-546</v>
      </c>
    </row>
    <row r="1018" spans="1:17" x14ac:dyDescent="0.25">
      <c r="A1018" s="12" t="s">
        <v>33</v>
      </c>
      <c r="B1018" s="8"/>
      <c r="C1018" s="13" t="s">
        <v>13</v>
      </c>
      <c r="D1018" s="8"/>
      <c r="E1018" s="8"/>
      <c r="F1018" s="13" t="s">
        <v>13</v>
      </c>
      <c r="G1018" s="8"/>
      <c r="H1018" s="8">
        <f>SUM(H1013:H1017)</f>
        <v>-1379.5</v>
      </c>
      <c r="J1018" s="12" t="s">
        <v>33</v>
      </c>
      <c r="K1018" s="8"/>
      <c r="L1018" s="13" t="s">
        <v>13</v>
      </c>
      <c r="M1018" s="8"/>
      <c r="N1018" s="8"/>
      <c r="O1018" s="13" t="s">
        <v>13</v>
      </c>
      <c r="P1018" s="8"/>
      <c r="Q1018" s="8">
        <f>SUM(Q1013:Q1017)</f>
        <v>-1933</v>
      </c>
    </row>
    <row r="1019" spans="1:17" x14ac:dyDescent="0.25">
      <c r="A1019" s="12" t="s">
        <v>34</v>
      </c>
      <c r="B1019" s="8"/>
      <c r="C1019" s="13" t="s">
        <v>13</v>
      </c>
      <c r="D1019" s="8"/>
      <c r="E1019" s="8"/>
      <c r="F1019" s="13" t="s">
        <v>13</v>
      </c>
      <c r="G1019" s="8"/>
      <c r="H1019" s="8">
        <f>SUM(H1011,H1018)</f>
        <v>-274.5</v>
      </c>
      <c r="J1019" s="12" t="s">
        <v>34</v>
      </c>
      <c r="K1019" s="8"/>
      <c r="L1019" s="13" t="s">
        <v>13</v>
      </c>
      <c r="M1019" s="8"/>
      <c r="N1019" s="8"/>
      <c r="O1019" s="13" t="s">
        <v>13</v>
      </c>
      <c r="P1019" s="8"/>
      <c r="Q1019" s="8">
        <f>SUM(Q1011,Q1018)</f>
        <v>-590</v>
      </c>
    </row>
    <row r="1020" spans="1:17" x14ac:dyDescent="0.25">
      <c r="A1020" s="14" t="s">
        <v>13</v>
      </c>
      <c r="B1020" s="15"/>
      <c r="C1020" s="13" t="s">
        <v>13</v>
      </c>
      <c r="D1020" s="15"/>
      <c r="E1020" s="15"/>
      <c r="F1020" s="13" t="s">
        <v>13</v>
      </c>
      <c r="G1020" s="15"/>
      <c r="H1020" s="15"/>
      <c r="J1020" s="14" t="s">
        <v>13</v>
      </c>
      <c r="K1020" s="15"/>
      <c r="L1020" s="13" t="s">
        <v>13</v>
      </c>
      <c r="M1020" s="15"/>
      <c r="N1020" s="15"/>
      <c r="O1020" s="13" t="s">
        <v>13</v>
      </c>
      <c r="P1020" s="15"/>
      <c r="Q1020" s="15"/>
    </row>
    <row r="1021" spans="1:17" x14ac:dyDescent="0.25">
      <c r="A1021" s="12" t="s">
        <v>35</v>
      </c>
      <c r="B1021" s="8"/>
      <c r="C1021" s="13" t="s">
        <v>13</v>
      </c>
      <c r="D1021" s="8"/>
      <c r="E1021" s="8"/>
      <c r="F1021" s="13" t="s">
        <v>13</v>
      </c>
      <c r="G1021" s="8"/>
      <c r="H1021" s="8"/>
      <c r="J1021" s="12" t="s">
        <v>35</v>
      </c>
      <c r="K1021" s="8"/>
      <c r="L1021" s="13" t="s">
        <v>13</v>
      </c>
      <c r="M1021" s="8"/>
      <c r="N1021" s="8"/>
      <c r="O1021" s="13" t="s">
        <v>13</v>
      </c>
      <c r="P1021" s="8"/>
      <c r="Q1021" s="8"/>
    </row>
    <row r="1022" spans="1:17" x14ac:dyDescent="0.25">
      <c r="A1022" s="14" t="s">
        <v>37</v>
      </c>
      <c r="B1022" s="15"/>
      <c r="C1022" s="13" t="s">
        <v>13</v>
      </c>
      <c r="D1022" s="15"/>
      <c r="E1022" s="15">
        <v>-1</v>
      </c>
      <c r="F1022" s="13" t="s">
        <v>13</v>
      </c>
      <c r="G1022" s="15">
        <v>142.5</v>
      </c>
      <c r="H1022" s="15">
        <f>E1022*G1022</f>
        <v>-142.5</v>
      </c>
      <c r="J1022" s="14" t="s">
        <v>37</v>
      </c>
      <c r="K1022" s="15"/>
      <c r="L1022" s="13" t="s">
        <v>13</v>
      </c>
      <c r="M1022" s="15"/>
      <c r="N1022" s="15">
        <v>-1</v>
      </c>
      <c r="O1022" s="13" t="s">
        <v>13</v>
      </c>
      <c r="P1022" s="15">
        <v>95</v>
      </c>
      <c r="Q1022" s="15">
        <f>N1022*P1022</f>
        <v>-95</v>
      </c>
    </row>
    <row r="1023" spans="1:17" x14ac:dyDescent="0.25">
      <c r="A1023" s="14" t="s">
        <v>39</v>
      </c>
      <c r="B1023" s="15"/>
      <c r="C1023" s="13" t="s">
        <v>13</v>
      </c>
      <c r="D1023" s="15"/>
      <c r="E1023" s="16">
        <v>-0.33</v>
      </c>
      <c r="F1023" s="13" t="s">
        <v>13</v>
      </c>
      <c r="G1023" s="15">
        <v>380</v>
      </c>
      <c r="H1023" s="15">
        <f>E1023*G1023</f>
        <v>-125.4</v>
      </c>
      <c r="J1023" s="14" t="s">
        <v>39</v>
      </c>
      <c r="K1023" s="15"/>
      <c r="L1023" s="13" t="s">
        <v>13</v>
      </c>
      <c r="M1023" s="15"/>
      <c r="N1023" s="16">
        <v>-0.33</v>
      </c>
      <c r="O1023" s="13" t="s">
        <v>13</v>
      </c>
      <c r="P1023" s="15">
        <v>333</v>
      </c>
      <c r="Q1023" s="15">
        <f>N1023*P1023</f>
        <v>-109.89</v>
      </c>
    </row>
    <row r="1024" spans="1:17" x14ac:dyDescent="0.25">
      <c r="A1024" s="14" t="s">
        <v>58</v>
      </c>
      <c r="B1024" s="15"/>
      <c r="C1024" s="13" t="s">
        <v>13</v>
      </c>
      <c r="D1024" s="15"/>
      <c r="E1024" s="16">
        <v>-0.33</v>
      </c>
      <c r="F1024" s="13" t="s">
        <v>13</v>
      </c>
      <c r="G1024" s="15">
        <v>450</v>
      </c>
      <c r="H1024" s="15">
        <f>E1024*G1024</f>
        <v>-148.5</v>
      </c>
      <c r="J1024" s="14" t="s">
        <v>58</v>
      </c>
      <c r="K1024" s="15"/>
      <c r="L1024" s="13" t="s">
        <v>13</v>
      </c>
      <c r="M1024" s="15"/>
      <c r="N1024" s="16">
        <v>-0.33</v>
      </c>
      <c r="O1024" s="13" t="s">
        <v>13</v>
      </c>
      <c r="P1024" s="15">
        <v>500</v>
      </c>
      <c r="Q1024" s="15">
        <f>N1024*P1024</f>
        <v>-165</v>
      </c>
    </row>
    <row r="1025" spans="1:17" x14ac:dyDescent="0.25">
      <c r="A1025" s="14" t="s">
        <v>146</v>
      </c>
      <c r="B1025" s="15"/>
      <c r="C1025" s="13" t="s">
        <v>13</v>
      </c>
      <c r="D1025" s="15"/>
      <c r="E1025" s="15">
        <v>-2</v>
      </c>
      <c r="F1025" s="13" t="s">
        <v>13</v>
      </c>
      <c r="G1025" s="15">
        <v>125</v>
      </c>
      <c r="H1025" s="15">
        <f>E1025*G1025</f>
        <v>-250</v>
      </c>
      <c r="J1025" s="14" t="s">
        <v>146</v>
      </c>
      <c r="K1025" s="15"/>
      <c r="L1025" s="13" t="s">
        <v>13</v>
      </c>
      <c r="M1025" s="15"/>
      <c r="N1025" s="15">
        <v>-2</v>
      </c>
      <c r="O1025" s="13" t="s">
        <v>13</v>
      </c>
      <c r="P1025" s="15">
        <v>125</v>
      </c>
      <c r="Q1025" s="15">
        <f>N1025*P1025</f>
        <v>-250</v>
      </c>
    </row>
    <row r="1026" spans="1:17" x14ac:dyDescent="0.25">
      <c r="A1026" s="14" t="s">
        <v>147</v>
      </c>
      <c r="B1026" s="15"/>
      <c r="C1026" s="13" t="s">
        <v>13</v>
      </c>
      <c r="D1026" s="15"/>
      <c r="E1026" s="15">
        <v>-50</v>
      </c>
      <c r="F1026" s="13" t="s">
        <v>13</v>
      </c>
      <c r="G1026" s="15">
        <v>5</v>
      </c>
      <c r="H1026" s="15">
        <f>E1026*G1026</f>
        <v>-250</v>
      </c>
      <c r="J1026" s="14" t="s">
        <v>147</v>
      </c>
      <c r="K1026" s="15"/>
      <c r="L1026" s="13" t="s">
        <v>13</v>
      </c>
      <c r="M1026" s="15"/>
      <c r="N1026" s="15">
        <v>-50</v>
      </c>
      <c r="O1026" s="13" t="s">
        <v>13</v>
      </c>
      <c r="P1026" s="15">
        <v>10</v>
      </c>
      <c r="Q1026" s="15">
        <f>N1026*P1026</f>
        <v>-500</v>
      </c>
    </row>
    <row r="1027" spans="1:17" x14ac:dyDescent="0.25">
      <c r="A1027" s="12" t="s">
        <v>45</v>
      </c>
      <c r="B1027" s="8"/>
      <c r="C1027" s="13" t="s">
        <v>13</v>
      </c>
      <c r="D1027" s="8"/>
      <c r="E1027" s="8"/>
      <c r="F1027" s="13" t="s">
        <v>13</v>
      </c>
      <c r="G1027" s="8"/>
      <c r="H1027" s="8">
        <f>SUM(H1022:H1026)</f>
        <v>-916.4</v>
      </c>
      <c r="J1027" s="12" t="s">
        <v>45</v>
      </c>
      <c r="K1027" s="8"/>
      <c r="L1027" s="13" t="s">
        <v>13</v>
      </c>
      <c r="M1027" s="8"/>
      <c r="N1027" s="8"/>
      <c r="O1027" s="13" t="s">
        <v>13</v>
      </c>
      <c r="P1027" s="8"/>
      <c r="Q1027" s="8">
        <f>SUM(Q1022:Q1026)</f>
        <v>-1119.8899999999999</v>
      </c>
    </row>
    <row r="1028" spans="1:17" x14ac:dyDescent="0.25">
      <c r="A1028" s="14" t="s">
        <v>46</v>
      </c>
      <c r="B1028" s="15"/>
      <c r="C1028" s="13" t="s">
        <v>13</v>
      </c>
      <c r="D1028" s="15"/>
      <c r="E1028" s="15"/>
      <c r="F1028" s="13" t="s">
        <v>13</v>
      </c>
      <c r="G1028" s="15"/>
      <c r="H1028" s="15">
        <f>SUM(H1019,H1027)</f>
        <v>-1190.9000000000001</v>
      </c>
      <c r="J1028" s="14" t="s">
        <v>46</v>
      </c>
      <c r="K1028" s="15"/>
      <c r="L1028" s="13" t="s">
        <v>13</v>
      </c>
      <c r="M1028" s="15"/>
      <c r="N1028" s="15"/>
      <c r="O1028" s="13" t="s">
        <v>13</v>
      </c>
      <c r="P1028" s="15"/>
      <c r="Q1028" s="15">
        <f>SUM(Q1019,Q1027)</f>
        <v>-1709.8899999999999</v>
      </c>
    </row>
    <row r="1030" spans="1:17" x14ac:dyDescent="0.25">
      <c r="A1030" s="11" t="s">
        <v>139</v>
      </c>
      <c r="J1030" s="11" t="s">
        <v>139</v>
      </c>
    </row>
    <row r="1031" spans="1:17" x14ac:dyDescent="0.25">
      <c r="A1031" s="11" t="s">
        <v>127</v>
      </c>
      <c r="J1031" s="11" t="s">
        <v>127</v>
      </c>
    </row>
    <row r="1032" spans="1:17" x14ac:dyDescent="0.25">
      <c r="A1032" s="11" t="s">
        <v>128</v>
      </c>
      <c r="J1032" s="11" t="s">
        <v>128</v>
      </c>
    </row>
    <row r="1033" spans="1:17" x14ac:dyDescent="0.25">
      <c r="A1033" s="11" t="s">
        <v>129</v>
      </c>
      <c r="J1033" s="11" t="s">
        <v>129</v>
      </c>
    </row>
    <row r="1035" spans="1:17" x14ac:dyDescent="0.25">
      <c r="A1035" s="11" t="s">
        <v>49</v>
      </c>
      <c r="J1035" s="11" t="s">
        <v>49</v>
      </c>
    </row>
    <row r="1037" spans="1:17" x14ac:dyDescent="0.25">
      <c r="A1037" s="11" t="s">
        <v>140</v>
      </c>
      <c r="J1037" s="11" t="s">
        <v>140</v>
      </c>
    </row>
    <row r="1038" spans="1:17" x14ac:dyDescent="0.25">
      <c r="A1038" s="11" t="s">
        <v>141</v>
      </c>
      <c r="J1038" s="11" t="s">
        <v>141</v>
      </c>
    </row>
    <row r="1040" spans="1:17" x14ac:dyDescent="0.25">
      <c r="A1040" s="11" t="s">
        <v>142</v>
      </c>
      <c r="J1040" s="11" t="s">
        <v>142</v>
      </c>
    </row>
    <row r="1041" spans="1:10" x14ac:dyDescent="0.25">
      <c r="A1041" s="11" t="s">
        <v>143</v>
      </c>
      <c r="J1041" s="1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DE64-775E-4740-9513-1C7DB0DA6C04}">
  <dimension ref="A1:Q1056"/>
  <sheetViews>
    <sheetView workbookViewId="0">
      <selection activeCell="T19" sqref="T19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9.28515625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157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153</v>
      </c>
      <c r="J5" s="11" t="s">
        <v>7</v>
      </c>
      <c r="K5" s="11" t="s">
        <v>153</v>
      </c>
    </row>
    <row r="6" spans="1:17" x14ac:dyDescent="0.25">
      <c r="A6" s="11" t="s">
        <v>9</v>
      </c>
      <c r="B6" s="1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>
        <v>14400</v>
      </c>
      <c r="C10" s="13" t="s">
        <v>13</v>
      </c>
      <c r="D10" s="16"/>
      <c r="E10" s="15">
        <v>14400</v>
      </c>
      <c r="F10" s="13" t="s">
        <v>20</v>
      </c>
      <c r="G10" s="16"/>
      <c r="H10" s="15"/>
      <c r="J10" s="14" t="s">
        <v>19</v>
      </c>
      <c r="K10" s="15">
        <v>14400</v>
      </c>
      <c r="L10" s="13" t="s">
        <v>13</v>
      </c>
      <c r="M10" s="16"/>
      <c r="N10" s="15">
        <v>14400</v>
      </c>
      <c r="O10" s="13" t="s">
        <v>20</v>
      </c>
      <c r="P10" s="16"/>
      <c r="Q10" s="15"/>
    </row>
    <row r="11" spans="1:17" x14ac:dyDescent="0.25">
      <c r="A11" s="14" t="s">
        <v>21</v>
      </c>
      <c r="B11" s="15">
        <v>13700</v>
      </c>
      <c r="C11" s="13" t="s">
        <v>22</v>
      </c>
      <c r="D11" s="16">
        <f>H11/B11</f>
        <v>1.25</v>
      </c>
      <c r="E11" s="15">
        <v>13700</v>
      </c>
      <c r="F11" s="13" t="s">
        <v>20</v>
      </c>
      <c r="G11" s="16">
        <v>1.25</v>
      </c>
      <c r="H11" s="15">
        <f>E11*G11</f>
        <v>17125</v>
      </c>
      <c r="J11" s="14" t="s">
        <v>21</v>
      </c>
      <c r="K11" s="15">
        <v>13700</v>
      </c>
      <c r="L11" s="13" t="s">
        <v>22</v>
      </c>
      <c r="M11" s="16">
        <f>Q11/K11</f>
        <v>1.29</v>
      </c>
      <c r="N11" s="15">
        <v>13700</v>
      </c>
      <c r="O11" s="13" t="s">
        <v>20</v>
      </c>
      <c r="P11" s="16">
        <v>1.29</v>
      </c>
      <c r="Q11" s="15">
        <f>N11*P11</f>
        <v>17673</v>
      </c>
    </row>
    <row r="12" spans="1:17" x14ac:dyDescent="0.25">
      <c r="A12" s="12" t="s">
        <v>23</v>
      </c>
      <c r="B12" s="8"/>
      <c r="C12" s="13" t="s">
        <v>13</v>
      </c>
      <c r="D12" s="8"/>
      <c r="E12" s="8"/>
      <c r="F12" s="13" t="s">
        <v>13</v>
      </c>
      <c r="G12" s="8"/>
      <c r="H12" s="8">
        <f>SUM(H10:H11)</f>
        <v>17125</v>
      </c>
      <c r="J12" s="12" t="s">
        <v>23</v>
      </c>
      <c r="K12" s="8"/>
      <c r="L12" s="13" t="s">
        <v>13</v>
      </c>
      <c r="M12" s="8"/>
      <c r="N12" s="8"/>
      <c r="O12" s="13" t="s">
        <v>13</v>
      </c>
      <c r="P12" s="8"/>
      <c r="Q12" s="8">
        <f>SUM(Q10:Q11)</f>
        <v>17673</v>
      </c>
    </row>
    <row r="13" spans="1:17" x14ac:dyDescent="0.25">
      <c r="A13" s="14" t="s">
        <v>13</v>
      </c>
      <c r="B13" s="15"/>
      <c r="C13" s="13" t="s">
        <v>13</v>
      </c>
      <c r="D13" s="15"/>
      <c r="E13" s="15"/>
      <c r="F13" s="13" t="s">
        <v>13</v>
      </c>
      <c r="G13" s="15"/>
      <c r="H13" s="15"/>
      <c r="J13" s="14" t="s">
        <v>13</v>
      </c>
      <c r="K13" s="15"/>
      <c r="L13" s="13" t="s">
        <v>13</v>
      </c>
      <c r="M13" s="15"/>
      <c r="N13" s="15"/>
      <c r="O13" s="13" t="s">
        <v>13</v>
      </c>
      <c r="P13" s="15"/>
      <c r="Q13" s="15"/>
    </row>
    <row r="14" spans="1:17" x14ac:dyDescent="0.25">
      <c r="A14" s="12" t="s">
        <v>24</v>
      </c>
      <c r="B14" s="8"/>
      <c r="C14" s="13" t="s">
        <v>13</v>
      </c>
      <c r="D14" s="8"/>
      <c r="E14" s="8"/>
      <c r="F14" s="13" t="s">
        <v>13</v>
      </c>
      <c r="G14" s="8"/>
      <c r="H14" s="8"/>
      <c r="J14" s="12" t="s">
        <v>24</v>
      </c>
      <c r="K14" s="8"/>
      <c r="L14" s="13" t="s">
        <v>13</v>
      </c>
      <c r="M14" s="8"/>
      <c r="N14" s="8"/>
      <c r="O14" s="13" t="s">
        <v>13</v>
      </c>
      <c r="P14" s="8"/>
      <c r="Q14" s="8"/>
    </row>
    <row r="15" spans="1:17" x14ac:dyDescent="0.25">
      <c r="A15" s="14" t="s">
        <v>25</v>
      </c>
      <c r="B15" s="15"/>
      <c r="C15" s="13" t="s">
        <v>13</v>
      </c>
      <c r="D15" s="15"/>
      <c r="E15" s="15">
        <v>-1</v>
      </c>
      <c r="F15" s="13" t="s">
        <v>22</v>
      </c>
      <c r="G15" s="16">
        <v>1500</v>
      </c>
      <c r="H15" s="15">
        <f>E15*G15</f>
        <v>-1500</v>
      </c>
      <c r="J15" s="14" t="s">
        <v>25</v>
      </c>
      <c r="K15" s="15"/>
      <c r="L15" s="13" t="s">
        <v>13</v>
      </c>
      <c r="M15" s="15"/>
      <c r="N15" s="15">
        <v>-1</v>
      </c>
      <c r="O15" s="13" t="s">
        <v>22</v>
      </c>
      <c r="P15" s="16">
        <v>1600</v>
      </c>
      <c r="Q15" s="15">
        <f>N15*P15</f>
        <v>-1600</v>
      </c>
    </row>
    <row r="16" spans="1:17" x14ac:dyDescent="0.25">
      <c r="A16" s="14" t="s">
        <v>26</v>
      </c>
      <c r="B16" s="15">
        <v>-211</v>
      </c>
      <c r="C16" s="13" t="s">
        <v>13</v>
      </c>
      <c r="D16" s="16">
        <f>H16/B16</f>
        <v>20</v>
      </c>
      <c r="E16" s="15">
        <v>-211</v>
      </c>
      <c r="F16" s="13" t="s">
        <v>27</v>
      </c>
      <c r="G16" s="16">
        <v>20</v>
      </c>
      <c r="H16" s="15">
        <f>E16*G16</f>
        <v>-4220</v>
      </c>
      <c r="J16" s="14" t="s">
        <v>26</v>
      </c>
      <c r="K16" s="15">
        <v>-211</v>
      </c>
      <c r="L16" s="13" t="s">
        <v>13</v>
      </c>
      <c r="M16" s="16">
        <f>Q16/K16</f>
        <v>23</v>
      </c>
      <c r="N16" s="15">
        <v>-211</v>
      </c>
      <c r="O16" s="13" t="s">
        <v>27</v>
      </c>
      <c r="P16" s="16">
        <v>23</v>
      </c>
      <c r="Q16" s="15">
        <f>N16*P16</f>
        <v>-4853</v>
      </c>
    </row>
    <row r="17" spans="1:17" x14ac:dyDescent="0.25">
      <c r="A17" s="14" t="s">
        <v>28</v>
      </c>
      <c r="B17" s="15">
        <v>-30</v>
      </c>
      <c r="C17" s="13" t="s">
        <v>13</v>
      </c>
      <c r="D17" s="16">
        <f>H17/B17</f>
        <v>23</v>
      </c>
      <c r="E17" s="15">
        <v>-30</v>
      </c>
      <c r="F17" s="13" t="s">
        <v>27</v>
      </c>
      <c r="G17" s="16">
        <v>23</v>
      </c>
      <c r="H17" s="15">
        <f>E17*G17</f>
        <v>-690</v>
      </c>
      <c r="J17" s="14" t="s">
        <v>28</v>
      </c>
      <c r="K17" s="15">
        <v>-30</v>
      </c>
      <c r="L17" s="13" t="s">
        <v>13</v>
      </c>
      <c r="M17" s="16">
        <f>Q17/K17</f>
        <v>23</v>
      </c>
      <c r="N17" s="15">
        <v>-30</v>
      </c>
      <c r="O17" s="13" t="s">
        <v>27</v>
      </c>
      <c r="P17" s="16">
        <v>23</v>
      </c>
      <c r="Q17" s="15">
        <f>N17*P17</f>
        <v>-690</v>
      </c>
    </row>
    <row r="18" spans="1:17" x14ac:dyDescent="0.25">
      <c r="A18" s="14" t="s">
        <v>29</v>
      </c>
      <c r="B18" s="15">
        <v>-281</v>
      </c>
      <c r="C18" s="13" t="s">
        <v>13</v>
      </c>
      <c r="D18" s="16">
        <f>H18/B18</f>
        <v>14</v>
      </c>
      <c r="E18" s="15">
        <v>-281</v>
      </c>
      <c r="F18" s="13" t="s">
        <v>27</v>
      </c>
      <c r="G18" s="16">
        <v>14</v>
      </c>
      <c r="H18" s="15">
        <f>E18*G18</f>
        <v>-3934</v>
      </c>
      <c r="J18" s="14" t="s">
        <v>29</v>
      </c>
      <c r="K18" s="15">
        <v>-281</v>
      </c>
      <c r="L18" s="13" t="s">
        <v>13</v>
      </c>
      <c r="M18" s="16">
        <f>Q18/K18</f>
        <v>14</v>
      </c>
      <c r="N18" s="15">
        <v>-281</v>
      </c>
      <c r="O18" s="13" t="s">
        <v>27</v>
      </c>
      <c r="P18" s="16">
        <v>14</v>
      </c>
      <c r="Q18" s="15">
        <f>N18*P18</f>
        <v>-3934</v>
      </c>
    </row>
    <row r="19" spans="1:17" x14ac:dyDescent="0.25">
      <c r="A19" s="14" t="s">
        <v>30</v>
      </c>
      <c r="B19" s="15"/>
      <c r="C19" s="13" t="s">
        <v>13</v>
      </c>
      <c r="D19" s="15"/>
      <c r="E19" s="15"/>
      <c r="F19" s="13" t="s">
        <v>22</v>
      </c>
      <c r="G19" s="15"/>
      <c r="H19" s="15">
        <v>-1370</v>
      </c>
      <c r="J19" s="14" t="s">
        <v>30</v>
      </c>
      <c r="K19" s="15"/>
      <c r="L19" s="13" t="s">
        <v>13</v>
      </c>
      <c r="M19" s="15"/>
      <c r="N19" s="15"/>
      <c r="O19" s="13" t="s">
        <v>22</v>
      </c>
      <c r="P19" s="15"/>
      <c r="Q19" s="15">
        <v>-1357</v>
      </c>
    </row>
    <row r="20" spans="1:17" x14ac:dyDescent="0.25">
      <c r="A20" s="14" t="s">
        <v>31</v>
      </c>
      <c r="B20" s="15"/>
      <c r="C20" s="13" t="s">
        <v>13</v>
      </c>
      <c r="D20" s="15"/>
      <c r="E20" s="15"/>
      <c r="F20" s="13" t="s">
        <v>22</v>
      </c>
      <c r="G20" s="15"/>
      <c r="H20" s="15">
        <v>-250</v>
      </c>
      <c r="J20" s="14" t="s">
        <v>31</v>
      </c>
      <c r="K20" s="15"/>
      <c r="L20" s="13" t="s">
        <v>13</v>
      </c>
      <c r="M20" s="15"/>
      <c r="N20" s="15"/>
      <c r="O20" s="13" t="s">
        <v>22</v>
      </c>
      <c r="P20" s="15"/>
      <c r="Q20" s="15">
        <v>-279</v>
      </c>
    </row>
    <row r="21" spans="1:17" x14ac:dyDescent="0.25">
      <c r="A21" s="14" t="s">
        <v>32</v>
      </c>
      <c r="B21" s="15"/>
      <c r="C21" s="13" t="s">
        <v>13</v>
      </c>
      <c r="D21" s="15"/>
      <c r="E21" s="15">
        <v>-194</v>
      </c>
      <c r="F21" s="13" t="s">
        <v>22</v>
      </c>
      <c r="G21" s="16">
        <v>2.7</v>
      </c>
      <c r="H21" s="15">
        <f>E21*G21</f>
        <v>-523.80000000000007</v>
      </c>
      <c r="J21" s="14" t="s">
        <v>32</v>
      </c>
      <c r="K21" s="15"/>
      <c r="L21" s="13" t="s">
        <v>13</v>
      </c>
      <c r="M21" s="15"/>
      <c r="N21" s="15">
        <v>-194</v>
      </c>
      <c r="O21" s="13" t="s">
        <v>22</v>
      </c>
      <c r="P21" s="16">
        <v>2.8</v>
      </c>
      <c r="Q21" s="15">
        <f>N21*P21</f>
        <v>-543.19999999999993</v>
      </c>
    </row>
    <row r="22" spans="1:17" x14ac:dyDescent="0.25">
      <c r="A22" s="12" t="s">
        <v>33</v>
      </c>
      <c r="B22" s="8"/>
      <c r="C22" s="13" t="s">
        <v>13</v>
      </c>
      <c r="D22" s="8"/>
      <c r="E22" s="8"/>
      <c r="F22" s="13" t="s">
        <v>13</v>
      </c>
      <c r="G22" s="8"/>
      <c r="H22" s="8">
        <f>SUM(H14:H21)</f>
        <v>-12487.8</v>
      </c>
      <c r="J22" s="12" t="s">
        <v>33</v>
      </c>
      <c r="K22" s="8"/>
      <c r="L22" s="13" t="s">
        <v>13</v>
      </c>
      <c r="M22" s="8"/>
      <c r="N22" s="8"/>
      <c r="O22" s="13" t="s">
        <v>13</v>
      </c>
      <c r="P22" s="8"/>
      <c r="Q22" s="8">
        <f>SUM(Q14:Q21)</f>
        <v>-13256.2</v>
      </c>
    </row>
    <row r="23" spans="1:17" x14ac:dyDescent="0.25">
      <c r="A23" s="12" t="s">
        <v>34</v>
      </c>
      <c r="B23" s="8"/>
      <c r="C23" s="13" t="s">
        <v>13</v>
      </c>
      <c r="D23" s="8"/>
      <c r="E23" s="8"/>
      <c r="F23" s="13" t="s">
        <v>13</v>
      </c>
      <c r="G23" s="8"/>
      <c r="H23" s="8">
        <f>SUM(H12,H22)</f>
        <v>4637.2000000000007</v>
      </c>
      <c r="J23" s="12" t="s">
        <v>34</v>
      </c>
      <c r="K23" s="8"/>
      <c r="L23" s="13" t="s">
        <v>13</v>
      </c>
      <c r="M23" s="8"/>
      <c r="N23" s="8"/>
      <c r="O23" s="13" t="s">
        <v>13</v>
      </c>
      <c r="P23" s="8"/>
      <c r="Q23" s="8">
        <f>SUM(Q12,Q22)</f>
        <v>4416.7999999999993</v>
      </c>
    </row>
    <row r="24" spans="1:17" x14ac:dyDescent="0.25">
      <c r="A24" s="14" t="s">
        <v>13</v>
      </c>
      <c r="B24" s="15"/>
      <c r="C24" s="13" t="s">
        <v>13</v>
      </c>
      <c r="D24" s="15"/>
      <c r="E24" s="15"/>
      <c r="F24" s="13" t="s">
        <v>13</v>
      </c>
      <c r="G24" s="15"/>
      <c r="H24" s="15"/>
      <c r="J24" s="14" t="s">
        <v>13</v>
      </c>
      <c r="K24" s="15"/>
      <c r="L24" s="13" t="s">
        <v>13</v>
      </c>
      <c r="M24" s="15"/>
      <c r="N24" s="15"/>
      <c r="O24" s="13" t="s">
        <v>13</v>
      </c>
      <c r="P24" s="15"/>
      <c r="Q24" s="15"/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5"/>
      <c r="C26" s="13" t="s">
        <v>13</v>
      </c>
      <c r="D26" s="15"/>
      <c r="E26" s="15">
        <v>-1</v>
      </c>
      <c r="F26" s="13" t="s">
        <v>13</v>
      </c>
      <c r="G26" s="15">
        <v>725</v>
      </c>
      <c r="H26" s="15">
        <f t="shared" ref="H26:H33" si="0">E26*G26</f>
        <v>-725</v>
      </c>
      <c r="J26" s="14" t="s">
        <v>36</v>
      </c>
      <c r="K26" s="15"/>
      <c r="L26" s="13" t="s">
        <v>13</v>
      </c>
      <c r="M26" s="15"/>
      <c r="N26" s="15">
        <v>-1</v>
      </c>
      <c r="O26" s="13" t="s">
        <v>13</v>
      </c>
      <c r="P26" s="15">
        <v>725</v>
      </c>
      <c r="Q26" s="15">
        <f t="shared" ref="Q26:Q33" si="1">N26*P26</f>
        <v>-725</v>
      </c>
    </row>
    <row r="27" spans="1:17" x14ac:dyDescent="0.25">
      <c r="A27" s="14" t="s">
        <v>37</v>
      </c>
      <c r="B27" s="15"/>
      <c r="C27" s="13" t="s">
        <v>13</v>
      </c>
      <c r="D27" s="15"/>
      <c r="E27" s="15">
        <v>-1</v>
      </c>
      <c r="F27" s="13" t="s">
        <v>13</v>
      </c>
      <c r="G27" s="15">
        <v>150</v>
      </c>
      <c r="H27" s="15">
        <f t="shared" si="0"/>
        <v>-150</v>
      </c>
      <c r="J27" s="14" t="s">
        <v>37</v>
      </c>
      <c r="K27" s="15"/>
      <c r="L27" s="13" t="s">
        <v>13</v>
      </c>
      <c r="M27" s="15"/>
      <c r="N27" s="15">
        <v>-1</v>
      </c>
      <c r="O27" s="13" t="s">
        <v>13</v>
      </c>
      <c r="P27" s="15">
        <v>100</v>
      </c>
      <c r="Q27" s="15">
        <f t="shared" si="1"/>
        <v>-100</v>
      </c>
    </row>
    <row r="28" spans="1:17" x14ac:dyDescent="0.25">
      <c r="A28" s="14" t="s">
        <v>38</v>
      </c>
      <c r="B28" s="15"/>
      <c r="C28" s="13" t="s">
        <v>13</v>
      </c>
      <c r="D28" s="15"/>
      <c r="E28" s="15">
        <v>-2</v>
      </c>
      <c r="F28" s="13" t="s">
        <v>13</v>
      </c>
      <c r="G28" s="15">
        <v>175</v>
      </c>
      <c r="H28" s="15">
        <f t="shared" si="0"/>
        <v>-350</v>
      </c>
      <c r="J28" s="14" t="s">
        <v>38</v>
      </c>
      <c r="K28" s="15"/>
      <c r="L28" s="13" t="s">
        <v>13</v>
      </c>
      <c r="M28" s="15"/>
      <c r="N28" s="15">
        <v>-2</v>
      </c>
      <c r="O28" s="13" t="s">
        <v>13</v>
      </c>
      <c r="P28" s="15">
        <v>200</v>
      </c>
      <c r="Q28" s="15">
        <f t="shared" si="1"/>
        <v>-400</v>
      </c>
    </row>
    <row r="29" spans="1:17" x14ac:dyDescent="0.25">
      <c r="A29" s="14" t="s">
        <v>39</v>
      </c>
      <c r="B29" s="15"/>
      <c r="C29" s="13" t="s">
        <v>13</v>
      </c>
      <c r="D29" s="15"/>
      <c r="E29" s="15">
        <v>-1</v>
      </c>
      <c r="F29" s="13" t="s">
        <v>13</v>
      </c>
      <c r="G29" s="15">
        <v>575</v>
      </c>
      <c r="H29" s="15">
        <f t="shared" si="0"/>
        <v>-575</v>
      </c>
      <c r="J29" s="14" t="s">
        <v>39</v>
      </c>
      <c r="K29" s="15"/>
      <c r="L29" s="13" t="s">
        <v>13</v>
      </c>
      <c r="M29" s="15"/>
      <c r="N29" s="15">
        <v>-1</v>
      </c>
      <c r="O29" s="13" t="s">
        <v>13</v>
      </c>
      <c r="P29" s="15">
        <v>450</v>
      </c>
      <c r="Q29" s="15">
        <f t="shared" si="1"/>
        <v>-450</v>
      </c>
    </row>
    <row r="30" spans="1:17" x14ac:dyDescent="0.25">
      <c r="A30" s="14" t="s">
        <v>40</v>
      </c>
      <c r="B30" s="15"/>
      <c r="C30" s="13" t="s">
        <v>13</v>
      </c>
      <c r="D30" s="15"/>
      <c r="E30" s="15">
        <v>-1</v>
      </c>
      <c r="F30" s="13" t="s">
        <v>13</v>
      </c>
      <c r="G30" s="15">
        <v>165</v>
      </c>
      <c r="H30" s="15">
        <f t="shared" si="0"/>
        <v>-165</v>
      </c>
      <c r="J30" s="14" t="s">
        <v>40</v>
      </c>
      <c r="K30" s="15"/>
      <c r="L30" s="13" t="s">
        <v>13</v>
      </c>
      <c r="M30" s="15"/>
      <c r="N30" s="15">
        <v>-1</v>
      </c>
      <c r="O30" s="13" t="s">
        <v>13</v>
      </c>
      <c r="P30" s="15">
        <v>175</v>
      </c>
      <c r="Q30" s="15">
        <f t="shared" si="1"/>
        <v>-175</v>
      </c>
    </row>
    <row r="31" spans="1:17" x14ac:dyDescent="0.25">
      <c r="A31" s="14" t="s">
        <v>41</v>
      </c>
      <c r="B31" s="15"/>
      <c r="C31" s="13" t="s">
        <v>13</v>
      </c>
      <c r="D31" s="15"/>
      <c r="E31" s="15">
        <v>-6</v>
      </c>
      <c r="F31" s="13" t="s">
        <v>13</v>
      </c>
      <c r="G31" s="15">
        <v>225</v>
      </c>
      <c r="H31" s="15">
        <f t="shared" si="0"/>
        <v>-1350</v>
      </c>
      <c r="J31" s="14" t="s">
        <v>41</v>
      </c>
      <c r="K31" s="15"/>
      <c r="L31" s="13" t="s">
        <v>13</v>
      </c>
      <c r="M31" s="15"/>
      <c r="N31" s="15">
        <v>-6</v>
      </c>
      <c r="O31" s="13" t="s">
        <v>13</v>
      </c>
      <c r="P31" s="15">
        <v>165</v>
      </c>
      <c r="Q31" s="15">
        <f t="shared" si="1"/>
        <v>-990</v>
      </c>
    </row>
    <row r="32" spans="1:17" x14ac:dyDescent="0.25">
      <c r="A32" s="14" t="s">
        <v>42</v>
      </c>
      <c r="B32" s="15"/>
      <c r="C32" s="13" t="s">
        <v>13</v>
      </c>
      <c r="D32" s="15"/>
      <c r="E32" s="15">
        <v>-1</v>
      </c>
      <c r="F32" s="13" t="s">
        <v>13</v>
      </c>
      <c r="G32" s="15">
        <v>1996.09</v>
      </c>
      <c r="H32" s="15">
        <f t="shared" si="0"/>
        <v>-1996.09</v>
      </c>
      <c r="J32" s="14" t="s">
        <v>42</v>
      </c>
      <c r="K32" s="15"/>
      <c r="L32" s="13" t="s">
        <v>13</v>
      </c>
      <c r="M32" s="15"/>
      <c r="N32" s="15">
        <v>-1</v>
      </c>
      <c r="O32" s="13" t="s">
        <v>13</v>
      </c>
      <c r="P32" s="15">
        <v>1973</v>
      </c>
      <c r="Q32" s="15">
        <f t="shared" si="1"/>
        <v>-1973</v>
      </c>
    </row>
    <row r="33" spans="1:17" x14ac:dyDescent="0.25">
      <c r="A33" s="14" t="s">
        <v>43</v>
      </c>
      <c r="B33" s="15"/>
      <c r="C33" s="13" t="s">
        <v>13</v>
      </c>
      <c r="D33" s="15"/>
      <c r="E33" s="15">
        <v>-1</v>
      </c>
      <c r="F33" s="13" t="s">
        <v>13</v>
      </c>
      <c r="G33" s="15">
        <v>1497.07</v>
      </c>
      <c r="H33" s="15">
        <f t="shared" si="0"/>
        <v>-1497.07</v>
      </c>
      <c r="J33" s="14" t="s">
        <v>43</v>
      </c>
      <c r="K33" s="15"/>
      <c r="L33" s="13" t="s">
        <v>13</v>
      </c>
      <c r="M33" s="15"/>
      <c r="N33" s="15">
        <v>-1</v>
      </c>
      <c r="O33" s="13" t="s">
        <v>13</v>
      </c>
      <c r="P33" s="15">
        <v>1454</v>
      </c>
      <c r="Q33" s="15">
        <f t="shared" si="1"/>
        <v>-1454</v>
      </c>
    </row>
    <row r="34" spans="1:17" x14ac:dyDescent="0.25">
      <c r="A34" s="14" t="s">
        <v>44</v>
      </c>
      <c r="B34" s="15"/>
      <c r="C34" s="13" t="s">
        <v>13</v>
      </c>
      <c r="D34" s="15"/>
      <c r="E34" s="15"/>
      <c r="F34" s="13" t="s">
        <v>13</v>
      </c>
      <c r="G34" s="15"/>
      <c r="H34" s="15">
        <v>-500</v>
      </c>
      <c r="J34" s="14" t="s">
        <v>44</v>
      </c>
      <c r="K34" s="15"/>
      <c r="L34" s="13" t="s">
        <v>13</v>
      </c>
      <c r="M34" s="15"/>
      <c r="N34" s="15"/>
      <c r="O34" s="13" t="s">
        <v>13</v>
      </c>
      <c r="P34" s="15"/>
      <c r="Q34" s="15">
        <v>-800</v>
      </c>
    </row>
    <row r="35" spans="1:17" x14ac:dyDescent="0.25">
      <c r="A35" s="12" t="s">
        <v>45</v>
      </c>
      <c r="B35" s="8"/>
      <c r="C35" s="13" t="s">
        <v>13</v>
      </c>
      <c r="D35" s="8"/>
      <c r="E35" s="8"/>
      <c r="F35" s="13" t="s">
        <v>13</v>
      </c>
      <c r="G35" s="8"/>
      <c r="H35" s="8">
        <f>SUM(H26:H34)</f>
        <v>-7308.16</v>
      </c>
      <c r="J35" s="12" t="s">
        <v>45</v>
      </c>
      <c r="K35" s="8"/>
      <c r="L35" s="13" t="s">
        <v>13</v>
      </c>
      <c r="M35" s="8"/>
      <c r="N35" s="8"/>
      <c r="O35" s="13" t="s">
        <v>13</v>
      </c>
      <c r="P35" s="8"/>
      <c r="Q35" s="8">
        <f>SUM(Q26:Q34)</f>
        <v>-7067</v>
      </c>
    </row>
    <row r="36" spans="1:17" x14ac:dyDescent="0.25">
      <c r="A36" s="14" t="s">
        <v>46</v>
      </c>
      <c r="B36" s="15"/>
      <c r="C36" s="13" t="s">
        <v>13</v>
      </c>
      <c r="D36" s="15"/>
      <c r="E36" s="15"/>
      <c r="F36" s="13" t="s">
        <v>13</v>
      </c>
      <c r="G36" s="15"/>
      <c r="H36" s="15">
        <f>SUM(H23,H35)</f>
        <v>-2670.9599999999991</v>
      </c>
      <c r="J36" s="14" t="s">
        <v>46</v>
      </c>
      <c r="K36" s="15"/>
      <c r="L36" s="13" t="s">
        <v>13</v>
      </c>
      <c r="M36" s="15"/>
      <c r="N36" s="15"/>
      <c r="O36" s="13" t="s">
        <v>13</v>
      </c>
      <c r="P36" s="15"/>
      <c r="Q36" s="15">
        <f>SUM(Q23,Q35)</f>
        <v>-2650.2000000000007</v>
      </c>
    </row>
    <row r="38" spans="1:17" x14ac:dyDescent="0.25">
      <c r="A38" s="11" t="s">
        <v>47</v>
      </c>
      <c r="J38" s="11" t="s">
        <v>47</v>
      </c>
    </row>
    <row r="39" spans="1:17" x14ac:dyDescent="0.25">
      <c r="A39" s="11" t="s">
        <v>48</v>
      </c>
      <c r="J39" s="11" t="s">
        <v>48</v>
      </c>
    </row>
    <row r="41" spans="1:17" x14ac:dyDescent="0.25">
      <c r="A41" s="11" t="s">
        <v>49</v>
      </c>
      <c r="J41" s="11" t="s">
        <v>49</v>
      </c>
    </row>
    <row r="43" spans="1:17" x14ac:dyDescent="0.25">
      <c r="A43" t="s">
        <v>50</v>
      </c>
      <c r="J43" t="s">
        <v>50</v>
      </c>
    </row>
    <row r="44" spans="1:17" x14ac:dyDescent="0.25">
      <c r="A44" s="11" t="s">
        <v>1</v>
      </c>
      <c r="B44" s="11" t="s">
        <v>2</v>
      </c>
      <c r="J44" s="11" t="s">
        <v>1</v>
      </c>
      <c r="K44" s="11" t="s">
        <v>2</v>
      </c>
    </row>
    <row r="45" spans="1:17" x14ac:dyDescent="0.25">
      <c r="A45" s="11" t="s">
        <v>3</v>
      </c>
      <c r="B45" s="11" t="s">
        <v>4</v>
      </c>
      <c r="J45" s="11" t="s">
        <v>3</v>
      </c>
      <c r="K45" s="11" t="s">
        <v>157</v>
      </c>
    </row>
    <row r="46" spans="1:17" x14ac:dyDescent="0.25">
      <c r="A46" s="11" t="s">
        <v>5</v>
      </c>
      <c r="B46" s="11" t="s">
        <v>6</v>
      </c>
      <c r="J46" s="11" t="s">
        <v>5</v>
      </c>
      <c r="K46" s="11" t="s">
        <v>6</v>
      </c>
    </row>
    <row r="47" spans="1:17" x14ac:dyDescent="0.25">
      <c r="A47" s="11" t="s">
        <v>7</v>
      </c>
      <c r="B47" s="11" t="s">
        <v>153</v>
      </c>
      <c r="J47" s="11" t="s">
        <v>7</v>
      </c>
      <c r="K47" s="11" t="s">
        <v>153</v>
      </c>
    </row>
    <row r="48" spans="1:17" x14ac:dyDescent="0.25">
      <c r="A48" s="11" t="s">
        <v>9</v>
      </c>
      <c r="B48" s="11" t="s">
        <v>10</v>
      </c>
      <c r="J48" s="11" t="s">
        <v>9</v>
      </c>
      <c r="K48" s="11" t="s">
        <v>10</v>
      </c>
    </row>
    <row r="50" spans="1:17" x14ac:dyDescent="0.25">
      <c r="A50" s="5" t="s">
        <v>11</v>
      </c>
      <c r="B50" s="6" t="s">
        <v>12</v>
      </c>
      <c r="C50" s="6" t="s">
        <v>13</v>
      </c>
      <c r="D50" s="6" t="s">
        <v>14</v>
      </c>
      <c r="E50" s="6" t="s">
        <v>15</v>
      </c>
      <c r="F50" s="6" t="s">
        <v>13</v>
      </c>
      <c r="G50" s="6" t="s">
        <v>16</v>
      </c>
      <c r="H50" s="6" t="s">
        <v>17</v>
      </c>
      <c r="J50" s="5" t="s">
        <v>11</v>
      </c>
      <c r="K50" s="6" t="s">
        <v>12</v>
      </c>
      <c r="L50" s="6" t="s">
        <v>13</v>
      </c>
      <c r="M50" s="6" t="s">
        <v>14</v>
      </c>
      <c r="N50" s="6" t="s">
        <v>15</v>
      </c>
      <c r="O50" s="6" t="s">
        <v>13</v>
      </c>
      <c r="P50" s="6" t="s">
        <v>16</v>
      </c>
      <c r="Q50" s="6" t="s">
        <v>17</v>
      </c>
    </row>
    <row r="51" spans="1:17" x14ac:dyDescent="0.25">
      <c r="A51" s="12" t="s">
        <v>18</v>
      </c>
      <c r="B51" s="8"/>
      <c r="C51" s="13" t="s">
        <v>13</v>
      </c>
      <c r="D51" s="8"/>
      <c r="E51" s="8"/>
      <c r="F51" s="13" t="s">
        <v>13</v>
      </c>
      <c r="G51" s="8"/>
      <c r="H51" s="8"/>
      <c r="J51" s="12" t="s">
        <v>18</v>
      </c>
      <c r="K51" s="8"/>
      <c r="L51" s="13" t="s">
        <v>13</v>
      </c>
      <c r="M51" s="8"/>
      <c r="N51" s="8"/>
      <c r="O51" s="13" t="s">
        <v>13</v>
      </c>
      <c r="P51" s="8"/>
      <c r="Q51" s="8"/>
    </row>
    <row r="52" spans="1:17" x14ac:dyDescent="0.25">
      <c r="A52" s="14" t="s">
        <v>19</v>
      </c>
      <c r="B52" s="15">
        <v>2650</v>
      </c>
      <c r="C52" s="13" t="s">
        <v>13</v>
      </c>
      <c r="D52" s="16"/>
      <c r="E52" s="15">
        <v>2650</v>
      </c>
      <c r="F52" s="13" t="s">
        <v>20</v>
      </c>
      <c r="G52" s="16"/>
      <c r="H52" s="15"/>
      <c r="J52" s="14" t="s">
        <v>19</v>
      </c>
      <c r="K52" s="15">
        <v>2650</v>
      </c>
      <c r="L52" s="13" t="s">
        <v>13</v>
      </c>
      <c r="M52" s="16"/>
      <c r="N52" s="15">
        <v>2650</v>
      </c>
      <c r="O52" s="13" t="s">
        <v>20</v>
      </c>
      <c r="P52" s="16"/>
      <c r="Q52" s="15"/>
    </row>
    <row r="53" spans="1:17" x14ac:dyDescent="0.25">
      <c r="A53" s="14" t="s">
        <v>51</v>
      </c>
      <c r="B53" s="15">
        <v>2500</v>
      </c>
      <c r="C53" s="13" t="s">
        <v>22</v>
      </c>
      <c r="D53" s="16">
        <f>H53/B53</f>
        <v>1.4</v>
      </c>
      <c r="E53" s="15">
        <v>2500</v>
      </c>
      <c r="F53" s="13" t="s">
        <v>20</v>
      </c>
      <c r="G53" s="16">
        <v>1.4</v>
      </c>
      <c r="H53" s="15">
        <f>E53*G53</f>
        <v>3500</v>
      </c>
      <c r="J53" s="14" t="s">
        <v>51</v>
      </c>
      <c r="K53" s="15">
        <v>2500</v>
      </c>
      <c r="L53" s="13" t="s">
        <v>22</v>
      </c>
      <c r="M53" s="16">
        <f>Q53/K53</f>
        <v>1.5</v>
      </c>
      <c r="N53" s="15">
        <v>2500</v>
      </c>
      <c r="O53" s="13" t="s">
        <v>20</v>
      </c>
      <c r="P53" s="16">
        <v>1.5</v>
      </c>
      <c r="Q53" s="15">
        <f>N53*P53</f>
        <v>3750</v>
      </c>
    </row>
    <row r="54" spans="1:17" x14ac:dyDescent="0.25">
      <c r="A54" s="14" t="s">
        <v>52</v>
      </c>
      <c r="B54" s="15">
        <v>4400</v>
      </c>
      <c r="C54" s="13" t="s">
        <v>22</v>
      </c>
      <c r="D54" s="16">
        <f>H54/B54</f>
        <v>1.3</v>
      </c>
      <c r="E54" s="15">
        <v>4400</v>
      </c>
      <c r="F54" s="13" t="s">
        <v>20</v>
      </c>
      <c r="G54" s="16">
        <v>1.3</v>
      </c>
      <c r="H54" s="15">
        <f>E54*G54</f>
        <v>5720</v>
      </c>
      <c r="J54" s="14" t="s">
        <v>52</v>
      </c>
      <c r="K54" s="15">
        <v>4400</v>
      </c>
      <c r="L54" s="13" t="s">
        <v>22</v>
      </c>
      <c r="M54" s="16">
        <f>Q54/K54</f>
        <v>1.58</v>
      </c>
      <c r="N54" s="15">
        <v>4400</v>
      </c>
      <c r="O54" s="13" t="s">
        <v>20</v>
      </c>
      <c r="P54" s="16">
        <v>1.58</v>
      </c>
      <c r="Q54" s="15">
        <f>N54*P54</f>
        <v>6952</v>
      </c>
    </row>
    <row r="55" spans="1:17" x14ac:dyDescent="0.25">
      <c r="A55" s="12" t="s">
        <v>23</v>
      </c>
      <c r="B55" s="8"/>
      <c r="C55" s="13" t="s">
        <v>13</v>
      </c>
      <c r="D55" s="8"/>
      <c r="E55" s="8"/>
      <c r="F55" s="13" t="s">
        <v>13</v>
      </c>
      <c r="G55" s="8"/>
      <c r="H55" s="8">
        <f>SUM(H52:H54)</f>
        <v>9220</v>
      </c>
      <c r="J55" s="12" t="s">
        <v>23</v>
      </c>
      <c r="K55" s="8"/>
      <c r="L55" s="13" t="s">
        <v>13</v>
      </c>
      <c r="M55" s="8"/>
      <c r="N55" s="8"/>
      <c r="O55" s="13" t="s">
        <v>13</v>
      </c>
      <c r="P55" s="8"/>
      <c r="Q55" s="8">
        <f>SUM(Q52:Q54)</f>
        <v>10702</v>
      </c>
    </row>
    <row r="56" spans="1:17" x14ac:dyDescent="0.25">
      <c r="A56" s="14" t="s">
        <v>13</v>
      </c>
      <c r="B56" s="15"/>
      <c r="C56" s="13" t="s">
        <v>13</v>
      </c>
      <c r="D56" s="15"/>
      <c r="E56" s="15"/>
      <c r="F56" s="13" t="s">
        <v>13</v>
      </c>
      <c r="G56" s="15"/>
      <c r="H56" s="15"/>
      <c r="J56" s="14" t="s">
        <v>13</v>
      </c>
      <c r="K56" s="15"/>
      <c r="L56" s="13" t="s">
        <v>13</v>
      </c>
      <c r="M56" s="15"/>
      <c r="N56" s="15"/>
      <c r="O56" s="13" t="s">
        <v>13</v>
      </c>
      <c r="P56" s="15"/>
      <c r="Q56" s="15"/>
    </row>
    <row r="57" spans="1:17" x14ac:dyDescent="0.25">
      <c r="A57" s="12" t="s">
        <v>24</v>
      </c>
      <c r="B57" s="8"/>
      <c r="C57" s="13" t="s">
        <v>13</v>
      </c>
      <c r="D57" s="8"/>
      <c r="E57" s="8"/>
      <c r="F57" s="13" t="s">
        <v>13</v>
      </c>
      <c r="G57" s="8"/>
      <c r="H57" s="8"/>
      <c r="J57" s="12" t="s">
        <v>24</v>
      </c>
      <c r="K57" s="8"/>
      <c r="L57" s="13" t="s">
        <v>13</v>
      </c>
      <c r="M57" s="8"/>
      <c r="N57" s="8"/>
      <c r="O57" s="13" t="s">
        <v>13</v>
      </c>
      <c r="P57" s="8"/>
      <c r="Q57" s="8"/>
    </row>
    <row r="58" spans="1:17" x14ac:dyDescent="0.25">
      <c r="A58" s="14" t="s">
        <v>53</v>
      </c>
      <c r="B58" s="15"/>
      <c r="C58" s="13" t="s">
        <v>13</v>
      </c>
      <c r="D58" s="15"/>
      <c r="E58" s="15">
        <v>-9</v>
      </c>
      <c r="F58" s="13" t="s">
        <v>27</v>
      </c>
      <c r="G58" s="16">
        <v>34</v>
      </c>
      <c r="H58" s="15">
        <f>E58*G58</f>
        <v>-306</v>
      </c>
      <c r="J58" s="14" t="s">
        <v>53</v>
      </c>
      <c r="K58" s="15"/>
      <c r="L58" s="13" t="s">
        <v>13</v>
      </c>
      <c r="M58" s="15"/>
      <c r="N58" s="15">
        <v>-9</v>
      </c>
      <c r="O58" s="13" t="s">
        <v>27</v>
      </c>
      <c r="P58" s="16">
        <v>35</v>
      </c>
      <c r="Q58" s="15">
        <f>N58*P58</f>
        <v>-315</v>
      </c>
    </row>
    <row r="59" spans="1:17" x14ac:dyDescent="0.25">
      <c r="A59" s="14" t="s">
        <v>26</v>
      </c>
      <c r="B59" s="15">
        <v>-290</v>
      </c>
      <c r="C59" s="13" t="s">
        <v>13</v>
      </c>
      <c r="D59" s="16">
        <f>H59/B59</f>
        <v>15.75</v>
      </c>
      <c r="E59" s="15">
        <v>-290</v>
      </c>
      <c r="F59" s="13" t="s">
        <v>27</v>
      </c>
      <c r="G59" s="16">
        <v>15.75</v>
      </c>
      <c r="H59" s="15">
        <f>E59*G59</f>
        <v>-4567.5</v>
      </c>
      <c r="J59" s="14" t="s">
        <v>26</v>
      </c>
      <c r="K59" s="15">
        <v>-290</v>
      </c>
      <c r="L59" s="13" t="s">
        <v>13</v>
      </c>
      <c r="M59" s="16">
        <f>Q59/K59</f>
        <v>23</v>
      </c>
      <c r="N59" s="15">
        <v>-290</v>
      </c>
      <c r="O59" s="13" t="s">
        <v>27</v>
      </c>
      <c r="P59" s="16">
        <v>23</v>
      </c>
      <c r="Q59" s="15">
        <f>N59*P59</f>
        <v>-6670</v>
      </c>
    </row>
    <row r="60" spans="1:17" x14ac:dyDescent="0.25">
      <c r="A60" s="14" t="s">
        <v>28</v>
      </c>
      <c r="B60" s="15">
        <v>-18</v>
      </c>
      <c r="C60" s="13" t="s">
        <v>13</v>
      </c>
      <c r="D60" s="16">
        <f>H60/B60</f>
        <v>16</v>
      </c>
      <c r="E60" s="15">
        <v>-18</v>
      </c>
      <c r="F60" s="13" t="s">
        <v>27</v>
      </c>
      <c r="G60" s="16">
        <v>16</v>
      </c>
      <c r="H60" s="15">
        <f>E60*G60</f>
        <v>-288</v>
      </c>
      <c r="J60" s="14" t="s">
        <v>28</v>
      </c>
      <c r="K60" s="15">
        <v>-18</v>
      </c>
      <c r="L60" s="13" t="s">
        <v>13</v>
      </c>
      <c r="M60" s="16">
        <f>Q60/K60</f>
        <v>23</v>
      </c>
      <c r="N60" s="15">
        <v>-18</v>
      </c>
      <c r="O60" s="13" t="s">
        <v>27</v>
      </c>
      <c r="P60" s="16">
        <v>23</v>
      </c>
      <c r="Q60" s="15">
        <f>N60*P60</f>
        <v>-414</v>
      </c>
    </row>
    <row r="61" spans="1:17" x14ac:dyDescent="0.25">
      <c r="A61" s="14" t="s">
        <v>29</v>
      </c>
      <c r="B61" s="15">
        <v>-185</v>
      </c>
      <c r="C61" s="13" t="s">
        <v>13</v>
      </c>
      <c r="D61" s="16">
        <f>H61/B61</f>
        <v>8.5</v>
      </c>
      <c r="E61" s="15">
        <v>-185</v>
      </c>
      <c r="F61" s="13" t="s">
        <v>27</v>
      </c>
      <c r="G61" s="16">
        <v>8.5</v>
      </c>
      <c r="H61" s="15">
        <f>E61*G61</f>
        <v>-1572.5</v>
      </c>
      <c r="J61" s="14" t="s">
        <v>29</v>
      </c>
      <c r="K61" s="15">
        <v>-185</v>
      </c>
      <c r="L61" s="13" t="s">
        <v>13</v>
      </c>
      <c r="M61" s="16">
        <f>Q61/K61</f>
        <v>14</v>
      </c>
      <c r="N61" s="15">
        <v>-185</v>
      </c>
      <c r="O61" s="13" t="s">
        <v>27</v>
      </c>
      <c r="P61" s="16">
        <v>14</v>
      </c>
      <c r="Q61" s="15">
        <f>N61*P61</f>
        <v>-2590</v>
      </c>
    </row>
    <row r="62" spans="1:17" x14ac:dyDescent="0.25">
      <c r="A62" s="14" t="s">
        <v>32</v>
      </c>
      <c r="B62" s="15"/>
      <c r="C62" s="13" t="s">
        <v>13</v>
      </c>
      <c r="D62" s="15"/>
      <c r="E62" s="15">
        <v>-43</v>
      </c>
      <c r="F62" s="13" t="s">
        <v>22</v>
      </c>
      <c r="G62" s="16">
        <v>2.7</v>
      </c>
      <c r="H62" s="15">
        <f>E62*G62</f>
        <v>-116.10000000000001</v>
      </c>
      <c r="J62" s="14" t="s">
        <v>32</v>
      </c>
      <c r="K62" s="15"/>
      <c r="L62" s="13" t="s">
        <v>13</v>
      </c>
      <c r="M62" s="15"/>
      <c r="N62" s="15">
        <v>-43</v>
      </c>
      <c r="O62" s="13" t="s">
        <v>22</v>
      </c>
      <c r="P62" s="16">
        <v>2.8</v>
      </c>
      <c r="Q62" s="15">
        <f>N62*P62</f>
        <v>-120.39999999999999</v>
      </c>
    </row>
    <row r="63" spans="1:17" x14ac:dyDescent="0.25">
      <c r="A63" s="12" t="s">
        <v>33</v>
      </c>
      <c r="B63" s="8"/>
      <c r="C63" s="13" t="s">
        <v>13</v>
      </c>
      <c r="D63" s="8"/>
      <c r="E63" s="8"/>
      <c r="F63" s="13" t="s">
        <v>13</v>
      </c>
      <c r="G63" s="8"/>
      <c r="H63" s="8">
        <f>SUM(H57:H62)</f>
        <v>-6850.1</v>
      </c>
      <c r="J63" s="12" t="s">
        <v>33</v>
      </c>
      <c r="K63" s="8"/>
      <c r="L63" s="13" t="s">
        <v>13</v>
      </c>
      <c r="M63" s="8"/>
      <c r="N63" s="8"/>
      <c r="O63" s="13" t="s">
        <v>13</v>
      </c>
      <c r="P63" s="8"/>
      <c r="Q63" s="8">
        <f>SUM(Q57:Q62)</f>
        <v>-10109.4</v>
      </c>
    </row>
    <row r="64" spans="1:17" x14ac:dyDescent="0.25">
      <c r="A64" s="12" t="s">
        <v>34</v>
      </c>
      <c r="B64" s="8"/>
      <c r="C64" s="13" t="s">
        <v>13</v>
      </c>
      <c r="D64" s="8"/>
      <c r="E64" s="8"/>
      <c r="F64" s="13" t="s">
        <v>13</v>
      </c>
      <c r="G64" s="8"/>
      <c r="H64" s="8">
        <f>SUM(H55,H63)</f>
        <v>2369.8999999999996</v>
      </c>
      <c r="J64" s="12" t="s">
        <v>34</v>
      </c>
      <c r="K64" s="8"/>
      <c r="L64" s="13" t="s">
        <v>13</v>
      </c>
      <c r="M64" s="8"/>
      <c r="N64" s="8"/>
      <c r="O64" s="13" t="s">
        <v>13</v>
      </c>
      <c r="P64" s="8"/>
      <c r="Q64" s="8">
        <f>SUM(Q55,Q63)</f>
        <v>592.60000000000036</v>
      </c>
    </row>
    <row r="65" spans="1:17" x14ac:dyDescent="0.25">
      <c r="A65" s="14" t="s">
        <v>13</v>
      </c>
      <c r="B65" s="15"/>
      <c r="C65" s="13" t="s">
        <v>13</v>
      </c>
      <c r="D65" s="15"/>
      <c r="E65" s="15"/>
      <c r="F65" s="13" t="s">
        <v>13</v>
      </c>
      <c r="G65" s="15"/>
      <c r="H65" s="15"/>
      <c r="J65" s="14" t="s">
        <v>13</v>
      </c>
      <c r="K65" s="15"/>
      <c r="L65" s="13" t="s">
        <v>13</v>
      </c>
      <c r="M65" s="15"/>
      <c r="N65" s="15"/>
      <c r="O65" s="13" t="s">
        <v>13</v>
      </c>
      <c r="P65" s="15"/>
      <c r="Q65" s="15"/>
    </row>
    <row r="66" spans="1:17" x14ac:dyDescent="0.25">
      <c r="A66" s="12" t="s">
        <v>35</v>
      </c>
      <c r="B66" s="8"/>
      <c r="C66" s="13" t="s">
        <v>13</v>
      </c>
      <c r="D66" s="8"/>
      <c r="E66" s="8"/>
      <c r="F66" s="13" t="s">
        <v>13</v>
      </c>
      <c r="G66" s="8"/>
      <c r="H66" s="8"/>
      <c r="J66" s="12" t="s">
        <v>35</v>
      </c>
      <c r="K66" s="8"/>
      <c r="L66" s="13" t="s">
        <v>13</v>
      </c>
      <c r="M66" s="8"/>
      <c r="N66" s="8"/>
      <c r="O66" s="13" t="s">
        <v>13</v>
      </c>
      <c r="P66" s="8"/>
      <c r="Q66" s="8"/>
    </row>
    <row r="67" spans="1:17" x14ac:dyDescent="0.25">
      <c r="A67" s="14" t="s">
        <v>37</v>
      </c>
      <c r="B67" s="15"/>
      <c r="C67" s="13" t="s">
        <v>13</v>
      </c>
      <c r="D67" s="15"/>
      <c r="E67" s="15">
        <v>-3</v>
      </c>
      <c r="F67" s="13" t="s">
        <v>13</v>
      </c>
      <c r="G67" s="15">
        <v>150</v>
      </c>
      <c r="H67" s="15">
        <f t="shared" ref="H67:H73" si="2">E67*G67</f>
        <v>-450</v>
      </c>
      <c r="J67" s="14" t="s">
        <v>37</v>
      </c>
      <c r="K67" s="15"/>
      <c r="L67" s="13" t="s">
        <v>13</v>
      </c>
      <c r="M67" s="15"/>
      <c r="N67" s="15">
        <v>-3</v>
      </c>
      <c r="O67" s="13" t="s">
        <v>13</v>
      </c>
      <c r="P67" s="15">
        <v>100</v>
      </c>
      <c r="Q67" s="15">
        <f t="shared" ref="Q67:Q73" si="3">N67*P67</f>
        <v>-300</v>
      </c>
    </row>
    <row r="68" spans="1:17" x14ac:dyDescent="0.25">
      <c r="A68" s="14" t="s">
        <v>39</v>
      </c>
      <c r="B68" s="15"/>
      <c r="C68" s="13" t="s">
        <v>13</v>
      </c>
      <c r="D68" s="15"/>
      <c r="E68" s="17">
        <v>-0.33</v>
      </c>
      <c r="F68" s="13" t="s">
        <v>13</v>
      </c>
      <c r="G68" s="15">
        <v>400</v>
      </c>
      <c r="H68" s="15">
        <f t="shared" si="2"/>
        <v>-132</v>
      </c>
      <c r="J68" s="14" t="s">
        <v>39</v>
      </c>
      <c r="K68" s="15"/>
      <c r="L68" s="13" t="s">
        <v>13</v>
      </c>
      <c r="M68" s="15"/>
      <c r="N68" s="17">
        <v>-0.33</v>
      </c>
      <c r="O68" s="13" t="s">
        <v>13</v>
      </c>
      <c r="P68" s="15">
        <v>350</v>
      </c>
      <c r="Q68" s="15">
        <f t="shared" si="3"/>
        <v>-115.5</v>
      </c>
    </row>
    <row r="69" spans="1:17" x14ac:dyDescent="0.25">
      <c r="A69" s="14" t="s">
        <v>54</v>
      </c>
      <c r="B69" s="15"/>
      <c r="C69" s="13" t="s">
        <v>13</v>
      </c>
      <c r="D69" s="15"/>
      <c r="E69" s="15">
        <v>-1</v>
      </c>
      <c r="F69" s="13" t="s">
        <v>13</v>
      </c>
      <c r="G69" s="15">
        <v>250</v>
      </c>
      <c r="H69" s="15">
        <f t="shared" si="2"/>
        <v>-250</v>
      </c>
      <c r="J69" s="14" t="s">
        <v>54</v>
      </c>
      <c r="K69" s="15"/>
      <c r="L69" s="13" t="s">
        <v>13</v>
      </c>
      <c r="M69" s="15"/>
      <c r="N69" s="15">
        <v>-1</v>
      </c>
      <c r="O69" s="13" t="s">
        <v>13</v>
      </c>
      <c r="P69" s="15">
        <v>225</v>
      </c>
      <c r="Q69" s="15">
        <f t="shared" si="3"/>
        <v>-225</v>
      </c>
    </row>
    <row r="70" spans="1:17" x14ac:dyDescent="0.25">
      <c r="A70" s="14" t="s">
        <v>55</v>
      </c>
      <c r="B70" s="15"/>
      <c r="C70" s="13" t="s">
        <v>13</v>
      </c>
      <c r="D70" s="15"/>
      <c r="E70" s="15">
        <v>-1</v>
      </c>
      <c r="F70" s="13" t="s">
        <v>13</v>
      </c>
      <c r="G70" s="15">
        <v>170</v>
      </c>
      <c r="H70" s="15">
        <f t="shared" si="2"/>
        <v>-170</v>
      </c>
      <c r="J70" s="14" t="s">
        <v>55</v>
      </c>
      <c r="K70" s="15"/>
      <c r="L70" s="13" t="s">
        <v>13</v>
      </c>
      <c r="M70" s="15"/>
      <c r="N70" s="15">
        <v>-1</v>
      </c>
      <c r="O70" s="13" t="s">
        <v>13</v>
      </c>
      <c r="P70" s="15">
        <v>170</v>
      </c>
      <c r="Q70" s="15">
        <f t="shared" si="3"/>
        <v>-170</v>
      </c>
    </row>
    <row r="71" spans="1:17" x14ac:dyDescent="0.25">
      <c r="A71" s="14" t="s">
        <v>56</v>
      </c>
      <c r="B71" s="15"/>
      <c r="C71" s="13" t="s">
        <v>13</v>
      </c>
      <c r="D71" s="15"/>
      <c r="E71" s="15">
        <v>-1</v>
      </c>
      <c r="F71" s="13" t="s">
        <v>13</v>
      </c>
      <c r="G71" s="15">
        <v>474</v>
      </c>
      <c r="H71" s="15">
        <f t="shared" si="2"/>
        <v>-474</v>
      </c>
      <c r="J71" s="14" t="s">
        <v>56</v>
      </c>
      <c r="K71" s="15"/>
      <c r="L71" s="13" t="s">
        <v>13</v>
      </c>
      <c r="M71" s="15"/>
      <c r="N71" s="15">
        <v>-1</v>
      </c>
      <c r="O71" s="13" t="s">
        <v>13</v>
      </c>
      <c r="P71" s="15">
        <v>466</v>
      </c>
      <c r="Q71" s="15">
        <f t="shared" si="3"/>
        <v>-466</v>
      </c>
    </row>
    <row r="72" spans="1:17" x14ac:dyDescent="0.25">
      <c r="A72" s="14" t="s">
        <v>57</v>
      </c>
      <c r="B72" s="15"/>
      <c r="C72" s="13" t="s">
        <v>13</v>
      </c>
      <c r="D72" s="15"/>
      <c r="E72" s="15">
        <v>-1</v>
      </c>
      <c r="F72" s="13" t="s">
        <v>13</v>
      </c>
      <c r="G72" s="15">
        <v>200</v>
      </c>
      <c r="H72" s="15">
        <f t="shared" si="2"/>
        <v>-200</v>
      </c>
      <c r="J72" s="14" t="s">
        <v>57</v>
      </c>
      <c r="K72" s="15"/>
      <c r="L72" s="13" t="s">
        <v>13</v>
      </c>
      <c r="M72" s="15"/>
      <c r="N72" s="15">
        <v>-1</v>
      </c>
      <c r="O72" s="13" t="s">
        <v>13</v>
      </c>
      <c r="P72" s="15">
        <v>250</v>
      </c>
      <c r="Q72" s="15">
        <f t="shared" si="3"/>
        <v>-250</v>
      </c>
    </row>
    <row r="73" spans="1:17" x14ac:dyDescent="0.25">
      <c r="A73" s="14" t="s">
        <v>58</v>
      </c>
      <c r="B73" s="15"/>
      <c r="C73" s="13" t="s">
        <v>13</v>
      </c>
      <c r="D73" s="15"/>
      <c r="E73" s="17">
        <v>-0.33</v>
      </c>
      <c r="F73" s="13" t="s">
        <v>13</v>
      </c>
      <c r="G73" s="15">
        <v>450</v>
      </c>
      <c r="H73" s="15">
        <f t="shared" si="2"/>
        <v>-148.5</v>
      </c>
      <c r="J73" s="14" t="s">
        <v>58</v>
      </c>
      <c r="K73" s="15"/>
      <c r="L73" s="13" t="s">
        <v>13</v>
      </c>
      <c r="M73" s="15"/>
      <c r="N73" s="17">
        <v>-0.33</v>
      </c>
      <c r="O73" s="13" t="s">
        <v>13</v>
      </c>
      <c r="P73" s="15">
        <v>500</v>
      </c>
      <c r="Q73" s="15">
        <f t="shared" si="3"/>
        <v>-165</v>
      </c>
    </row>
    <row r="74" spans="1:17" x14ac:dyDescent="0.25">
      <c r="A74" s="14" t="s">
        <v>44</v>
      </c>
      <c r="B74" s="15"/>
      <c r="C74" s="13" t="s">
        <v>13</v>
      </c>
      <c r="D74" s="15"/>
      <c r="E74" s="15"/>
      <c r="F74" s="13" t="s">
        <v>13</v>
      </c>
      <c r="G74" s="15"/>
      <c r="H74" s="15">
        <v>-500</v>
      </c>
      <c r="J74" s="14" t="s">
        <v>44</v>
      </c>
      <c r="K74" s="15"/>
      <c r="L74" s="13" t="s">
        <v>13</v>
      </c>
      <c r="M74" s="15"/>
      <c r="N74" s="15"/>
      <c r="O74" s="13" t="s">
        <v>13</v>
      </c>
      <c r="P74" s="15"/>
      <c r="Q74" s="15">
        <v>-800</v>
      </c>
    </row>
    <row r="75" spans="1:17" x14ac:dyDescent="0.25">
      <c r="A75" s="12" t="s">
        <v>45</v>
      </c>
      <c r="B75" s="8"/>
      <c r="C75" s="13" t="s">
        <v>13</v>
      </c>
      <c r="D75" s="8"/>
      <c r="E75" s="8"/>
      <c r="F75" s="13" t="s">
        <v>13</v>
      </c>
      <c r="G75" s="8"/>
      <c r="H75" s="8">
        <f>SUM(H67:H74)</f>
        <v>-2324.5</v>
      </c>
      <c r="J75" s="12" t="s">
        <v>45</v>
      </c>
      <c r="K75" s="8"/>
      <c r="L75" s="13" t="s">
        <v>13</v>
      </c>
      <c r="M75" s="8"/>
      <c r="N75" s="8"/>
      <c r="O75" s="13" t="s">
        <v>13</v>
      </c>
      <c r="P75" s="8"/>
      <c r="Q75" s="8">
        <f>SUM(Q67:Q74)</f>
        <v>-2491.5</v>
      </c>
    </row>
    <row r="76" spans="1:17" x14ac:dyDescent="0.25">
      <c r="A76" s="14" t="s">
        <v>46</v>
      </c>
      <c r="B76" s="15"/>
      <c r="C76" s="13" t="s">
        <v>13</v>
      </c>
      <c r="D76" s="15"/>
      <c r="E76" s="15"/>
      <c r="F76" s="13" t="s">
        <v>13</v>
      </c>
      <c r="G76" s="15"/>
      <c r="H76" s="15">
        <f>SUM(H64,H75)</f>
        <v>45.399999999999636</v>
      </c>
      <c r="J76" s="14" t="s">
        <v>46</v>
      </c>
      <c r="K76" s="15"/>
      <c r="L76" s="13" t="s">
        <v>13</v>
      </c>
      <c r="M76" s="15"/>
      <c r="N76" s="15"/>
      <c r="O76" s="13" t="s">
        <v>13</v>
      </c>
      <c r="P76" s="15"/>
      <c r="Q76" s="15">
        <f>SUM(Q64,Q75)</f>
        <v>-1898.8999999999996</v>
      </c>
    </row>
    <row r="78" spans="1:17" x14ac:dyDescent="0.25">
      <c r="A78" s="11" t="s">
        <v>59</v>
      </c>
      <c r="J78" s="11" t="s">
        <v>59</v>
      </c>
    </row>
    <row r="79" spans="1:17" x14ac:dyDescent="0.25">
      <c r="A79" s="11" t="s">
        <v>60</v>
      </c>
      <c r="J79" s="11" t="s">
        <v>60</v>
      </c>
    </row>
    <row r="81" spans="1:17" x14ac:dyDescent="0.25">
      <c r="A81" s="11" t="s">
        <v>49</v>
      </c>
      <c r="J81" s="11" t="s">
        <v>49</v>
      </c>
    </row>
    <row r="83" spans="1:17" x14ac:dyDescent="0.25">
      <c r="A83" t="s">
        <v>61</v>
      </c>
      <c r="J83" t="s">
        <v>61</v>
      </c>
    </row>
    <row r="84" spans="1:17" x14ac:dyDescent="0.25">
      <c r="A84" s="11" t="s">
        <v>1</v>
      </c>
      <c r="B84" s="11" t="s">
        <v>2</v>
      </c>
      <c r="J84" s="11" t="s">
        <v>1</v>
      </c>
      <c r="K84" s="11" t="s">
        <v>2</v>
      </c>
    </row>
    <row r="85" spans="1:17" x14ac:dyDescent="0.25">
      <c r="A85" s="11" t="s">
        <v>3</v>
      </c>
      <c r="B85" s="11" t="s">
        <v>4</v>
      </c>
      <c r="J85" s="11" t="s">
        <v>3</v>
      </c>
      <c r="K85" s="11" t="s">
        <v>157</v>
      </c>
    </row>
    <row r="86" spans="1:17" x14ac:dyDescent="0.25">
      <c r="A86" s="11" t="s">
        <v>5</v>
      </c>
      <c r="B86" s="11" t="s">
        <v>6</v>
      </c>
      <c r="J86" s="11" t="s">
        <v>5</v>
      </c>
      <c r="K86" s="11" t="s">
        <v>6</v>
      </c>
    </row>
    <row r="87" spans="1:17" x14ac:dyDescent="0.25">
      <c r="A87" s="11" t="s">
        <v>7</v>
      </c>
      <c r="B87" s="11" t="s">
        <v>153</v>
      </c>
      <c r="J87" s="11" t="s">
        <v>7</v>
      </c>
      <c r="K87" s="11" t="s">
        <v>153</v>
      </c>
    </row>
    <row r="88" spans="1:17" x14ac:dyDescent="0.25">
      <c r="A88" s="11" t="s">
        <v>9</v>
      </c>
      <c r="B88" s="11" t="s">
        <v>10</v>
      </c>
      <c r="J88" s="11" t="s">
        <v>9</v>
      </c>
      <c r="K88" s="11" t="s">
        <v>10</v>
      </c>
    </row>
    <row r="90" spans="1:17" x14ac:dyDescent="0.25">
      <c r="A90" s="5" t="s">
        <v>11</v>
      </c>
      <c r="B90" s="6" t="s">
        <v>12</v>
      </c>
      <c r="C90" s="6" t="s">
        <v>13</v>
      </c>
      <c r="D90" s="6" t="s">
        <v>14</v>
      </c>
      <c r="E90" s="6" t="s">
        <v>15</v>
      </c>
      <c r="F90" s="6" t="s">
        <v>13</v>
      </c>
      <c r="G90" s="6" t="s">
        <v>16</v>
      </c>
      <c r="H90" s="6" t="s">
        <v>17</v>
      </c>
      <c r="J90" s="5" t="s">
        <v>11</v>
      </c>
      <c r="K90" s="6" t="s">
        <v>12</v>
      </c>
      <c r="L90" s="6" t="s">
        <v>13</v>
      </c>
      <c r="M90" s="6" t="s">
        <v>14</v>
      </c>
      <c r="N90" s="6" t="s">
        <v>15</v>
      </c>
      <c r="O90" s="6" t="s">
        <v>13</v>
      </c>
      <c r="P90" s="6" t="s">
        <v>16</v>
      </c>
      <c r="Q90" s="6" t="s">
        <v>17</v>
      </c>
    </row>
    <row r="91" spans="1:17" x14ac:dyDescent="0.25">
      <c r="A91" s="12" t="s">
        <v>18</v>
      </c>
      <c r="B91" s="8"/>
      <c r="C91" s="13" t="s">
        <v>13</v>
      </c>
      <c r="D91" s="8"/>
      <c r="E91" s="8"/>
      <c r="F91" s="13" t="s">
        <v>13</v>
      </c>
      <c r="G91" s="8"/>
      <c r="H91" s="8"/>
      <c r="J91" s="12" t="s">
        <v>18</v>
      </c>
      <c r="K91" s="8"/>
      <c r="L91" s="13" t="s">
        <v>13</v>
      </c>
      <c r="M91" s="8"/>
      <c r="N91" s="8"/>
      <c r="O91" s="13" t="s">
        <v>13</v>
      </c>
      <c r="P91" s="8"/>
      <c r="Q91" s="8"/>
    </row>
    <row r="92" spans="1:17" x14ac:dyDescent="0.25">
      <c r="A92" s="14" t="s">
        <v>19</v>
      </c>
      <c r="B92" s="15"/>
      <c r="C92" s="13" t="s">
        <v>13</v>
      </c>
      <c r="D92" s="15"/>
      <c r="E92" s="15">
        <v>8850</v>
      </c>
      <c r="F92" s="13" t="s">
        <v>20</v>
      </c>
      <c r="G92" s="16"/>
      <c r="H92" s="15"/>
      <c r="J92" s="14" t="s">
        <v>19</v>
      </c>
      <c r="K92" s="15"/>
      <c r="L92" s="13" t="s">
        <v>13</v>
      </c>
      <c r="M92" s="15"/>
      <c r="N92" s="15">
        <v>8850</v>
      </c>
      <c r="O92" s="13" t="s">
        <v>20</v>
      </c>
      <c r="P92" s="16"/>
      <c r="Q92" s="15"/>
    </row>
    <row r="93" spans="1:17" x14ac:dyDescent="0.25">
      <c r="A93" s="14" t="s">
        <v>21</v>
      </c>
      <c r="B93" s="15">
        <v>8400</v>
      </c>
      <c r="C93" s="13" t="s">
        <v>22</v>
      </c>
      <c r="D93" s="16">
        <f>H93/B93</f>
        <v>1.4</v>
      </c>
      <c r="E93" s="15">
        <v>8400</v>
      </c>
      <c r="F93" s="13" t="s">
        <v>20</v>
      </c>
      <c r="G93" s="16">
        <v>1.4</v>
      </c>
      <c r="H93" s="15">
        <f>E93*G93</f>
        <v>11760</v>
      </c>
      <c r="J93" s="14" t="s">
        <v>21</v>
      </c>
      <c r="K93" s="15">
        <v>8400</v>
      </c>
      <c r="L93" s="13" t="s">
        <v>22</v>
      </c>
      <c r="M93" s="16">
        <f>Q93/K93</f>
        <v>1.5</v>
      </c>
      <c r="N93" s="15">
        <v>8400</v>
      </c>
      <c r="O93" s="13" t="s">
        <v>20</v>
      </c>
      <c r="P93" s="16">
        <v>1.5</v>
      </c>
      <c r="Q93" s="15">
        <f>N93*P93</f>
        <v>12600</v>
      </c>
    </row>
    <row r="94" spans="1:17" x14ac:dyDescent="0.25">
      <c r="A94" s="12" t="s">
        <v>23</v>
      </c>
      <c r="B94" s="8"/>
      <c r="C94" s="13" t="s">
        <v>13</v>
      </c>
      <c r="D94" s="8"/>
      <c r="E94" s="8"/>
      <c r="F94" s="13" t="s">
        <v>13</v>
      </c>
      <c r="G94" s="8"/>
      <c r="H94" s="8">
        <f>SUM(H92:H93)</f>
        <v>11760</v>
      </c>
      <c r="J94" s="12" t="s">
        <v>23</v>
      </c>
      <c r="K94" s="8"/>
      <c r="L94" s="13" t="s">
        <v>13</v>
      </c>
      <c r="M94" s="8"/>
      <c r="N94" s="8"/>
      <c r="O94" s="13" t="s">
        <v>13</v>
      </c>
      <c r="P94" s="8"/>
      <c r="Q94" s="8">
        <f>SUM(Q92:Q93)</f>
        <v>12600</v>
      </c>
    </row>
    <row r="95" spans="1:17" x14ac:dyDescent="0.25">
      <c r="A95" s="14" t="s">
        <v>13</v>
      </c>
      <c r="B95" s="15"/>
      <c r="C95" s="13" t="s">
        <v>13</v>
      </c>
      <c r="D95" s="15"/>
      <c r="E95" s="15"/>
      <c r="F95" s="13" t="s">
        <v>13</v>
      </c>
      <c r="G95" s="15"/>
      <c r="H95" s="15"/>
      <c r="J95" s="14" t="s">
        <v>13</v>
      </c>
      <c r="K95" s="15"/>
      <c r="L95" s="13" t="s">
        <v>13</v>
      </c>
      <c r="M95" s="15"/>
      <c r="N95" s="15"/>
      <c r="O95" s="13" t="s">
        <v>13</v>
      </c>
      <c r="P95" s="15"/>
      <c r="Q95" s="15"/>
    </row>
    <row r="96" spans="1:17" x14ac:dyDescent="0.25">
      <c r="A96" s="12" t="s">
        <v>24</v>
      </c>
      <c r="B96" s="8"/>
      <c r="C96" s="13" t="s">
        <v>13</v>
      </c>
      <c r="D96" s="8"/>
      <c r="E96" s="8"/>
      <c r="F96" s="13" t="s">
        <v>13</v>
      </c>
      <c r="G96" s="8"/>
      <c r="H96" s="8"/>
      <c r="J96" s="12" t="s">
        <v>24</v>
      </c>
      <c r="K96" s="8"/>
      <c r="L96" s="13" t="s">
        <v>13</v>
      </c>
      <c r="M96" s="8"/>
      <c r="N96" s="8"/>
      <c r="O96" s="13" t="s">
        <v>13</v>
      </c>
      <c r="P96" s="8"/>
      <c r="Q96" s="8"/>
    </row>
    <row r="97" spans="1:17" x14ac:dyDescent="0.25">
      <c r="A97" s="14" t="s">
        <v>53</v>
      </c>
      <c r="B97" s="15"/>
      <c r="C97" s="13" t="s">
        <v>13</v>
      </c>
      <c r="D97" s="15"/>
      <c r="E97" s="15">
        <v>-9</v>
      </c>
      <c r="F97" s="13" t="s">
        <v>27</v>
      </c>
      <c r="G97" s="16">
        <v>35</v>
      </c>
      <c r="H97" s="15">
        <f>E97*G97</f>
        <v>-315</v>
      </c>
      <c r="J97" s="14" t="s">
        <v>53</v>
      </c>
      <c r="K97" s="15"/>
      <c r="L97" s="13" t="s">
        <v>13</v>
      </c>
      <c r="M97" s="15"/>
      <c r="N97" s="15">
        <v>-9</v>
      </c>
      <c r="O97" s="13" t="s">
        <v>27</v>
      </c>
      <c r="P97" s="16">
        <v>34.5</v>
      </c>
      <c r="Q97" s="15">
        <f>N97*P97</f>
        <v>-310.5</v>
      </c>
    </row>
    <row r="98" spans="1:17" x14ac:dyDescent="0.25">
      <c r="A98" s="14" t="s">
        <v>26</v>
      </c>
      <c r="B98" s="15">
        <v>-290</v>
      </c>
      <c r="C98" s="13" t="s">
        <v>13</v>
      </c>
      <c r="D98" s="16">
        <f>H98/B98</f>
        <v>15.75</v>
      </c>
      <c r="E98" s="15">
        <v>-290</v>
      </c>
      <c r="F98" s="13" t="s">
        <v>27</v>
      </c>
      <c r="G98" s="16">
        <v>15.75</v>
      </c>
      <c r="H98" s="15">
        <f>E98*G98</f>
        <v>-4567.5</v>
      </c>
      <c r="J98" s="14" t="s">
        <v>26</v>
      </c>
      <c r="K98" s="15">
        <v>-290</v>
      </c>
      <c r="L98" s="13" t="s">
        <v>13</v>
      </c>
      <c r="M98" s="16">
        <f>Q98/K98</f>
        <v>23</v>
      </c>
      <c r="N98" s="15">
        <v>-290</v>
      </c>
      <c r="O98" s="13" t="s">
        <v>27</v>
      </c>
      <c r="P98" s="16">
        <v>23</v>
      </c>
      <c r="Q98" s="15">
        <f>N98*P98</f>
        <v>-6670</v>
      </c>
    </row>
    <row r="99" spans="1:17" x14ac:dyDescent="0.25">
      <c r="A99" s="14" t="s">
        <v>28</v>
      </c>
      <c r="B99" s="15">
        <v>-38</v>
      </c>
      <c r="C99" s="13" t="s">
        <v>13</v>
      </c>
      <c r="D99" s="16">
        <f>H99/B99</f>
        <v>16</v>
      </c>
      <c r="E99" s="15">
        <v>-38</v>
      </c>
      <c r="F99" s="13" t="s">
        <v>27</v>
      </c>
      <c r="G99" s="16">
        <v>16</v>
      </c>
      <c r="H99" s="15">
        <f>E99*G99</f>
        <v>-608</v>
      </c>
      <c r="J99" s="14" t="s">
        <v>28</v>
      </c>
      <c r="K99" s="15">
        <v>-38</v>
      </c>
      <c r="L99" s="13" t="s">
        <v>13</v>
      </c>
      <c r="M99" s="16">
        <f>Q99/K99</f>
        <v>23</v>
      </c>
      <c r="N99" s="15">
        <v>-38</v>
      </c>
      <c r="O99" s="13" t="s">
        <v>27</v>
      </c>
      <c r="P99" s="16">
        <v>23</v>
      </c>
      <c r="Q99" s="15">
        <f>N99*P99</f>
        <v>-874</v>
      </c>
    </row>
    <row r="100" spans="1:17" x14ac:dyDescent="0.25">
      <c r="A100" s="14" t="s">
        <v>29</v>
      </c>
      <c r="B100" s="15">
        <v>-257</v>
      </c>
      <c r="C100" s="13" t="s">
        <v>13</v>
      </c>
      <c r="D100" s="16">
        <f>H100/B100</f>
        <v>8.5</v>
      </c>
      <c r="E100" s="15">
        <v>-257</v>
      </c>
      <c r="F100" s="13" t="s">
        <v>27</v>
      </c>
      <c r="G100" s="16">
        <v>8.5</v>
      </c>
      <c r="H100" s="15">
        <f>E100*G100</f>
        <v>-2184.5</v>
      </c>
      <c r="J100" s="14" t="s">
        <v>29</v>
      </c>
      <c r="K100" s="15">
        <v>-257</v>
      </c>
      <c r="L100" s="13" t="s">
        <v>13</v>
      </c>
      <c r="M100" s="16">
        <f>Q100/K100</f>
        <v>14</v>
      </c>
      <c r="N100" s="15">
        <v>-257</v>
      </c>
      <c r="O100" s="13" t="s">
        <v>27</v>
      </c>
      <c r="P100" s="16">
        <v>14</v>
      </c>
      <c r="Q100" s="15">
        <f>N100*P100</f>
        <v>-3598</v>
      </c>
    </row>
    <row r="101" spans="1:17" x14ac:dyDescent="0.25">
      <c r="A101" s="14" t="s">
        <v>32</v>
      </c>
      <c r="B101" s="15"/>
      <c r="C101" s="13" t="s">
        <v>13</v>
      </c>
      <c r="D101" s="15"/>
      <c r="E101" s="15">
        <v>-185</v>
      </c>
      <c r="F101" s="13" t="s">
        <v>22</v>
      </c>
      <c r="G101" s="16">
        <v>2.7</v>
      </c>
      <c r="H101" s="15">
        <f>E101*G101</f>
        <v>-499.50000000000006</v>
      </c>
      <c r="J101" s="14" t="s">
        <v>32</v>
      </c>
      <c r="K101" s="15"/>
      <c r="L101" s="13" t="s">
        <v>13</v>
      </c>
      <c r="M101" s="15"/>
      <c r="N101" s="15">
        <v>-185</v>
      </c>
      <c r="O101" s="13" t="s">
        <v>22</v>
      </c>
      <c r="P101" s="16">
        <v>2.8</v>
      </c>
      <c r="Q101" s="15">
        <f>N101*P101</f>
        <v>-518</v>
      </c>
    </row>
    <row r="102" spans="1:17" x14ac:dyDescent="0.25">
      <c r="A102" s="12" t="s">
        <v>33</v>
      </c>
      <c r="B102" s="8"/>
      <c r="C102" s="13" t="s">
        <v>13</v>
      </c>
      <c r="D102" s="8"/>
      <c r="E102" s="8"/>
      <c r="F102" s="13" t="s">
        <v>13</v>
      </c>
      <c r="G102" s="8"/>
      <c r="H102" s="8">
        <f>SUM(H96:H101)</f>
        <v>-8174.5</v>
      </c>
      <c r="J102" s="12" t="s">
        <v>33</v>
      </c>
      <c r="K102" s="8"/>
      <c r="L102" s="13" t="s">
        <v>13</v>
      </c>
      <c r="M102" s="8"/>
      <c r="N102" s="8"/>
      <c r="O102" s="13" t="s">
        <v>13</v>
      </c>
      <c r="P102" s="8"/>
      <c r="Q102" s="8">
        <f>SUM(Q96:Q101)</f>
        <v>-11970.5</v>
      </c>
    </row>
    <row r="103" spans="1:17" x14ac:dyDescent="0.25">
      <c r="A103" s="12" t="s">
        <v>34</v>
      </c>
      <c r="B103" s="8"/>
      <c r="C103" s="13" t="s">
        <v>13</v>
      </c>
      <c r="D103" s="8"/>
      <c r="E103" s="8"/>
      <c r="F103" s="13" t="s">
        <v>13</v>
      </c>
      <c r="G103" s="8"/>
      <c r="H103" s="8">
        <f>SUM(H94,H102)</f>
        <v>3585.5</v>
      </c>
      <c r="J103" s="12" t="s">
        <v>34</v>
      </c>
      <c r="K103" s="8"/>
      <c r="L103" s="13" t="s">
        <v>13</v>
      </c>
      <c r="M103" s="8"/>
      <c r="N103" s="8"/>
      <c r="O103" s="13" t="s">
        <v>13</v>
      </c>
      <c r="P103" s="8"/>
      <c r="Q103" s="8">
        <f>SUM(Q94,Q102)</f>
        <v>629.5</v>
      </c>
    </row>
    <row r="104" spans="1:17" x14ac:dyDescent="0.25">
      <c r="A104" s="14" t="s">
        <v>13</v>
      </c>
      <c r="B104" s="15"/>
      <c r="C104" s="13" t="s">
        <v>13</v>
      </c>
      <c r="D104" s="15"/>
      <c r="E104" s="15"/>
      <c r="F104" s="13" t="s">
        <v>13</v>
      </c>
      <c r="G104" s="15"/>
      <c r="H104" s="15"/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2" t="s">
        <v>35</v>
      </c>
      <c r="B105" s="8"/>
      <c r="C105" s="13" t="s">
        <v>13</v>
      </c>
      <c r="D105" s="8"/>
      <c r="E105" s="8"/>
      <c r="F105" s="13" t="s">
        <v>13</v>
      </c>
      <c r="G105" s="8"/>
      <c r="H105" s="8"/>
      <c r="J105" s="12" t="s">
        <v>35</v>
      </c>
      <c r="K105" s="8"/>
      <c r="L105" s="13" t="s">
        <v>13</v>
      </c>
      <c r="M105" s="8"/>
      <c r="N105" s="8"/>
      <c r="O105" s="13" t="s">
        <v>13</v>
      </c>
      <c r="P105" s="8"/>
      <c r="Q105" s="8"/>
    </row>
    <row r="106" spans="1:17" x14ac:dyDescent="0.25">
      <c r="A106" s="14" t="s">
        <v>37</v>
      </c>
      <c r="B106" s="15"/>
      <c r="C106" s="13" t="s">
        <v>13</v>
      </c>
      <c r="D106" s="15"/>
      <c r="E106" s="15">
        <v>-3</v>
      </c>
      <c r="F106" s="13" t="s">
        <v>13</v>
      </c>
      <c r="G106" s="15">
        <v>150</v>
      </c>
      <c r="H106" s="15">
        <f>E106*G106</f>
        <v>-450</v>
      </c>
      <c r="J106" s="14" t="s">
        <v>37</v>
      </c>
      <c r="K106" s="15"/>
      <c r="L106" s="13" t="s">
        <v>13</v>
      </c>
      <c r="M106" s="15"/>
      <c r="N106" s="15">
        <v>-3</v>
      </c>
      <c r="O106" s="13" t="s">
        <v>13</v>
      </c>
      <c r="P106" s="15">
        <v>100</v>
      </c>
      <c r="Q106" s="15">
        <f>N106*P106</f>
        <v>-300</v>
      </c>
    </row>
    <row r="107" spans="1:17" x14ac:dyDescent="0.25">
      <c r="A107" s="14" t="s">
        <v>39</v>
      </c>
      <c r="B107" s="15"/>
      <c r="C107" s="13" t="s">
        <v>13</v>
      </c>
      <c r="D107" s="15"/>
      <c r="E107" s="17">
        <v>-0.33</v>
      </c>
      <c r="F107" s="13" t="s">
        <v>13</v>
      </c>
      <c r="G107" s="15">
        <v>400</v>
      </c>
      <c r="H107" s="15">
        <f>E107*G107</f>
        <v>-132</v>
      </c>
      <c r="J107" s="14" t="s">
        <v>39</v>
      </c>
      <c r="K107" s="15"/>
      <c r="L107" s="13" t="s">
        <v>13</v>
      </c>
      <c r="M107" s="15"/>
      <c r="N107" s="17">
        <v>-0.33</v>
      </c>
      <c r="O107" s="13" t="s">
        <v>13</v>
      </c>
      <c r="P107" s="15">
        <v>350</v>
      </c>
      <c r="Q107" s="15">
        <f>N107*P107</f>
        <v>-115.5</v>
      </c>
    </row>
    <row r="108" spans="1:17" x14ac:dyDescent="0.25">
      <c r="A108" s="14" t="s">
        <v>54</v>
      </c>
      <c r="B108" s="15"/>
      <c r="C108" s="13" t="s">
        <v>13</v>
      </c>
      <c r="D108" s="15"/>
      <c r="E108" s="15">
        <v>-4</v>
      </c>
      <c r="F108" s="13" t="s">
        <v>13</v>
      </c>
      <c r="G108" s="15">
        <v>250</v>
      </c>
      <c r="H108" s="15">
        <f>E108*G108</f>
        <v>-1000</v>
      </c>
      <c r="J108" s="14" t="s">
        <v>54</v>
      </c>
      <c r="K108" s="15"/>
      <c r="L108" s="13" t="s">
        <v>13</v>
      </c>
      <c r="M108" s="15"/>
      <c r="N108" s="15">
        <v>-4</v>
      </c>
      <c r="O108" s="13" t="s">
        <v>13</v>
      </c>
      <c r="P108" s="15">
        <v>225</v>
      </c>
      <c r="Q108" s="15">
        <f>N108*P108</f>
        <v>-900</v>
      </c>
    </row>
    <row r="109" spans="1:17" x14ac:dyDescent="0.25">
      <c r="A109" s="14" t="s">
        <v>55</v>
      </c>
      <c r="B109" s="15"/>
      <c r="C109" s="13" t="s">
        <v>13</v>
      </c>
      <c r="D109" s="15"/>
      <c r="E109" s="15">
        <v>-4</v>
      </c>
      <c r="F109" s="13" t="s">
        <v>13</v>
      </c>
      <c r="G109" s="15">
        <v>170</v>
      </c>
      <c r="H109" s="15">
        <f>E109*G109</f>
        <v>-680</v>
      </c>
      <c r="J109" s="14" t="s">
        <v>55</v>
      </c>
      <c r="K109" s="15"/>
      <c r="L109" s="13" t="s">
        <v>13</v>
      </c>
      <c r="M109" s="15"/>
      <c r="N109" s="15">
        <v>-4</v>
      </c>
      <c r="O109" s="13" t="s">
        <v>13</v>
      </c>
      <c r="P109" s="15">
        <v>170</v>
      </c>
      <c r="Q109" s="15">
        <f>N109*P109</f>
        <v>-680</v>
      </c>
    </row>
    <row r="110" spans="1:17" x14ac:dyDescent="0.25">
      <c r="A110" s="14" t="s">
        <v>56</v>
      </c>
      <c r="B110" s="15"/>
      <c r="C110" s="13" t="s">
        <v>13</v>
      </c>
      <c r="D110" s="15"/>
      <c r="E110" s="15">
        <v>-4</v>
      </c>
      <c r="F110" s="13" t="s">
        <v>13</v>
      </c>
      <c r="G110" s="15">
        <v>777</v>
      </c>
      <c r="H110" s="15">
        <f>E110*G110</f>
        <v>-3108</v>
      </c>
      <c r="J110" s="14" t="s">
        <v>56</v>
      </c>
      <c r="K110" s="15"/>
      <c r="L110" s="13" t="s">
        <v>13</v>
      </c>
      <c r="M110" s="15"/>
      <c r="N110" s="15">
        <v>-4</v>
      </c>
      <c r="O110" s="13" t="s">
        <v>13</v>
      </c>
      <c r="P110" s="15">
        <v>737</v>
      </c>
      <c r="Q110" s="15">
        <f>N110*P110</f>
        <v>-2948</v>
      </c>
    </row>
    <row r="111" spans="1:17" x14ac:dyDescent="0.25">
      <c r="A111" s="14" t="s">
        <v>44</v>
      </c>
      <c r="B111" s="15"/>
      <c r="C111" s="13" t="s">
        <v>13</v>
      </c>
      <c r="D111" s="15"/>
      <c r="E111" s="15"/>
      <c r="F111" s="13" t="s">
        <v>13</v>
      </c>
      <c r="G111" s="15"/>
      <c r="H111" s="15">
        <v>-500</v>
      </c>
      <c r="J111" s="14" t="s">
        <v>44</v>
      </c>
      <c r="K111" s="15"/>
      <c r="L111" s="13" t="s">
        <v>13</v>
      </c>
      <c r="M111" s="15"/>
      <c r="N111" s="15"/>
      <c r="O111" s="13" t="s">
        <v>13</v>
      </c>
      <c r="P111" s="15"/>
      <c r="Q111" s="15">
        <v>-800</v>
      </c>
    </row>
    <row r="112" spans="1:17" x14ac:dyDescent="0.25">
      <c r="A112" s="12" t="s">
        <v>45</v>
      </c>
      <c r="B112" s="8"/>
      <c r="C112" s="13" t="s">
        <v>13</v>
      </c>
      <c r="D112" s="8"/>
      <c r="E112" s="8"/>
      <c r="F112" s="13" t="s">
        <v>13</v>
      </c>
      <c r="G112" s="8"/>
      <c r="H112" s="8">
        <f>SUM(H106:H111)</f>
        <v>-5870</v>
      </c>
      <c r="J112" s="12" t="s">
        <v>45</v>
      </c>
      <c r="K112" s="8"/>
      <c r="L112" s="13" t="s">
        <v>13</v>
      </c>
      <c r="M112" s="8"/>
      <c r="N112" s="8"/>
      <c r="O112" s="13" t="s">
        <v>13</v>
      </c>
      <c r="P112" s="8"/>
      <c r="Q112" s="8">
        <f>SUM(Q106:Q111)</f>
        <v>-5743.5</v>
      </c>
    </row>
    <row r="113" spans="1:17" x14ac:dyDescent="0.25">
      <c r="A113" s="14" t="s">
        <v>46</v>
      </c>
      <c r="B113" s="15"/>
      <c r="C113" s="13" t="s">
        <v>13</v>
      </c>
      <c r="D113" s="15"/>
      <c r="E113" s="15"/>
      <c r="F113" s="13" t="s">
        <v>13</v>
      </c>
      <c r="G113" s="15"/>
      <c r="H113" s="15">
        <f>SUM(H103,H112)</f>
        <v>-2284.5</v>
      </c>
      <c r="J113" s="14" t="s">
        <v>46</v>
      </c>
      <c r="K113" s="15"/>
      <c r="L113" s="13" t="s">
        <v>13</v>
      </c>
      <c r="M113" s="15"/>
      <c r="N113" s="15"/>
      <c r="O113" s="13" t="s">
        <v>13</v>
      </c>
      <c r="P113" s="15"/>
      <c r="Q113" s="15">
        <f>SUM(Q103,Q112)</f>
        <v>-5114</v>
      </c>
    </row>
    <row r="115" spans="1:17" x14ac:dyDescent="0.25">
      <c r="A115" s="11" t="s">
        <v>62</v>
      </c>
      <c r="J115" s="11" t="s">
        <v>62</v>
      </c>
    </row>
    <row r="116" spans="1:17" x14ac:dyDescent="0.25">
      <c r="A116" s="11" t="s">
        <v>63</v>
      </c>
      <c r="J116" s="11" t="s">
        <v>63</v>
      </c>
    </row>
    <row r="117" spans="1:17" x14ac:dyDescent="0.25">
      <c r="A117" s="11" t="s">
        <v>64</v>
      </c>
      <c r="J117" s="11" t="s">
        <v>64</v>
      </c>
    </row>
    <row r="119" spans="1:17" x14ac:dyDescent="0.25">
      <c r="A119" s="11" t="s">
        <v>49</v>
      </c>
      <c r="J119" s="11" t="s">
        <v>49</v>
      </c>
    </row>
    <row r="121" spans="1:17" x14ac:dyDescent="0.25">
      <c r="A121" t="s">
        <v>65</v>
      </c>
      <c r="J121" t="s">
        <v>65</v>
      </c>
    </row>
    <row r="122" spans="1:17" x14ac:dyDescent="0.25">
      <c r="A122" s="11" t="s">
        <v>1</v>
      </c>
      <c r="B122" s="11" t="s">
        <v>2</v>
      </c>
      <c r="J122" s="11" t="s">
        <v>1</v>
      </c>
      <c r="K122" s="11" t="s">
        <v>2</v>
      </c>
    </row>
    <row r="123" spans="1:17" x14ac:dyDescent="0.25">
      <c r="A123" s="11" t="s">
        <v>3</v>
      </c>
      <c r="B123" s="11" t="s">
        <v>4</v>
      </c>
      <c r="J123" s="11" t="s">
        <v>3</v>
      </c>
      <c r="K123" s="11" t="s">
        <v>157</v>
      </c>
    </row>
    <row r="124" spans="1:17" x14ac:dyDescent="0.25">
      <c r="A124" s="11" t="s">
        <v>5</v>
      </c>
      <c r="B124" s="11" t="s">
        <v>6</v>
      </c>
      <c r="J124" s="11" t="s">
        <v>5</v>
      </c>
      <c r="K124" s="11" t="s">
        <v>6</v>
      </c>
    </row>
    <row r="125" spans="1:17" x14ac:dyDescent="0.25">
      <c r="A125" s="11" t="s">
        <v>7</v>
      </c>
      <c r="B125" s="11" t="s">
        <v>153</v>
      </c>
      <c r="J125" s="11" t="s">
        <v>7</v>
      </c>
      <c r="K125" s="11" t="s">
        <v>153</v>
      </c>
    </row>
    <row r="126" spans="1:17" x14ac:dyDescent="0.25">
      <c r="A126" s="11" t="s">
        <v>9</v>
      </c>
      <c r="B126" s="11" t="s">
        <v>10</v>
      </c>
      <c r="J126" s="11" t="s">
        <v>9</v>
      </c>
      <c r="K126" s="11" t="s">
        <v>10</v>
      </c>
    </row>
    <row r="128" spans="1:17" x14ac:dyDescent="0.25">
      <c r="A128" s="5" t="s">
        <v>11</v>
      </c>
      <c r="B128" s="6" t="s">
        <v>12</v>
      </c>
      <c r="C128" s="6" t="s">
        <v>13</v>
      </c>
      <c r="D128" s="6" t="s">
        <v>14</v>
      </c>
      <c r="E128" s="6" t="s">
        <v>15</v>
      </c>
      <c r="F128" s="6" t="s">
        <v>13</v>
      </c>
      <c r="G128" s="6" t="s">
        <v>16</v>
      </c>
      <c r="H128" s="6" t="s">
        <v>17</v>
      </c>
      <c r="J128" s="5" t="s">
        <v>11</v>
      </c>
      <c r="K128" s="6" t="s">
        <v>12</v>
      </c>
      <c r="L128" s="6" t="s">
        <v>13</v>
      </c>
      <c r="M128" s="6" t="s">
        <v>14</v>
      </c>
      <c r="N128" s="6" t="s">
        <v>15</v>
      </c>
      <c r="O128" s="6" t="s">
        <v>13</v>
      </c>
      <c r="P128" s="6" t="s">
        <v>16</v>
      </c>
      <c r="Q128" s="6" t="s">
        <v>17</v>
      </c>
    </row>
    <row r="129" spans="1:17" x14ac:dyDescent="0.25">
      <c r="A129" s="12" t="s">
        <v>18</v>
      </c>
      <c r="B129" s="8"/>
      <c r="C129" s="13" t="s">
        <v>13</v>
      </c>
      <c r="D129" s="8"/>
      <c r="E129" s="8"/>
      <c r="F129" s="13" t="s">
        <v>13</v>
      </c>
      <c r="G129" s="8"/>
      <c r="H129" s="8"/>
      <c r="J129" s="12" t="s">
        <v>18</v>
      </c>
      <c r="K129" s="8"/>
      <c r="L129" s="13" t="s">
        <v>13</v>
      </c>
      <c r="M129" s="8"/>
      <c r="N129" s="8"/>
      <c r="O129" s="13" t="s">
        <v>13</v>
      </c>
      <c r="P129" s="8"/>
      <c r="Q129" s="8"/>
    </row>
    <row r="130" spans="1:17" x14ac:dyDescent="0.25">
      <c r="A130" s="14" t="s">
        <v>19</v>
      </c>
      <c r="B130" s="15"/>
      <c r="C130" s="13" t="s">
        <v>13</v>
      </c>
      <c r="D130" s="15"/>
      <c r="E130" s="15">
        <v>9700</v>
      </c>
      <c r="F130" s="13" t="s">
        <v>20</v>
      </c>
      <c r="G130" s="16"/>
      <c r="H130" s="15"/>
      <c r="J130" s="14" t="s">
        <v>19</v>
      </c>
      <c r="K130" s="15"/>
      <c r="L130" s="13" t="s">
        <v>13</v>
      </c>
      <c r="M130" s="15"/>
      <c r="N130" s="15">
        <v>9700</v>
      </c>
      <c r="O130" s="13" t="s">
        <v>20</v>
      </c>
      <c r="P130" s="16"/>
      <c r="Q130" s="15"/>
    </row>
    <row r="131" spans="1:17" x14ac:dyDescent="0.25">
      <c r="A131" s="14" t="s">
        <v>21</v>
      </c>
      <c r="B131" s="15">
        <v>9200</v>
      </c>
      <c r="C131" s="13" t="s">
        <v>22</v>
      </c>
      <c r="D131" s="16">
        <f>H131/B131</f>
        <v>1.4</v>
      </c>
      <c r="E131" s="15">
        <v>9200</v>
      </c>
      <c r="F131" s="13" t="s">
        <v>20</v>
      </c>
      <c r="G131" s="16">
        <v>1.4</v>
      </c>
      <c r="H131" s="15">
        <f>E131*G131</f>
        <v>12880</v>
      </c>
      <c r="J131" s="14" t="s">
        <v>21</v>
      </c>
      <c r="K131" s="15">
        <v>9200</v>
      </c>
      <c r="L131" s="13" t="s">
        <v>22</v>
      </c>
      <c r="M131" s="16">
        <f>Q131/K131</f>
        <v>1.5</v>
      </c>
      <c r="N131" s="15">
        <v>9200</v>
      </c>
      <c r="O131" s="13" t="s">
        <v>20</v>
      </c>
      <c r="P131" s="16">
        <v>1.5</v>
      </c>
      <c r="Q131" s="15">
        <f>N131*P131</f>
        <v>13800</v>
      </c>
    </row>
    <row r="132" spans="1:17" x14ac:dyDescent="0.25">
      <c r="A132" s="12" t="s">
        <v>23</v>
      </c>
      <c r="B132" s="8"/>
      <c r="C132" s="13" t="s">
        <v>13</v>
      </c>
      <c r="D132" s="8"/>
      <c r="E132" s="8"/>
      <c r="F132" s="13" t="s">
        <v>13</v>
      </c>
      <c r="G132" s="8"/>
      <c r="H132" s="8">
        <f>SUM(H130:H131)</f>
        <v>12880</v>
      </c>
      <c r="J132" s="12" t="s">
        <v>23</v>
      </c>
      <c r="K132" s="8"/>
      <c r="L132" s="13" t="s">
        <v>13</v>
      </c>
      <c r="M132" s="8"/>
      <c r="N132" s="8"/>
      <c r="O132" s="13" t="s">
        <v>13</v>
      </c>
      <c r="P132" s="8"/>
      <c r="Q132" s="8">
        <f>SUM(Q130:Q131)</f>
        <v>13800</v>
      </c>
    </row>
    <row r="133" spans="1:17" x14ac:dyDescent="0.25">
      <c r="A133" s="14" t="s">
        <v>13</v>
      </c>
      <c r="B133" s="15"/>
      <c r="C133" s="13" t="s">
        <v>13</v>
      </c>
      <c r="D133" s="15"/>
      <c r="E133" s="15"/>
      <c r="F133" s="13" t="s">
        <v>13</v>
      </c>
      <c r="G133" s="15"/>
      <c r="H133" s="15"/>
      <c r="J133" s="14" t="s">
        <v>13</v>
      </c>
      <c r="K133" s="15"/>
      <c r="L133" s="13" t="s">
        <v>13</v>
      </c>
      <c r="M133" s="15"/>
      <c r="N133" s="15"/>
      <c r="O133" s="13" t="s">
        <v>13</v>
      </c>
      <c r="P133" s="15"/>
      <c r="Q133" s="15"/>
    </row>
    <row r="134" spans="1:17" x14ac:dyDescent="0.25">
      <c r="A134" s="12" t="s">
        <v>24</v>
      </c>
      <c r="B134" s="8"/>
      <c r="C134" s="13" t="s">
        <v>13</v>
      </c>
      <c r="D134" s="8"/>
      <c r="E134" s="8"/>
      <c r="F134" s="13" t="s">
        <v>13</v>
      </c>
      <c r="G134" s="8"/>
      <c r="H134" s="8"/>
      <c r="J134" s="12" t="s">
        <v>24</v>
      </c>
      <c r="K134" s="8"/>
      <c r="L134" s="13" t="s">
        <v>13</v>
      </c>
      <c r="M134" s="8"/>
      <c r="N134" s="8"/>
      <c r="O134" s="13" t="s">
        <v>13</v>
      </c>
      <c r="P134" s="8"/>
      <c r="Q134" s="8"/>
    </row>
    <row r="135" spans="1:17" x14ac:dyDescent="0.25">
      <c r="A135" s="14" t="s">
        <v>53</v>
      </c>
      <c r="B135" s="15"/>
      <c r="C135" s="13" t="s">
        <v>13</v>
      </c>
      <c r="D135" s="15"/>
      <c r="E135" s="15">
        <v>-9</v>
      </c>
      <c r="F135" s="13" t="s">
        <v>27</v>
      </c>
      <c r="G135" s="16">
        <v>35</v>
      </c>
      <c r="H135" s="15">
        <f>E135*G135</f>
        <v>-315</v>
      </c>
      <c r="J135" s="14" t="s">
        <v>53</v>
      </c>
      <c r="K135" s="15"/>
      <c r="L135" s="13" t="s">
        <v>13</v>
      </c>
      <c r="M135" s="15"/>
      <c r="N135" s="15">
        <v>-9</v>
      </c>
      <c r="O135" s="13" t="s">
        <v>27</v>
      </c>
      <c r="P135" s="16">
        <v>34.5</v>
      </c>
      <c r="Q135" s="15">
        <f>N135*P135</f>
        <v>-310.5</v>
      </c>
    </row>
    <row r="136" spans="1:17" x14ac:dyDescent="0.25">
      <c r="A136" s="14" t="s">
        <v>26</v>
      </c>
      <c r="B136" s="15">
        <v>-290</v>
      </c>
      <c r="C136" s="13" t="s">
        <v>13</v>
      </c>
      <c r="D136" s="16">
        <f>H136/B136</f>
        <v>15.75</v>
      </c>
      <c r="E136" s="15">
        <v>-290</v>
      </c>
      <c r="F136" s="13" t="s">
        <v>27</v>
      </c>
      <c r="G136" s="16">
        <v>15.75</v>
      </c>
      <c r="H136" s="15">
        <f>E136*G136</f>
        <v>-4567.5</v>
      </c>
      <c r="J136" s="14" t="s">
        <v>26</v>
      </c>
      <c r="K136" s="15">
        <v>-290</v>
      </c>
      <c r="L136" s="13" t="s">
        <v>13</v>
      </c>
      <c r="M136" s="16">
        <f>Q136/K136</f>
        <v>23</v>
      </c>
      <c r="N136" s="15">
        <v>-290</v>
      </c>
      <c r="O136" s="13" t="s">
        <v>27</v>
      </c>
      <c r="P136" s="16">
        <v>23</v>
      </c>
      <c r="Q136" s="15">
        <f>N136*P136</f>
        <v>-6670</v>
      </c>
    </row>
    <row r="137" spans="1:17" x14ac:dyDescent="0.25">
      <c r="A137" s="14" t="s">
        <v>28</v>
      </c>
      <c r="B137" s="15">
        <v>-39</v>
      </c>
      <c r="C137" s="13" t="s">
        <v>13</v>
      </c>
      <c r="D137" s="16">
        <f>H137/B137</f>
        <v>16</v>
      </c>
      <c r="E137" s="15">
        <v>-39</v>
      </c>
      <c r="F137" s="13" t="s">
        <v>27</v>
      </c>
      <c r="G137" s="16">
        <v>16</v>
      </c>
      <c r="H137" s="15">
        <f>E137*G137</f>
        <v>-624</v>
      </c>
      <c r="J137" s="14" t="s">
        <v>28</v>
      </c>
      <c r="K137" s="15">
        <v>-39</v>
      </c>
      <c r="L137" s="13" t="s">
        <v>13</v>
      </c>
      <c r="M137" s="16">
        <f>Q137/K137</f>
        <v>23</v>
      </c>
      <c r="N137" s="15">
        <v>-39</v>
      </c>
      <c r="O137" s="13" t="s">
        <v>27</v>
      </c>
      <c r="P137" s="16">
        <v>23</v>
      </c>
      <c r="Q137" s="15">
        <f>N137*P137</f>
        <v>-897</v>
      </c>
    </row>
    <row r="138" spans="1:17" x14ac:dyDescent="0.25">
      <c r="A138" s="14" t="s">
        <v>29</v>
      </c>
      <c r="B138" s="15">
        <v>-263</v>
      </c>
      <c r="C138" s="13" t="s">
        <v>13</v>
      </c>
      <c r="D138" s="16">
        <f>H138/B138</f>
        <v>8.5</v>
      </c>
      <c r="E138" s="15">
        <v>-263</v>
      </c>
      <c r="F138" s="13" t="s">
        <v>27</v>
      </c>
      <c r="G138" s="16">
        <v>8.5</v>
      </c>
      <c r="H138" s="15">
        <f>E138*G138</f>
        <v>-2235.5</v>
      </c>
      <c r="J138" s="14" t="s">
        <v>29</v>
      </c>
      <c r="K138" s="15">
        <v>-263</v>
      </c>
      <c r="L138" s="13" t="s">
        <v>13</v>
      </c>
      <c r="M138" s="16">
        <f>Q138/K138</f>
        <v>14</v>
      </c>
      <c r="N138" s="15">
        <v>-263</v>
      </c>
      <c r="O138" s="13" t="s">
        <v>27</v>
      </c>
      <c r="P138" s="16">
        <v>14</v>
      </c>
      <c r="Q138" s="15">
        <f>N138*P138</f>
        <v>-3682</v>
      </c>
    </row>
    <row r="139" spans="1:17" x14ac:dyDescent="0.25">
      <c r="A139" s="14" t="s">
        <v>32</v>
      </c>
      <c r="B139" s="15"/>
      <c r="C139" s="13" t="s">
        <v>13</v>
      </c>
      <c r="D139" s="15"/>
      <c r="E139" s="15">
        <v>-202</v>
      </c>
      <c r="F139" s="13" t="s">
        <v>22</v>
      </c>
      <c r="G139" s="16">
        <v>2.7</v>
      </c>
      <c r="H139" s="15">
        <f>E139*G139</f>
        <v>-545.40000000000009</v>
      </c>
      <c r="J139" s="14" t="s">
        <v>32</v>
      </c>
      <c r="K139" s="15"/>
      <c r="L139" s="13" t="s">
        <v>13</v>
      </c>
      <c r="M139" s="15"/>
      <c r="N139" s="15">
        <v>-202</v>
      </c>
      <c r="O139" s="13" t="s">
        <v>22</v>
      </c>
      <c r="P139" s="16">
        <v>2.8</v>
      </c>
      <c r="Q139" s="15">
        <f>N139*P139</f>
        <v>-565.59999999999991</v>
      </c>
    </row>
    <row r="140" spans="1:17" x14ac:dyDescent="0.25">
      <c r="A140" s="12" t="s">
        <v>33</v>
      </c>
      <c r="B140" s="8"/>
      <c r="C140" s="13" t="s">
        <v>13</v>
      </c>
      <c r="D140" s="8"/>
      <c r="E140" s="8"/>
      <c r="F140" s="13" t="s">
        <v>13</v>
      </c>
      <c r="G140" s="8"/>
      <c r="H140" s="8">
        <f>SUM(H134:H139)</f>
        <v>-8287.4</v>
      </c>
      <c r="J140" s="12" t="s">
        <v>33</v>
      </c>
      <c r="K140" s="8"/>
      <c r="L140" s="13" t="s">
        <v>13</v>
      </c>
      <c r="M140" s="8"/>
      <c r="N140" s="8"/>
      <c r="O140" s="13" t="s">
        <v>13</v>
      </c>
      <c r="P140" s="8"/>
      <c r="Q140" s="8">
        <f>SUM(Q134:Q139)</f>
        <v>-12125.1</v>
      </c>
    </row>
    <row r="141" spans="1:17" x14ac:dyDescent="0.25">
      <c r="A141" s="12" t="s">
        <v>34</v>
      </c>
      <c r="B141" s="8"/>
      <c r="C141" s="13" t="s">
        <v>13</v>
      </c>
      <c r="D141" s="8"/>
      <c r="E141" s="8"/>
      <c r="F141" s="13" t="s">
        <v>13</v>
      </c>
      <c r="G141" s="8"/>
      <c r="H141" s="8">
        <f>SUM(H132,H140)</f>
        <v>4592.6000000000004</v>
      </c>
      <c r="J141" s="12" t="s">
        <v>34</v>
      </c>
      <c r="K141" s="8"/>
      <c r="L141" s="13" t="s">
        <v>13</v>
      </c>
      <c r="M141" s="8"/>
      <c r="N141" s="8"/>
      <c r="O141" s="13" t="s">
        <v>13</v>
      </c>
      <c r="P141" s="8"/>
      <c r="Q141" s="8">
        <f>SUM(Q132,Q140)</f>
        <v>1674.8999999999996</v>
      </c>
    </row>
    <row r="142" spans="1:17" x14ac:dyDescent="0.25">
      <c r="A142" s="14" t="s">
        <v>13</v>
      </c>
      <c r="B142" s="15"/>
      <c r="C142" s="13" t="s">
        <v>13</v>
      </c>
      <c r="D142" s="15"/>
      <c r="E142" s="15"/>
      <c r="F142" s="13" t="s">
        <v>13</v>
      </c>
      <c r="G142" s="15"/>
      <c r="H142" s="15"/>
      <c r="J142" s="14" t="s">
        <v>13</v>
      </c>
      <c r="K142" s="15"/>
      <c r="L142" s="13" t="s">
        <v>13</v>
      </c>
      <c r="M142" s="15"/>
      <c r="N142" s="15"/>
      <c r="O142" s="13" t="s">
        <v>13</v>
      </c>
      <c r="P142" s="15"/>
      <c r="Q142" s="15"/>
    </row>
    <row r="143" spans="1:17" x14ac:dyDescent="0.25">
      <c r="A143" s="12" t="s">
        <v>35</v>
      </c>
      <c r="B143" s="8"/>
      <c r="C143" s="13" t="s">
        <v>13</v>
      </c>
      <c r="D143" s="8"/>
      <c r="E143" s="8"/>
      <c r="F143" s="13" t="s">
        <v>13</v>
      </c>
      <c r="G143" s="8"/>
      <c r="H143" s="8"/>
      <c r="J143" s="12" t="s">
        <v>35</v>
      </c>
      <c r="K143" s="8"/>
      <c r="L143" s="13" t="s">
        <v>13</v>
      </c>
      <c r="M143" s="8"/>
      <c r="N143" s="8"/>
      <c r="O143" s="13" t="s">
        <v>13</v>
      </c>
      <c r="P143" s="8"/>
      <c r="Q143" s="8"/>
    </row>
    <row r="144" spans="1:17" x14ac:dyDescent="0.25">
      <c r="A144" s="14" t="s">
        <v>37</v>
      </c>
      <c r="B144" s="15"/>
      <c r="C144" s="13" t="s">
        <v>13</v>
      </c>
      <c r="D144" s="15"/>
      <c r="E144" s="15">
        <v>-3</v>
      </c>
      <c r="F144" s="13" t="s">
        <v>13</v>
      </c>
      <c r="G144" s="15">
        <v>150</v>
      </c>
      <c r="H144" s="15">
        <f>E144*G144</f>
        <v>-450</v>
      </c>
      <c r="J144" s="14" t="s">
        <v>37</v>
      </c>
      <c r="K144" s="15"/>
      <c r="L144" s="13" t="s">
        <v>13</v>
      </c>
      <c r="M144" s="15"/>
      <c r="N144" s="15">
        <v>-3</v>
      </c>
      <c r="O144" s="13" t="s">
        <v>13</v>
      </c>
      <c r="P144" s="15">
        <v>100</v>
      </c>
      <c r="Q144" s="15">
        <f>N144*P144</f>
        <v>-300</v>
      </c>
    </row>
    <row r="145" spans="1:17" x14ac:dyDescent="0.25">
      <c r="A145" s="14" t="s">
        <v>39</v>
      </c>
      <c r="B145" s="15"/>
      <c r="C145" s="13" t="s">
        <v>13</v>
      </c>
      <c r="D145" s="15"/>
      <c r="E145" s="17">
        <v>-0.33</v>
      </c>
      <c r="F145" s="13" t="s">
        <v>13</v>
      </c>
      <c r="G145" s="15">
        <v>400</v>
      </c>
      <c r="H145" s="15">
        <f>E145*G145</f>
        <v>-132</v>
      </c>
      <c r="J145" s="14" t="s">
        <v>39</v>
      </c>
      <c r="K145" s="15"/>
      <c r="L145" s="13" t="s">
        <v>13</v>
      </c>
      <c r="M145" s="15"/>
      <c r="N145" s="17">
        <v>-0.33</v>
      </c>
      <c r="O145" s="13" t="s">
        <v>13</v>
      </c>
      <c r="P145" s="15">
        <v>350</v>
      </c>
      <c r="Q145" s="15">
        <f>N145*P145</f>
        <v>-115.5</v>
      </c>
    </row>
    <row r="146" spans="1:17" x14ac:dyDescent="0.25">
      <c r="A146" s="14" t="s">
        <v>54</v>
      </c>
      <c r="B146" s="15"/>
      <c r="C146" s="13" t="s">
        <v>13</v>
      </c>
      <c r="D146" s="15"/>
      <c r="E146" s="15">
        <v>-5</v>
      </c>
      <c r="F146" s="13" t="s">
        <v>13</v>
      </c>
      <c r="G146" s="15">
        <v>250</v>
      </c>
      <c r="H146" s="15">
        <f>E146*G146</f>
        <v>-1250</v>
      </c>
      <c r="J146" s="14" t="s">
        <v>54</v>
      </c>
      <c r="K146" s="15"/>
      <c r="L146" s="13" t="s">
        <v>13</v>
      </c>
      <c r="M146" s="15"/>
      <c r="N146" s="15">
        <v>-5</v>
      </c>
      <c r="O146" s="13" t="s">
        <v>13</v>
      </c>
      <c r="P146" s="15">
        <v>225</v>
      </c>
      <c r="Q146" s="15">
        <f>N146*P146</f>
        <v>-1125</v>
      </c>
    </row>
    <row r="147" spans="1:17" x14ac:dyDescent="0.25">
      <c r="A147" s="14" t="s">
        <v>55</v>
      </c>
      <c r="B147" s="15"/>
      <c r="C147" s="13" t="s">
        <v>13</v>
      </c>
      <c r="D147" s="15"/>
      <c r="E147" s="15">
        <v>-5</v>
      </c>
      <c r="F147" s="13" t="s">
        <v>13</v>
      </c>
      <c r="G147" s="15">
        <v>170</v>
      </c>
      <c r="H147" s="15">
        <f>E147*G147</f>
        <v>-850</v>
      </c>
      <c r="J147" s="14" t="s">
        <v>55</v>
      </c>
      <c r="K147" s="15"/>
      <c r="L147" s="13" t="s">
        <v>13</v>
      </c>
      <c r="M147" s="15"/>
      <c r="N147" s="15">
        <v>-5</v>
      </c>
      <c r="O147" s="13" t="s">
        <v>13</v>
      </c>
      <c r="P147" s="15">
        <v>170</v>
      </c>
      <c r="Q147" s="15">
        <f>N147*P147</f>
        <v>-850</v>
      </c>
    </row>
    <row r="148" spans="1:17" x14ac:dyDescent="0.25">
      <c r="A148" s="14" t="s">
        <v>56</v>
      </c>
      <c r="B148" s="15"/>
      <c r="C148" s="13" t="s">
        <v>13</v>
      </c>
      <c r="D148" s="15"/>
      <c r="E148" s="15">
        <v>-5</v>
      </c>
      <c r="F148" s="13" t="s">
        <v>13</v>
      </c>
      <c r="G148" s="15">
        <v>690</v>
      </c>
      <c r="H148" s="15">
        <f>E148*G148</f>
        <v>-3450</v>
      </c>
      <c r="J148" s="14" t="s">
        <v>56</v>
      </c>
      <c r="K148" s="15"/>
      <c r="L148" s="13" t="s">
        <v>13</v>
      </c>
      <c r="M148" s="15"/>
      <c r="N148" s="15">
        <v>-5</v>
      </c>
      <c r="O148" s="13" t="s">
        <v>13</v>
      </c>
      <c r="P148" s="15">
        <v>660</v>
      </c>
      <c r="Q148" s="15">
        <f>N148*P148</f>
        <v>-3300</v>
      </c>
    </row>
    <row r="149" spans="1:17" x14ac:dyDescent="0.25">
      <c r="A149" s="14" t="s">
        <v>44</v>
      </c>
      <c r="B149" s="15"/>
      <c r="C149" s="13" t="s">
        <v>13</v>
      </c>
      <c r="D149" s="15"/>
      <c r="E149" s="15"/>
      <c r="F149" s="13" t="s">
        <v>13</v>
      </c>
      <c r="G149" s="15"/>
      <c r="H149" s="15">
        <v>-500</v>
      </c>
      <c r="J149" s="14" t="s">
        <v>44</v>
      </c>
      <c r="K149" s="15"/>
      <c r="L149" s="13" t="s">
        <v>13</v>
      </c>
      <c r="M149" s="15"/>
      <c r="N149" s="15"/>
      <c r="O149" s="13" t="s">
        <v>13</v>
      </c>
      <c r="P149" s="15"/>
      <c r="Q149" s="15">
        <v>-800</v>
      </c>
    </row>
    <row r="150" spans="1:17" x14ac:dyDescent="0.25">
      <c r="A150" s="12" t="s">
        <v>45</v>
      </c>
      <c r="B150" s="8"/>
      <c r="C150" s="13" t="s">
        <v>13</v>
      </c>
      <c r="D150" s="8"/>
      <c r="E150" s="8"/>
      <c r="F150" s="13" t="s">
        <v>13</v>
      </c>
      <c r="G150" s="8"/>
      <c r="H150" s="8">
        <f>SUM(H144:H149)</f>
        <v>-6632</v>
      </c>
      <c r="J150" s="12" t="s">
        <v>45</v>
      </c>
      <c r="K150" s="8"/>
      <c r="L150" s="13" t="s">
        <v>13</v>
      </c>
      <c r="M150" s="8"/>
      <c r="N150" s="8"/>
      <c r="O150" s="13" t="s">
        <v>13</v>
      </c>
      <c r="P150" s="8"/>
      <c r="Q150" s="8">
        <f>SUM(Q144:Q149)</f>
        <v>-6490.5</v>
      </c>
    </row>
    <row r="151" spans="1:17" x14ac:dyDescent="0.25">
      <c r="A151" s="14" t="s">
        <v>46</v>
      </c>
      <c r="B151" s="15"/>
      <c r="C151" s="13" t="s">
        <v>13</v>
      </c>
      <c r="D151" s="15"/>
      <c r="E151" s="15"/>
      <c r="F151" s="13" t="s">
        <v>13</v>
      </c>
      <c r="G151" s="15"/>
      <c r="H151" s="15">
        <f>SUM(H141,H150)</f>
        <v>-2039.3999999999996</v>
      </c>
      <c r="J151" s="14" t="s">
        <v>46</v>
      </c>
      <c r="K151" s="15"/>
      <c r="L151" s="13" t="s">
        <v>13</v>
      </c>
      <c r="M151" s="15"/>
      <c r="N151" s="15"/>
      <c r="O151" s="13" t="s">
        <v>13</v>
      </c>
      <c r="P151" s="15"/>
      <c r="Q151" s="15">
        <f>SUM(Q141,Q150)</f>
        <v>-4815.6000000000004</v>
      </c>
    </row>
    <row r="153" spans="1:17" x14ac:dyDescent="0.25">
      <c r="A153" s="11" t="s">
        <v>66</v>
      </c>
      <c r="J153" s="11" t="s">
        <v>66</v>
      </c>
    </row>
    <row r="154" spans="1:17" x14ac:dyDescent="0.25">
      <c r="A154" s="11" t="s">
        <v>63</v>
      </c>
      <c r="J154" s="11" t="s">
        <v>63</v>
      </c>
    </row>
    <row r="155" spans="1:17" x14ac:dyDescent="0.25">
      <c r="A155" s="11" t="s">
        <v>64</v>
      </c>
      <c r="J155" s="11" t="s">
        <v>64</v>
      </c>
    </row>
    <row r="157" spans="1:17" x14ac:dyDescent="0.25">
      <c r="A157" s="11" t="s">
        <v>49</v>
      </c>
      <c r="J157" s="11" t="s">
        <v>49</v>
      </c>
    </row>
    <row r="159" spans="1:17" x14ac:dyDescent="0.25">
      <c r="A159" t="s">
        <v>67</v>
      </c>
      <c r="J159" t="s">
        <v>67</v>
      </c>
    </row>
    <row r="160" spans="1:17" x14ac:dyDescent="0.25">
      <c r="A160" s="11" t="s">
        <v>1</v>
      </c>
      <c r="B160" s="11" t="s">
        <v>2</v>
      </c>
      <c r="J160" s="11" t="s">
        <v>1</v>
      </c>
      <c r="K160" s="11" t="s">
        <v>2</v>
      </c>
    </row>
    <row r="161" spans="1:17" x14ac:dyDescent="0.25">
      <c r="A161" s="11" t="s">
        <v>3</v>
      </c>
      <c r="B161" s="11" t="s">
        <v>4</v>
      </c>
      <c r="J161" s="11" t="s">
        <v>3</v>
      </c>
      <c r="K161" s="11" t="s">
        <v>157</v>
      </c>
    </row>
    <row r="162" spans="1:17" x14ac:dyDescent="0.25">
      <c r="A162" s="11" t="s">
        <v>5</v>
      </c>
      <c r="B162" s="11" t="s">
        <v>6</v>
      </c>
      <c r="J162" s="11" t="s">
        <v>5</v>
      </c>
      <c r="K162" s="11" t="s">
        <v>6</v>
      </c>
    </row>
    <row r="163" spans="1:17" x14ac:dyDescent="0.25">
      <c r="A163" s="11" t="s">
        <v>7</v>
      </c>
      <c r="B163" s="11" t="s">
        <v>153</v>
      </c>
      <c r="J163" s="11" t="s">
        <v>7</v>
      </c>
      <c r="K163" s="11" t="s">
        <v>153</v>
      </c>
    </row>
    <row r="164" spans="1:17" x14ac:dyDescent="0.25">
      <c r="A164" s="11" t="s">
        <v>9</v>
      </c>
      <c r="B164" s="11" t="s">
        <v>10</v>
      </c>
      <c r="J164" s="11" t="s">
        <v>9</v>
      </c>
      <c r="K164" s="11" t="s">
        <v>10</v>
      </c>
    </row>
    <row r="166" spans="1:17" x14ac:dyDescent="0.25">
      <c r="A166" s="5" t="s">
        <v>11</v>
      </c>
      <c r="B166" s="6" t="s">
        <v>12</v>
      </c>
      <c r="C166" s="6" t="s">
        <v>13</v>
      </c>
      <c r="D166" s="6" t="s">
        <v>14</v>
      </c>
      <c r="E166" s="6" t="s">
        <v>15</v>
      </c>
      <c r="F166" s="6" t="s">
        <v>13</v>
      </c>
      <c r="G166" s="6" t="s">
        <v>16</v>
      </c>
      <c r="H166" s="6" t="s">
        <v>17</v>
      </c>
      <c r="J166" s="5" t="s">
        <v>11</v>
      </c>
      <c r="K166" s="6" t="s">
        <v>12</v>
      </c>
      <c r="L166" s="6" t="s">
        <v>13</v>
      </c>
      <c r="M166" s="6" t="s">
        <v>14</v>
      </c>
      <c r="N166" s="6" t="s">
        <v>15</v>
      </c>
      <c r="O166" s="6" t="s">
        <v>13</v>
      </c>
      <c r="P166" s="6" t="s">
        <v>16</v>
      </c>
      <c r="Q166" s="6" t="s">
        <v>17</v>
      </c>
    </row>
    <row r="167" spans="1:17" x14ac:dyDescent="0.25">
      <c r="A167" s="12" t="s">
        <v>18</v>
      </c>
      <c r="B167" s="8"/>
      <c r="C167" s="13" t="s">
        <v>13</v>
      </c>
      <c r="D167" s="8"/>
      <c r="E167" s="8"/>
      <c r="F167" s="13" t="s">
        <v>13</v>
      </c>
      <c r="G167" s="8"/>
      <c r="H167" s="8"/>
      <c r="J167" s="12" t="s">
        <v>18</v>
      </c>
      <c r="K167" s="8"/>
      <c r="L167" s="13" t="s">
        <v>13</v>
      </c>
      <c r="M167" s="8"/>
      <c r="N167" s="8"/>
      <c r="O167" s="13" t="s">
        <v>13</v>
      </c>
      <c r="P167" s="8"/>
      <c r="Q167" s="8"/>
    </row>
    <row r="168" spans="1:17" x14ac:dyDescent="0.25">
      <c r="A168" s="14" t="s">
        <v>19</v>
      </c>
      <c r="B168" s="15">
        <v>3550</v>
      </c>
      <c r="C168" s="13" t="s">
        <v>13</v>
      </c>
      <c r="D168" s="16"/>
      <c r="E168" s="15">
        <v>3550</v>
      </c>
      <c r="F168" s="13" t="s">
        <v>20</v>
      </c>
      <c r="G168" s="16"/>
      <c r="H168" s="15"/>
      <c r="J168" s="14" t="s">
        <v>19</v>
      </c>
      <c r="K168" s="15">
        <v>3550</v>
      </c>
      <c r="L168" s="13" t="s">
        <v>13</v>
      </c>
      <c r="M168" s="16"/>
      <c r="N168" s="15">
        <v>3550</v>
      </c>
      <c r="O168" s="13" t="s">
        <v>20</v>
      </c>
      <c r="P168" s="16"/>
      <c r="Q168" s="15"/>
    </row>
    <row r="169" spans="1:17" x14ac:dyDescent="0.25">
      <c r="A169" s="14" t="s">
        <v>21</v>
      </c>
      <c r="B169" s="15">
        <v>3350</v>
      </c>
      <c r="C169" s="13" t="s">
        <v>22</v>
      </c>
      <c r="D169" s="16">
        <f>H169/B169</f>
        <v>1.4</v>
      </c>
      <c r="E169" s="15">
        <v>3350</v>
      </c>
      <c r="F169" s="13" t="s">
        <v>20</v>
      </c>
      <c r="G169" s="16">
        <v>1.4</v>
      </c>
      <c r="H169" s="15">
        <f>E169*G169</f>
        <v>4690</v>
      </c>
      <c r="J169" s="14" t="s">
        <v>21</v>
      </c>
      <c r="K169" s="15">
        <v>3350</v>
      </c>
      <c r="L169" s="13" t="s">
        <v>22</v>
      </c>
      <c r="M169" s="16">
        <f>Q169/K169</f>
        <v>1.5</v>
      </c>
      <c r="N169" s="15">
        <v>3350</v>
      </c>
      <c r="O169" s="13" t="s">
        <v>20</v>
      </c>
      <c r="P169" s="16">
        <v>1.5</v>
      </c>
      <c r="Q169" s="15">
        <f>N169*P169</f>
        <v>5025</v>
      </c>
    </row>
    <row r="170" spans="1:17" x14ac:dyDescent="0.25">
      <c r="A170" s="14" t="s">
        <v>52</v>
      </c>
      <c r="B170" s="15">
        <v>3900</v>
      </c>
      <c r="C170" s="13" t="s">
        <v>22</v>
      </c>
      <c r="D170" s="16">
        <f>H170/B170</f>
        <v>1.3</v>
      </c>
      <c r="E170" s="15">
        <v>3900</v>
      </c>
      <c r="F170" s="13" t="s">
        <v>20</v>
      </c>
      <c r="G170" s="16">
        <v>1.3</v>
      </c>
      <c r="H170" s="15">
        <f>E170*G170</f>
        <v>5070</v>
      </c>
      <c r="J170" s="14" t="s">
        <v>52</v>
      </c>
      <c r="K170" s="15">
        <v>3900</v>
      </c>
      <c r="L170" s="13" t="s">
        <v>22</v>
      </c>
      <c r="M170" s="16">
        <f>Q170/K170</f>
        <v>1.58</v>
      </c>
      <c r="N170" s="15">
        <v>3900</v>
      </c>
      <c r="O170" s="13" t="s">
        <v>20</v>
      </c>
      <c r="P170" s="16">
        <v>1.58</v>
      </c>
      <c r="Q170" s="15">
        <f>N170*P170</f>
        <v>6162</v>
      </c>
    </row>
    <row r="171" spans="1:17" x14ac:dyDescent="0.25">
      <c r="A171" s="12" t="s">
        <v>23</v>
      </c>
      <c r="B171" s="8"/>
      <c r="C171" s="13" t="s">
        <v>13</v>
      </c>
      <c r="D171" s="8"/>
      <c r="E171" s="8"/>
      <c r="F171" s="13" t="s">
        <v>13</v>
      </c>
      <c r="G171" s="8"/>
      <c r="H171" s="8">
        <f>SUM(H168:H170)</f>
        <v>9760</v>
      </c>
      <c r="J171" s="12" t="s">
        <v>23</v>
      </c>
      <c r="K171" s="8"/>
      <c r="L171" s="13" t="s">
        <v>13</v>
      </c>
      <c r="M171" s="8"/>
      <c r="N171" s="8"/>
      <c r="O171" s="13" t="s">
        <v>13</v>
      </c>
      <c r="P171" s="8"/>
      <c r="Q171" s="8">
        <f>SUM(Q168:Q170)</f>
        <v>11187</v>
      </c>
    </row>
    <row r="172" spans="1:17" x14ac:dyDescent="0.25">
      <c r="A172" s="14" t="s">
        <v>13</v>
      </c>
      <c r="B172" s="15"/>
      <c r="C172" s="13" t="s">
        <v>13</v>
      </c>
      <c r="D172" s="15"/>
      <c r="E172" s="15"/>
      <c r="F172" s="13" t="s">
        <v>13</v>
      </c>
      <c r="G172" s="15"/>
      <c r="H172" s="15"/>
      <c r="J172" s="14" t="s">
        <v>13</v>
      </c>
      <c r="K172" s="15"/>
      <c r="L172" s="13" t="s">
        <v>13</v>
      </c>
      <c r="M172" s="15"/>
      <c r="N172" s="15"/>
      <c r="O172" s="13" t="s">
        <v>13</v>
      </c>
      <c r="P172" s="15"/>
      <c r="Q172" s="15"/>
    </row>
    <row r="173" spans="1:17" x14ac:dyDescent="0.25">
      <c r="A173" s="12" t="s">
        <v>24</v>
      </c>
      <c r="B173" s="8"/>
      <c r="C173" s="13" t="s">
        <v>13</v>
      </c>
      <c r="D173" s="8"/>
      <c r="E173" s="8"/>
      <c r="F173" s="13" t="s">
        <v>13</v>
      </c>
      <c r="G173" s="8"/>
      <c r="H173" s="8"/>
      <c r="J173" s="12" t="s">
        <v>24</v>
      </c>
      <c r="K173" s="8"/>
      <c r="L173" s="13" t="s">
        <v>13</v>
      </c>
      <c r="M173" s="8"/>
      <c r="N173" s="8"/>
      <c r="O173" s="13" t="s">
        <v>13</v>
      </c>
      <c r="P173" s="8"/>
      <c r="Q173" s="8"/>
    </row>
    <row r="174" spans="1:17" x14ac:dyDescent="0.25">
      <c r="A174" s="14" t="s">
        <v>53</v>
      </c>
      <c r="B174" s="15"/>
      <c r="C174" s="13" t="s">
        <v>13</v>
      </c>
      <c r="D174" s="15"/>
      <c r="E174" s="15">
        <v>-9</v>
      </c>
      <c r="F174" s="13" t="s">
        <v>27</v>
      </c>
      <c r="G174" s="16">
        <v>34</v>
      </c>
      <c r="H174" s="15">
        <f>E174*G174</f>
        <v>-306</v>
      </c>
      <c r="J174" s="14" t="s">
        <v>53</v>
      </c>
      <c r="K174" s="15"/>
      <c r="L174" s="13" t="s">
        <v>13</v>
      </c>
      <c r="M174" s="15"/>
      <c r="N174" s="15">
        <v>-9</v>
      </c>
      <c r="O174" s="13" t="s">
        <v>27</v>
      </c>
      <c r="P174" s="16">
        <v>35</v>
      </c>
      <c r="Q174" s="15">
        <f>N174*P174</f>
        <v>-315</v>
      </c>
    </row>
    <row r="175" spans="1:17" x14ac:dyDescent="0.25">
      <c r="A175" s="14" t="s">
        <v>26</v>
      </c>
      <c r="B175" s="15">
        <v>-284</v>
      </c>
      <c r="C175" s="13" t="s">
        <v>13</v>
      </c>
      <c r="D175" s="16">
        <f>H175/B175</f>
        <v>15.75</v>
      </c>
      <c r="E175" s="15">
        <v>-284</v>
      </c>
      <c r="F175" s="13" t="s">
        <v>27</v>
      </c>
      <c r="G175" s="16">
        <v>15.75</v>
      </c>
      <c r="H175" s="15">
        <f>E175*G175</f>
        <v>-4473</v>
      </c>
      <c r="J175" s="14" t="s">
        <v>26</v>
      </c>
      <c r="K175" s="15">
        <v>-284</v>
      </c>
      <c r="L175" s="13" t="s">
        <v>13</v>
      </c>
      <c r="M175" s="16">
        <f>Q175/K175</f>
        <v>23</v>
      </c>
      <c r="N175" s="15">
        <v>-284</v>
      </c>
      <c r="O175" s="13" t="s">
        <v>27</v>
      </c>
      <c r="P175" s="16">
        <v>23</v>
      </c>
      <c r="Q175" s="15">
        <f>N175*P175</f>
        <v>-6532</v>
      </c>
    </row>
    <row r="176" spans="1:17" x14ac:dyDescent="0.25">
      <c r="A176" s="14" t="s">
        <v>28</v>
      </c>
      <c r="B176" s="15">
        <v>-38</v>
      </c>
      <c r="C176" s="13" t="s">
        <v>13</v>
      </c>
      <c r="D176" s="16">
        <f>H176/B176</f>
        <v>16</v>
      </c>
      <c r="E176" s="15">
        <v>-38</v>
      </c>
      <c r="F176" s="13" t="s">
        <v>27</v>
      </c>
      <c r="G176" s="16">
        <v>16</v>
      </c>
      <c r="H176" s="15">
        <f>E176*G176</f>
        <v>-608</v>
      </c>
      <c r="J176" s="14" t="s">
        <v>28</v>
      </c>
      <c r="K176" s="15">
        <v>-38</v>
      </c>
      <c r="L176" s="13" t="s">
        <v>13</v>
      </c>
      <c r="M176" s="16">
        <f>Q176/K176</f>
        <v>23</v>
      </c>
      <c r="N176" s="15">
        <v>-38</v>
      </c>
      <c r="O176" s="13" t="s">
        <v>27</v>
      </c>
      <c r="P176" s="16">
        <v>23</v>
      </c>
      <c r="Q176" s="15">
        <f>N176*P176</f>
        <v>-874</v>
      </c>
    </row>
    <row r="177" spans="1:17" x14ac:dyDescent="0.25">
      <c r="A177" s="14" t="s">
        <v>29</v>
      </c>
      <c r="B177" s="15">
        <v>-257</v>
      </c>
      <c r="C177" s="13" t="s">
        <v>13</v>
      </c>
      <c r="D177" s="16">
        <f>H177/B177</f>
        <v>8.5</v>
      </c>
      <c r="E177" s="15">
        <v>-257</v>
      </c>
      <c r="F177" s="13" t="s">
        <v>27</v>
      </c>
      <c r="G177" s="16">
        <v>8.5</v>
      </c>
      <c r="H177" s="15">
        <f>E177*G177</f>
        <v>-2184.5</v>
      </c>
      <c r="J177" s="14" t="s">
        <v>29</v>
      </c>
      <c r="K177" s="15">
        <v>-257</v>
      </c>
      <c r="L177" s="13" t="s">
        <v>13</v>
      </c>
      <c r="M177" s="16">
        <f>Q177/K177</f>
        <v>14</v>
      </c>
      <c r="N177" s="15">
        <v>-257</v>
      </c>
      <c r="O177" s="13" t="s">
        <v>27</v>
      </c>
      <c r="P177" s="16">
        <v>14</v>
      </c>
      <c r="Q177" s="15">
        <f>N177*P177</f>
        <v>-3598</v>
      </c>
    </row>
    <row r="178" spans="1:17" x14ac:dyDescent="0.25">
      <c r="A178" s="14" t="s">
        <v>32</v>
      </c>
      <c r="B178" s="15"/>
      <c r="C178" s="13" t="s">
        <v>13</v>
      </c>
      <c r="D178" s="15"/>
      <c r="E178" s="15">
        <v>-202</v>
      </c>
      <c r="F178" s="13" t="s">
        <v>22</v>
      </c>
      <c r="G178" s="16">
        <v>2.7</v>
      </c>
      <c r="H178" s="15">
        <f>E178*G178</f>
        <v>-545.40000000000009</v>
      </c>
      <c r="J178" s="14" t="s">
        <v>32</v>
      </c>
      <c r="K178" s="15"/>
      <c r="L178" s="13" t="s">
        <v>13</v>
      </c>
      <c r="M178" s="15"/>
      <c r="N178" s="15">
        <v>-202</v>
      </c>
      <c r="O178" s="13" t="s">
        <v>22</v>
      </c>
      <c r="P178" s="16">
        <v>2.8</v>
      </c>
      <c r="Q178" s="15">
        <f>N178*P178</f>
        <v>-565.59999999999991</v>
      </c>
    </row>
    <row r="179" spans="1:17" x14ac:dyDescent="0.25">
      <c r="A179" s="12" t="s">
        <v>33</v>
      </c>
      <c r="B179" s="8"/>
      <c r="C179" s="13" t="s">
        <v>13</v>
      </c>
      <c r="D179" s="8"/>
      <c r="E179" s="8"/>
      <c r="F179" s="13" t="s">
        <v>13</v>
      </c>
      <c r="G179" s="8"/>
      <c r="H179" s="8">
        <f>SUM(H173:H178)</f>
        <v>-8116.9</v>
      </c>
      <c r="J179" s="12" t="s">
        <v>33</v>
      </c>
      <c r="K179" s="8"/>
      <c r="L179" s="13" t="s">
        <v>13</v>
      </c>
      <c r="M179" s="8"/>
      <c r="N179" s="8"/>
      <c r="O179" s="13" t="s">
        <v>13</v>
      </c>
      <c r="P179" s="8"/>
      <c r="Q179" s="8">
        <f>SUM(Q173:Q178)</f>
        <v>-11884.6</v>
      </c>
    </row>
    <row r="180" spans="1:17" x14ac:dyDescent="0.25">
      <c r="A180" s="12" t="s">
        <v>34</v>
      </c>
      <c r="B180" s="8"/>
      <c r="C180" s="13" t="s">
        <v>13</v>
      </c>
      <c r="D180" s="8"/>
      <c r="E180" s="8"/>
      <c r="F180" s="13" t="s">
        <v>13</v>
      </c>
      <c r="G180" s="8"/>
      <c r="H180" s="8">
        <f>SUM(H171,H179)</f>
        <v>1643.1000000000004</v>
      </c>
      <c r="J180" s="12" t="s">
        <v>34</v>
      </c>
      <c r="K180" s="8"/>
      <c r="L180" s="13" t="s">
        <v>13</v>
      </c>
      <c r="M180" s="8"/>
      <c r="N180" s="8"/>
      <c r="O180" s="13" t="s">
        <v>13</v>
      </c>
      <c r="P180" s="8"/>
      <c r="Q180" s="8">
        <f>SUM(Q171,Q179)</f>
        <v>-697.60000000000036</v>
      </c>
    </row>
    <row r="181" spans="1:17" x14ac:dyDescent="0.25">
      <c r="A181" s="14" t="s">
        <v>13</v>
      </c>
      <c r="B181" s="15"/>
      <c r="C181" s="13" t="s">
        <v>13</v>
      </c>
      <c r="D181" s="15"/>
      <c r="E181" s="15"/>
      <c r="F181" s="13" t="s">
        <v>13</v>
      </c>
      <c r="G181" s="15"/>
      <c r="H181" s="15"/>
      <c r="J181" s="14" t="s">
        <v>13</v>
      </c>
      <c r="K181" s="15"/>
      <c r="L181" s="13" t="s">
        <v>13</v>
      </c>
      <c r="M181" s="15"/>
      <c r="N181" s="15"/>
      <c r="O181" s="13" t="s">
        <v>13</v>
      </c>
      <c r="P181" s="15"/>
      <c r="Q181" s="15"/>
    </row>
    <row r="182" spans="1:17" x14ac:dyDescent="0.25">
      <c r="A182" s="12" t="s">
        <v>35</v>
      </c>
      <c r="B182" s="8"/>
      <c r="C182" s="13" t="s">
        <v>13</v>
      </c>
      <c r="D182" s="8"/>
      <c r="E182" s="8"/>
      <c r="F182" s="13" t="s">
        <v>13</v>
      </c>
      <c r="G182" s="8"/>
      <c r="H182" s="8"/>
      <c r="J182" s="12" t="s">
        <v>35</v>
      </c>
      <c r="K182" s="8"/>
      <c r="L182" s="13" t="s">
        <v>13</v>
      </c>
      <c r="M182" s="8"/>
      <c r="N182" s="8"/>
      <c r="O182" s="13" t="s">
        <v>13</v>
      </c>
      <c r="P182" s="8"/>
      <c r="Q182" s="8"/>
    </row>
    <row r="183" spans="1:17" x14ac:dyDescent="0.25">
      <c r="A183" s="14" t="s">
        <v>37</v>
      </c>
      <c r="B183" s="15"/>
      <c r="C183" s="13" t="s">
        <v>13</v>
      </c>
      <c r="D183" s="15"/>
      <c r="E183" s="15">
        <v>-3</v>
      </c>
      <c r="F183" s="13" t="s">
        <v>13</v>
      </c>
      <c r="G183" s="15">
        <v>150</v>
      </c>
      <c r="H183" s="15">
        <f t="shared" ref="H183:H188" si="4">E183*G183</f>
        <v>-450</v>
      </c>
      <c r="J183" s="14" t="s">
        <v>37</v>
      </c>
      <c r="K183" s="15"/>
      <c r="L183" s="13" t="s">
        <v>13</v>
      </c>
      <c r="M183" s="15"/>
      <c r="N183" s="15">
        <v>-3</v>
      </c>
      <c r="O183" s="13" t="s">
        <v>13</v>
      </c>
      <c r="P183" s="15">
        <v>100</v>
      </c>
      <c r="Q183" s="15">
        <f t="shared" ref="Q183:Q188" si="5">N183*P183</f>
        <v>-300</v>
      </c>
    </row>
    <row r="184" spans="1:17" x14ac:dyDescent="0.25">
      <c r="A184" s="14" t="s">
        <v>39</v>
      </c>
      <c r="B184" s="15"/>
      <c r="C184" s="13" t="s">
        <v>13</v>
      </c>
      <c r="D184" s="15"/>
      <c r="E184" s="17">
        <v>-0.5</v>
      </c>
      <c r="F184" s="13" t="s">
        <v>13</v>
      </c>
      <c r="G184" s="15">
        <v>400</v>
      </c>
      <c r="H184" s="15">
        <f t="shared" si="4"/>
        <v>-200</v>
      </c>
      <c r="J184" s="14" t="s">
        <v>39</v>
      </c>
      <c r="K184" s="15"/>
      <c r="L184" s="13" t="s">
        <v>13</v>
      </c>
      <c r="M184" s="15"/>
      <c r="N184" s="17">
        <v>-0.5</v>
      </c>
      <c r="O184" s="13" t="s">
        <v>13</v>
      </c>
      <c r="P184" s="15">
        <v>350</v>
      </c>
      <c r="Q184" s="15">
        <f t="shared" si="5"/>
        <v>-175</v>
      </c>
    </row>
    <row r="185" spans="1:17" x14ac:dyDescent="0.25">
      <c r="A185" s="14" t="s">
        <v>54</v>
      </c>
      <c r="B185" s="15"/>
      <c r="C185" s="13" t="s">
        <v>13</v>
      </c>
      <c r="D185" s="15"/>
      <c r="E185" s="15">
        <v>-1</v>
      </c>
      <c r="F185" s="13" t="s">
        <v>13</v>
      </c>
      <c r="G185" s="15">
        <v>250</v>
      </c>
      <c r="H185" s="15">
        <f t="shared" si="4"/>
        <v>-250</v>
      </c>
      <c r="J185" s="14" t="s">
        <v>54</v>
      </c>
      <c r="K185" s="15"/>
      <c r="L185" s="13" t="s">
        <v>13</v>
      </c>
      <c r="M185" s="15"/>
      <c r="N185" s="15">
        <v>-1</v>
      </c>
      <c r="O185" s="13" t="s">
        <v>13</v>
      </c>
      <c r="P185" s="15">
        <v>225</v>
      </c>
      <c r="Q185" s="15">
        <f t="shared" si="5"/>
        <v>-225</v>
      </c>
    </row>
    <row r="186" spans="1:17" x14ac:dyDescent="0.25">
      <c r="A186" s="14" t="s">
        <v>55</v>
      </c>
      <c r="B186" s="15"/>
      <c r="C186" s="13" t="s">
        <v>13</v>
      </c>
      <c r="D186" s="15"/>
      <c r="E186" s="15">
        <v>-1</v>
      </c>
      <c r="F186" s="13" t="s">
        <v>13</v>
      </c>
      <c r="G186" s="15">
        <v>170</v>
      </c>
      <c r="H186" s="15">
        <f t="shared" si="4"/>
        <v>-170</v>
      </c>
      <c r="J186" s="14" t="s">
        <v>55</v>
      </c>
      <c r="K186" s="15"/>
      <c r="L186" s="13" t="s">
        <v>13</v>
      </c>
      <c r="M186" s="15"/>
      <c r="N186" s="15">
        <v>-1</v>
      </c>
      <c r="O186" s="13" t="s">
        <v>13</v>
      </c>
      <c r="P186" s="15">
        <v>170</v>
      </c>
      <c r="Q186" s="15">
        <f t="shared" si="5"/>
        <v>-170</v>
      </c>
    </row>
    <row r="187" spans="1:17" x14ac:dyDescent="0.25">
      <c r="A187" s="14" t="s">
        <v>56</v>
      </c>
      <c r="B187" s="15"/>
      <c r="C187" s="13" t="s">
        <v>13</v>
      </c>
      <c r="D187" s="15"/>
      <c r="E187" s="15">
        <v>-1</v>
      </c>
      <c r="F187" s="13" t="s">
        <v>13</v>
      </c>
      <c r="G187" s="15">
        <v>520</v>
      </c>
      <c r="H187" s="15">
        <f t="shared" si="4"/>
        <v>-520</v>
      </c>
      <c r="J187" s="14" t="s">
        <v>56</v>
      </c>
      <c r="K187" s="15"/>
      <c r="L187" s="13" t="s">
        <v>13</v>
      </c>
      <c r="M187" s="15"/>
      <c r="N187" s="15">
        <v>-1</v>
      </c>
      <c r="O187" s="13" t="s">
        <v>13</v>
      </c>
      <c r="P187" s="15">
        <v>505</v>
      </c>
      <c r="Q187" s="15">
        <f t="shared" si="5"/>
        <v>-505</v>
      </c>
    </row>
    <row r="188" spans="1:17" x14ac:dyDescent="0.25">
      <c r="A188" s="14" t="s">
        <v>58</v>
      </c>
      <c r="B188" s="15"/>
      <c r="C188" s="13" t="s">
        <v>13</v>
      </c>
      <c r="D188" s="15"/>
      <c r="E188" s="15">
        <v>-1</v>
      </c>
      <c r="F188" s="13" t="s">
        <v>13</v>
      </c>
      <c r="G188" s="15">
        <v>450</v>
      </c>
      <c r="H188" s="15">
        <f t="shared" si="4"/>
        <v>-450</v>
      </c>
      <c r="J188" s="14" t="s">
        <v>58</v>
      </c>
      <c r="K188" s="15"/>
      <c r="L188" s="13" t="s">
        <v>13</v>
      </c>
      <c r="M188" s="15"/>
      <c r="N188" s="15">
        <v>-1</v>
      </c>
      <c r="O188" s="13" t="s">
        <v>13</v>
      </c>
      <c r="P188" s="15">
        <v>500</v>
      </c>
      <c r="Q188" s="15">
        <f t="shared" si="5"/>
        <v>-500</v>
      </c>
    </row>
    <row r="189" spans="1:17" x14ac:dyDescent="0.25">
      <c r="A189" s="14" t="s">
        <v>44</v>
      </c>
      <c r="B189" s="15"/>
      <c r="C189" s="13" t="s">
        <v>13</v>
      </c>
      <c r="D189" s="15"/>
      <c r="E189" s="15"/>
      <c r="F189" s="13" t="s">
        <v>13</v>
      </c>
      <c r="G189" s="15"/>
      <c r="H189" s="15">
        <v>-500</v>
      </c>
      <c r="J189" s="14" t="s">
        <v>44</v>
      </c>
      <c r="K189" s="15"/>
      <c r="L189" s="13" t="s">
        <v>13</v>
      </c>
      <c r="M189" s="15"/>
      <c r="N189" s="15"/>
      <c r="O189" s="13" t="s">
        <v>13</v>
      </c>
      <c r="P189" s="15"/>
      <c r="Q189" s="15">
        <v>-800</v>
      </c>
    </row>
    <row r="190" spans="1:17" x14ac:dyDescent="0.25">
      <c r="A190" s="12" t="s">
        <v>45</v>
      </c>
      <c r="B190" s="8"/>
      <c r="C190" s="13" t="s">
        <v>13</v>
      </c>
      <c r="D190" s="8"/>
      <c r="E190" s="8"/>
      <c r="F190" s="13" t="s">
        <v>13</v>
      </c>
      <c r="G190" s="8"/>
      <c r="H190" s="8">
        <f>SUM(H183:H189)</f>
        <v>-2540</v>
      </c>
      <c r="J190" s="12" t="s">
        <v>45</v>
      </c>
      <c r="K190" s="8"/>
      <c r="L190" s="13" t="s">
        <v>13</v>
      </c>
      <c r="M190" s="8"/>
      <c r="N190" s="8"/>
      <c r="O190" s="13" t="s">
        <v>13</v>
      </c>
      <c r="P190" s="8"/>
      <c r="Q190" s="8">
        <f>SUM(Q183:Q189)</f>
        <v>-2675</v>
      </c>
    </row>
    <row r="191" spans="1:17" x14ac:dyDescent="0.25">
      <c r="A191" s="14" t="s">
        <v>46</v>
      </c>
      <c r="B191" s="15"/>
      <c r="C191" s="13" t="s">
        <v>13</v>
      </c>
      <c r="D191" s="15"/>
      <c r="E191" s="15"/>
      <c r="F191" s="13" t="s">
        <v>13</v>
      </c>
      <c r="G191" s="15"/>
      <c r="H191" s="15">
        <f>SUM(H180,H190)</f>
        <v>-896.89999999999964</v>
      </c>
      <c r="J191" s="14" t="s">
        <v>46</v>
      </c>
      <c r="K191" s="15"/>
      <c r="L191" s="13" t="s">
        <v>13</v>
      </c>
      <c r="M191" s="15"/>
      <c r="N191" s="15"/>
      <c r="O191" s="13" t="s">
        <v>13</v>
      </c>
      <c r="P191" s="15"/>
      <c r="Q191" s="15">
        <f>SUM(Q180,Q190)</f>
        <v>-3372.6000000000004</v>
      </c>
    </row>
    <row r="193" spans="1:17" x14ac:dyDescent="0.25">
      <c r="A193" s="11" t="s">
        <v>68</v>
      </c>
      <c r="J193" s="11" t="s">
        <v>68</v>
      </c>
    </row>
    <row r="194" spans="1:17" x14ac:dyDescent="0.25">
      <c r="A194" s="11" t="s">
        <v>63</v>
      </c>
      <c r="J194" s="11" t="s">
        <v>63</v>
      </c>
    </row>
    <row r="195" spans="1:17" x14ac:dyDescent="0.25">
      <c r="A195" s="11" t="s">
        <v>64</v>
      </c>
      <c r="J195" s="11" t="s">
        <v>64</v>
      </c>
    </row>
    <row r="197" spans="1:17" x14ac:dyDescent="0.25">
      <c r="A197" s="11" t="s">
        <v>49</v>
      </c>
      <c r="J197" s="11" t="s">
        <v>49</v>
      </c>
    </row>
    <row r="199" spans="1:17" x14ac:dyDescent="0.25">
      <c r="A199" t="s">
        <v>69</v>
      </c>
      <c r="J199" t="s">
        <v>69</v>
      </c>
    </row>
    <row r="200" spans="1:17" x14ac:dyDescent="0.25">
      <c r="A200" s="11" t="s">
        <v>1</v>
      </c>
      <c r="B200" s="11" t="s">
        <v>2</v>
      </c>
      <c r="J200" s="11" t="s">
        <v>1</v>
      </c>
      <c r="K200" s="11" t="s">
        <v>2</v>
      </c>
    </row>
    <row r="201" spans="1:17" x14ac:dyDescent="0.25">
      <c r="A201" s="11" t="s">
        <v>3</v>
      </c>
      <c r="B201" s="11" t="s">
        <v>4</v>
      </c>
      <c r="J201" s="11" t="s">
        <v>3</v>
      </c>
      <c r="K201" s="11" t="s">
        <v>157</v>
      </c>
    </row>
    <row r="202" spans="1:17" x14ac:dyDescent="0.25">
      <c r="A202" s="11" t="s">
        <v>5</v>
      </c>
      <c r="B202" s="11" t="s">
        <v>6</v>
      </c>
      <c r="J202" s="11" t="s">
        <v>5</v>
      </c>
      <c r="K202" s="11" t="s">
        <v>6</v>
      </c>
    </row>
    <row r="203" spans="1:17" x14ac:dyDescent="0.25">
      <c r="A203" s="11" t="s">
        <v>7</v>
      </c>
      <c r="B203" s="11" t="s">
        <v>153</v>
      </c>
      <c r="J203" s="11" t="s">
        <v>7</v>
      </c>
      <c r="K203" s="11" t="s">
        <v>153</v>
      </c>
    </row>
    <row r="204" spans="1:17" x14ac:dyDescent="0.25">
      <c r="A204" s="11" t="s">
        <v>9</v>
      </c>
      <c r="B204" s="11" t="s">
        <v>10</v>
      </c>
      <c r="J204" s="11" t="s">
        <v>9</v>
      </c>
      <c r="K204" s="11" t="s">
        <v>10</v>
      </c>
    </row>
    <row r="206" spans="1:17" x14ac:dyDescent="0.25">
      <c r="A206" s="5" t="s">
        <v>11</v>
      </c>
      <c r="B206" s="6" t="s">
        <v>12</v>
      </c>
      <c r="C206" s="6" t="s">
        <v>13</v>
      </c>
      <c r="D206" s="6" t="s">
        <v>14</v>
      </c>
      <c r="E206" s="6" t="s">
        <v>15</v>
      </c>
      <c r="F206" s="6" t="s">
        <v>13</v>
      </c>
      <c r="G206" s="6" t="s">
        <v>16</v>
      </c>
      <c r="H206" s="6" t="s">
        <v>17</v>
      </c>
      <c r="J206" s="5" t="s">
        <v>11</v>
      </c>
      <c r="K206" s="6" t="s">
        <v>12</v>
      </c>
      <c r="L206" s="6" t="s">
        <v>13</v>
      </c>
      <c r="M206" s="6" t="s">
        <v>14</v>
      </c>
      <c r="N206" s="6" t="s">
        <v>15</v>
      </c>
      <c r="O206" s="6" t="s">
        <v>13</v>
      </c>
      <c r="P206" s="6" t="s">
        <v>16</v>
      </c>
      <c r="Q206" s="6" t="s">
        <v>17</v>
      </c>
    </row>
    <row r="207" spans="1:17" x14ac:dyDescent="0.25">
      <c r="A207" s="12" t="s">
        <v>18</v>
      </c>
      <c r="B207" s="8"/>
      <c r="C207" s="13" t="s">
        <v>13</v>
      </c>
      <c r="D207" s="8"/>
      <c r="E207" s="8"/>
      <c r="F207" s="13" t="s">
        <v>13</v>
      </c>
      <c r="G207" s="8"/>
      <c r="H207" s="8"/>
      <c r="J207" s="12" t="s">
        <v>18</v>
      </c>
      <c r="K207" s="8"/>
      <c r="L207" s="13" t="s">
        <v>13</v>
      </c>
      <c r="M207" s="8"/>
      <c r="N207" s="8"/>
      <c r="O207" s="13" t="s">
        <v>13</v>
      </c>
      <c r="P207" s="8"/>
      <c r="Q207" s="8"/>
    </row>
    <row r="208" spans="1:17" x14ac:dyDescent="0.25">
      <c r="A208" s="14" t="s">
        <v>19</v>
      </c>
      <c r="B208" s="15">
        <v>9200</v>
      </c>
      <c r="C208" s="13" t="s">
        <v>13</v>
      </c>
      <c r="D208" s="16"/>
      <c r="E208" s="15">
        <v>9200</v>
      </c>
      <c r="F208" s="13" t="s">
        <v>20</v>
      </c>
      <c r="G208" s="16"/>
      <c r="H208" s="15"/>
      <c r="J208" s="14" t="s">
        <v>19</v>
      </c>
      <c r="K208" s="15">
        <v>9200</v>
      </c>
      <c r="L208" s="13" t="s">
        <v>13</v>
      </c>
      <c r="M208" s="16"/>
      <c r="N208" s="15">
        <v>9200</v>
      </c>
      <c r="O208" s="13" t="s">
        <v>20</v>
      </c>
      <c r="P208" s="16"/>
      <c r="Q208" s="15"/>
    </row>
    <row r="209" spans="1:17" x14ac:dyDescent="0.25">
      <c r="A209" s="14" t="s">
        <v>21</v>
      </c>
      <c r="B209" s="15">
        <v>9100</v>
      </c>
      <c r="C209" s="13" t="s">
        <v>22</v>
      </c>
      <c r="D209" s="16">
        <f>H209/B209</f>
        <v>1.4</v>
      </c>
      <c r="E209" s="15">
        <v>9100</v>
      </c>
      <c r="F209" s="13" t="s">
        <v>20</v>
      </c>
      <c r="G209" s="16">
        <v>1.4</v>
      </c>
      <c r="H209" s="15">
        <f>E209*G209</f>
        <v>12740</v>
      </c>
      <c r="J209" s="14" t="s">
        <v>21</v>
      </c>
      <c r="K209" s="15">
        <v>9100</v>
      </c>
      <c r="L209" s="13" t="s">
        <v>22</v>
      </c>
      <c r="M209" s="16">
        <f>Q209/K209</f>
        <v>1.5</v>
      </c>
      <c r="N209" s="15">
        <v>9100</v>
      </c>
      <c r="O209" s="13" t="s">
        <v>20</v>
      </c>
      <c r="P209" s="16">
        <v>1.5</v>
      </c>
      <c r="Q209" s="15">
        <f>N209*P209</f>
        <v>13650</v>
      </c>
    </row>
    <row r="210" spans="1:17" x14ac:dyDescent="0.25">
      <c r="A210" s="12" t="s">
        <v>23</v>
      </c>
      <c r="B210" s="8"/>
      <c r="C210" s="13" t="s">
        <v>13</v>
      </c>
      <c r="D210" s="8"/>
      <c r="E210" s="8"/>
      <c r="F210" s="13" t="s">
        <v>13</v>
      </c>
      <c r="G210" s="8"/>
      <c r="H210" s="8">
        <f>SUM(H208:H209)</f>
        <v>12740</v>
      </c>
      <c r="J210" s="12" t="s">
        <v>23</v>
      </c>
      <c r="K210" s="8"/>
      <c r="L210" s="13" t="s">
        <v>13</v>
      </c>
      <c r="M210" s="8"/>
      <c r="N210" s="8"/>
      <c r="O210" s="13" t="s">
        <v>13</v>
      </c>
      <c r="P210" s="8"/>
      <c r="Q210" s="8">
        <f>SUM(Q208:Q209)</f>
        <v>13650</v>
      </c>
    </row>
    <row r="211" spans="1:17" x14ac:dyDescent="0.25">
      <c r="A211" s="14" t="s">
        <v>13</v>
      </c>
      <c r="B211" s="15"/>
      <c r="C211" s="13" t="s">
        <v>13</v>
      </c>
      <c r="D211" s="15"/>
      <c r="E211" s="15"/>
      <c r="F211" s="13" t="s">
        <v>13</v>
      </c>
      <c r="G211" s="15"/>
      <c r="H211" s="15"/>
      <c r="J211" s="14" t="s">
        <v>13</v>
      </c>
      <c r="K211" s="15"/>
      <c r="L211" s="13" t="s">
        <v>13</v>
      </c>
      <c r="M211" s="15"/>
      <c r="N211" s="15"/>
      <c r="O211" s="13" t="s">
        <v>13</v>
      </c>
      <c r="P211" s="15"/>
      <c r="Q211" s="15"/>
    </row>
    <row r="212" spans="1:17" x14ac:dyDescent="0.25">
      <c r="A212" s="12" t="s">
        <v>24</v>
      </c>
      <c r="B212" s="8"/>
      <c r="C212" s="13" t="s">
        <v>13</v>
      </c>
      <c r="D212" s="8"/>
      <c r="E212" s="8"/>
      <c r="F212" s="13" t="s">
        <v>13</v>
      </c>
      <c r="G212" s="8"/>
      <c r="H212" s="8"/>
      <c r="J212" s="12" t="s">
        <v>24</v>
      </c>
      <c r="K212" s="8"/>
      <c r="L212" s="13" t="s">
        <v>13</v>
      </c>
      <c r="M212" s="8"/>
      <c r="N212" s="8"/>
      <c r="O212" s="13" t="s">
        <v>13</v>
      </c>
      <c r="P212" s="8"/>
      <c r="Q212" s="8"/>
    </row>
    <row r="213" spans="1:17" x14ac:dyDescent="0.25">
      <c r="A213" s="14" t="s">
        <v>53</v>
      </c>
      <c r="B213" s="15"/>
      <c r="C213" s="13" t="s">
        <v>13</v>
      </c>
      <c r="D213" s="15"/>
      <c r="E213" s="15">
        <v>-9</v>
      </c>
      <c r="F213" s="13" t="s">
        <v>27</v>
      </c>
      <c r="G213" s="16">
        <v>34</v>
      </c>
      <c r="H213" s="15">
        <f>E213*G213</f>
        <v>-306</v>
      </c>
      <c r="J213" s="14" t="s">
        <v>53</v>
      </c>
      <c r="K213" s="15"/>
      <c r="L213" s="13" t="s">
        <v>13</v>
      </c>
      <c r="M213" s="15"/>
      <c r="N213" s="15">
        <v>-9</v>
      </c>
      <c r="O213" s="13" t="s">
        <v>27</v>
      </c>
      <c r="P213" s="16">
        <v>35</v>
      </c>
      <c r="Q213" s="15">
        <f>N213*P213</f>
        <v>-315</v>
      </c>
    </row>
    <row r="214" spans="1:17" x14ac:dyDescent="0.25">
      <c r="A214" s="14" t="s">
        <v>26</v>
      </c>
      <c r="B214" s="15">
        <v>-290</v>
      </c>
      <c r="C214" s="13" t="s">
        <v>13</v>
      </c>
      <c r="D214" s="16">
        <f>H214/B214</f>
        <v>15.75</v>
      </c>
      <c r="E214" s="15">
        <v>-290</v>
      </c>
      <c r="F214" s="13" t="s">
        <v>27</v>
      </c>
      <c r="G214" s="16">
        <v>15.75</v>
      </c>
      <c r="H214" s="15">
        <f>E214*G214</f>
        <v>-4567.5</v>
      </c>
      <c r="J214" s="14" t="s">
        <v>26</v>
      </c>
      <c r="K214" s="15">
        <v>-290</v>
      </c>
      <c r="L214" s="13" t="s">
        <v>13</v>
      </c>
      <c r="M214" s="16">
        <f>Q214/K214</f>
        <v>23</v>
      </c>
      <c r="N214" s="15">
        <v>-290</v>
      </c>
      <c r="O214" s="13" t="s">
        <v>27</v>
      </c>
      <c r="P214" s="16">
        <v>23</v>
      </c>
      <c r="Q214" s="15">
        <f>N214*P214</f>
        <v>-6670</v>
      </c>
    </row>
    <row r="215" spans="1:17" x14ac:dyDescent="0.25">
      <c r="A215" s="14" t="s">
        <v>28</v>
      </c>
      <c r="B215" s="15">
        <v>-18</v>
      </c>
      <c r="C215" s="13" t="s">
        <v>13</v>
      </c>
      <c r="D215" s="16">
        <f>H215/B215</f>
        <v>16</v>
      </c>
      <c r="E215" s="15">
        <v>-18</v>
      </c>
      <c r="F215" s="13" t="s">
        <v>27</v>
      </c>
      <c r="G215" s="16">
        <v>16</v>
      </c>
      <c r="H215" s="15">
        <f>E215*G215</f>
        <v>-288</v>
      </c>
      <c r="J215" s="14" t="s">
        <v>28</v>
      </c>
      <c r="K215" s="15">
        <v>-18</v>
      </c>
      <c r="L215" s="13" t="s">
        <v>13</v>
      </c>
      <c r="M215" s="16">
        <f>Q215/K215</f>
        <v>23</v>
      </c>
      <c r="N215" s="15">
        <v>-18</v>
      </c>
      <c r="O215" s="13" t="s">
        <v>27</v>
      </c>
      <c r="P215" s="16">
        <v>23</v>
      </c>
      <c r="Q215" s="15">
        <f>N215*P215</f>
        <v>-414</v>
      </c>
    </row>
    <row r="216" spans="1:17" x14ac:dyDescent="0.25">
      <c r="A216" s="14" t="s">
        <v>29</v>
      </c>
      <c r="B216" s="15">
        <v>-257</v>
      </c>
      <c r="C216" s="13" t="s">
        <v>13</v>
      </c>
      <c r="D216" s="16">
        <f>H216/B216</f>
        <v>8.5</v>
      </c>
      <c r="E216" s="15">
        <v>-257</v>
      </c>
      <c r="F216" s="13" t="s">
        <v>27</v>
      </c>
      <c r="G216" s="16">
        <v>8.5</v>
      </c>
      <c r="H216" s="15">
        <f>E216*G216</f>
        <v>-2184.5</v>
      </c>
      <c r="J216" s="14" t="s">
        <v>29</v>
      </c>
      <c r="K216" s="15">
        <v>-257</v>
      </c>
      <c r="L216" s="13" t="s">
        <v>13</v>
      </c>
      <c r="M216" s="16">
        <f>Q216/K216</f>
        <v>14</v>
      </c>
      <c r="N216" s="15">
        <v>-257</v>
      </c>
      <c r="O216" s="13" t="s">
        <v>27</v>
      </c>
      <c r="P216" s="16">
        <v>14</v>
      </c>
      <c r="Q216" s="15">
        <f>N216*P216</f>
        <v>-3598</v>
      </c>
    </row>
    <row r="217" spans="1:17" x14ac:dyDescent="0.25">
      <c r="A217" s="14" t="s">
        <v>32</v>
      </c>
      <c r="B217" s="15"/>
      <c r="C217" s="13" t="s">
        <v>13</v>
      </c>
      <c r="D217" s="15"/>
      <c r="E217" s="15">
        <v>-43</v>
      </c>
      <c r="F217" s="13" t="s">
        <v>22</v>
      </c>
      <c r="G217" s="16">
        <v>2.7</v>
      </c>
      <c r="H217" s="15">
        <f>E217*G217</f>
        <v>-116.10000000000001</v>
      </c>
      <c r="J217" s="14" t="s">
        <v>32</v>
      </c>
      <c r="K217" s="15"/>
      <c r="L217" s="13" t="s">
        <v>13</v>
      </c>
      <c r="M217" s="15"/>
      <c r="N217" s="15">
        <v>-43</v>
      </c>
      <c r="O217" s="13" t="s">
        <v>22</v>
      </c>
      <c r="P217" s="16">
        <v>2.8</v>
      </c>
      <c r="Q217" s="15">
        <f>N217*P217</f>
        <v>-120.39999999999999</v>
      </c>
    </row>
    <row r="218" spans="1:17" x14ac:dyDescent="0.25">
      <c r="A218" s="12" t="s">
        <v>33</v>
      </c>
      <c r="B218" s="8"/>
      <c r="C218" s="13" t="s">
        <v>13</v>
      </c>
      <c r="D218" s="8"/>
      <c r="E218" s="8"/>
      <c r="F218" s="13" t="s">
        <v>13</v>
      </c>
      <c r="G218" s="8"/>
      <c r="H218" s="8">
        <f>SUM(H212:H217)</f>
        <v>-7462.1</v>
      </c>
      <c r="J218" s="12" t="s">
        <v>33</v>
      </c>
      <c r="K218" s="8"/>
      <c r="L218" s="13" t="s">
        <v>13</v>
      </c>
      <c r="M218" s="8"/>
      <c r="N218" s="8"/>
      <c r="O218" s="13" t="s">
        <v>13</v>
      </c>
      <c r="P218" s="8"/>
      <c r="Q218" s="8">
        <f>SUM(Q212:Q217)</f>
        <v>-11117.4</v>
      </c>
    </row>
    <row r="219" spans="1:17" x14ac:dyDescent="0.25">
      <c r="A219" s="12" t="s">
        <v>34</v>
      </c>
      <c r="B219" s="8"/>
      <c r="C219" s="13" t="s">
        <v>13</v>
      </c>
      <c r="D219" s="8"/>
      <c r="E219" s="8"/>
      <c r="F219" s="13" t="s">
        <v>13</v>
      </c>
      <c r="G219" s="8"/>
      <c r="H219" s="8">
        <f>SUM(H210,H218)</f>
        <v>5277.9</v>
      </c>
      <c r="J219" s="12" t="s">
        <v>34</v>
      </c>
      <c r="K219" s="8"/>
      <c r="L219" s="13" t="s">
        <v>13</v>
      </c>
      <c r="M219" s="8"/>
      <c r="N219" s="8"/>
      <c r="O219" s="13" t="s">
        <v>13</v>
      </c>
      <c r="P219" s="8"/>
      <c r="Q219" s="8">
        <f>SUM(Q210,Q218)</f>
        <v>2532.6000000000004</v>
      </c>
    </row>
    <row r="220" spans="1:17" x14ac:dyDescent="0.25">
      <c r="A220" s="14" t="s">
        <v>13</v>
      </c>
      <c r="B220" s="15"/>
      <c r="C220" s="13" t="s">
        <v>13</v>
      </c>
      <c r="D220" s="15"/>
      <c r="E220" s="15"/>
      <c r="F220" s="13" t="s">
        <v>13</v>
      </c>
      <c r="G220" s="15"/>
      <c r="H220" s="15"/>
      <c r="J220" s="14" t="s">
        <v>13</v>
      </c>
      <c r="K220" s="15"/>
      <c r="L220" s="13" t="s">
        <v>13</v>
      </c>
      <c r="M220" s="15"/>
      <c r="N220" s="15"/>
      <c r="O220" s="13" t="s">
        <v>13</v>
      </c>
      <c r="P220" s="15"/>
      <c r="Q220" s="15"/>
    </row>
    <row r="221" spans="1:17" x14ac:dyDescent="0.25">
      <c r="A221" s="12" t="s">
        <v>35</v>
      </c>
      <c r="B221" s="8"/>
      <c r="C221" s="13" t="s">
        <v>13</v>
      </c>
      <c r="D221" s="8"/>
      <c r="E221" s="8"/>
      <c r="F221" s="13" t="s">
        <v>13</v>
      </c>
      <c r="G221" s="8"/>
      <c r="H221" s="8"/>
      <c r="J221" s="12" t="s">
        <v>35</v>
      </c>
      <c r="K221" s="8"/>
      <c r="L221" s="13" t="s">
        <v>13</v>
      </c>
      <c r="M221" s="8"/>
      <c r="N221" s="8"/>
      <c r="O221" s="13" t="s">
        <v>13</v>
      </c>
      <c r="P221" s="8"/>
      <c r="Q221" s="8"/>
    </row>
    <row r="222" spans="1:17" x14ac:dyDescent="0.25">
      <c r="A222" s="14" t="s">
        <v>37</v>
      </c>
      <c r="B222" s="15"/>
      <c r="C222" s="13" t="s">
        <v>13</v>
      </c>
      <c r="D222" s="15"/>
      <c r="E222" s="15">
        <v>-3</v>
      </c>
      <c r="F222" s="13" t="s">
        <v>13</v>
      </c>
      <c r="G222" s="15">
        <v>150</v>
      </c>
      <c r="H222" s="15">
        <f t="shared" ref="H222:H227" si="6">E222*G222</f>
        <v>-450</v>
      </c>
      <c r="J222" s="14" t="s">
        <v>37</v>
      </c>
      <c r="K222" s="15"/>
      <c r="L222" s="13" t="s">
        <v>13</v>
      </c>
      <c r="M222" s="15"/>
      <c r="N222" s="15">
        <v>-3</v>
      </c>
      <c r="O222" s="13" t="s">
        <v>13</v>
      </c>
      <c r="P222" s="15">
        <v>100</v>
      </c>
      <c r="Q222" s="15">
        <f t="shared" ref="Q222:Q227" si="7">N222*P222</f>
        <v>-300</v>
      </c>
    </row>
    <row r="223" spans="1:17" x14ac:dyDescent="0.25">
      <c r="A223" s="14" t="s">
        <v>39</v>
      </c>
      <c r="B223" s="15"/>
      <c r="C223" s="13" t="s">
        <v>13</v>
      </c>
      <c r="D223" s="15"/>
      <c r="E223" s="17">
        <v>-0.33</v>
      </c>
      <c r="F223" s="13" t="s">
        <v>13</v>
      </c>
      <c r="G223" s="15">
        <v>400</v>
      </c>
      <c r="H223" s="15">
        <f t="shared" si="6"/>
        <v>-132</v>
      </c>
      <c r="J223" s="14" t="s">
        <v>39</v>
      </c>
      <c r="K223" s="15"/>
      <c r="L223" s="13" t="s">
        <v>13</v>
      </c>
      <c r="M223" s="15"/>
      <c r="N223" s="17">
        <v>-0.33</v>
      </c>
      <c r="O223" s="13" t="s">
        <v>13</v>
      </c>
      <c r="P223" s="15">
        <v>350</v>
      </c>
      <c r="Q223" s="15">
        <f t="shared" si="7"/>
        <v>-115.5</v>
      </c>
    </row>
    <row r="224" spans="1:17" x14ac:dyDescent="0.25">
      <c r="A224" s="14" t="s">
        <v>54</v>
      </c>
      <c r="B224" s="15"/>
      <c r="C224" s="13" t="s">
        <v>13</v>
      </c>
      <c r="D224" s="15"/>
      <c r="E224" s="17">
        <v>-0.5</v>
      </c>
      <c r="F224" s="13" t="s">
        <v>13</v>
      </c>
      <c r="G224" s="15">
        <v>250</v>
      </c>
      <c r="H224" s="15">
        <f t="shared" si="6"/>
        <v>-125</v>
      </c>
      <c r="J224" s="14" t="s">
        <v>54</v>
      </c>
      <c r="K224" s="15"/>
      <c r="L224" s="13" t="s">
        <v>13</v>
      </c>
      <c r="M224" s="15"/>
      <c r="N224" s="17">
        <v>-0.5</v>
      </c>
      <c r="O224" s="13" t="s">
        <v>13</v>
      </c>
      <c r="P224" s="15">
        <v>225</v>
      </c>
      <c r="Q224" s="15">
        <f t="shared" si="7"/>
        <v>-112.5</v>
      </c>
    </row>
    <row r="225" spans="1:17" x14ac:dyDescent="0.25">
      <c r="A225" s="14" t="s">
        <v>55</v>
      </c>
      <c r="B225" s="15"/>
      <c r="C225" s="13" t="s">
        <v>13</v>
      </c>
      <c r="D225" s="15"/>
      <c r="E225" s="17">
        <v>-0.5</v>
      </c>
      <c r="F225" s="13" t="s">
        <v>13</v>
      </c>
      <c r="G225" s="15">
        <v>170</v>
      </c>
      <c r="H225" s="15">
        <f t="shared" si="6"/>
        <v>-85</v>
      </c>
      <c r="J225" s="14" t="s">
        <v>55</v>
      </c>
      <c r="K225" s="15"/>
      <c r="L225" s="13" t="s">
        <v>13</v>
      </c>
      <c r="M225" s="15"/>
      <c r="N225" s="17">
        <v>-0.5</v>
      </c>
      <c r="O225" s="13" t="s">
        <v>13</v>
      </c>
      <c r="P225" s="15">
        <v>170</v>
      </c>
      <c r="Q225" s="15">
        <f t="shared" si="7"/>
        <v>-85</v>
      </c>
    </row>
    <row r="226" spans="1:17" x14ac:dyDescent="0.25">
      <c r="A226" s="14" t="s">
        <v>56</v>
      </c>
      <c r="B226" s="15"/>
      <c r="C226" s="13" t="s">
        <v>13</v>
      </c>
      <c r="D226" s="15"/>
      <c r="E226" s="17">
        <v>-0.5</v>
      </c>
      <c r="F226" s="13" t="s">
        <v>13</v>
      </c>
      <c r="G226" s="15">
        <v>766</v>
      </c>
      <c r="H226" s="15">
        <f t="shared" si="6"/>
        <v>-383</v>
      </c>
      <c r="J226" s="14" t="s">
        <v>56</v>
      </c>
      <c r="K226" s="15"/>
      <c r="L226" s="13" t="s">
        <v>13</v>
      </c>
      <c r="M226" s="15"/>
      <c r="N226" s="17">
        <v>-0.5</v>
      </c>
      <c r="O226" s="13" t="s">
        <v>13</v>
      </c>
      <c r="P226" s="15">
        <v>753</v>
      </c>
      <c r="Q226" s="15">
        <f t="shared" si="7"/>
        <v>-376.5</v>
      </c>
    </row>
    <row r="227" spans="1:17" x14ac:dyDescent="0.25">
      <c r="A227" s="14" t="s">
        <v>70</v>
      </c>
      <c r="B227" s="15"/>
      <c r="C227" s="13" t="s">
        <v>13</v>
      </c>
      <c r="D227" s="15"/>
      <c r="E227" s="15">
        <v>-4</v>
      </c>
      <c r="F227" s="13" t="s">
        <v>13</v>
      </c>
      <c r="G227" s="15">
        <v>628.9</v>
      </c>
      <c r="H227" s="15">
        <f t="shared" si="6"/>
        <v>-2515.6</v>
      </c>
      <c r="J227" s="14" t="s">
        <v>70</v>
      </c>
      <c r="K227" s="15"/>
      <c r="L227" s="13" t="s">
        <v>13</v>
      </c>
      <c r="M227" s="15"/>
      <c r="N227" s="15">
        <v>-4</v>
      </c>
      <c r="O227" s="13" t="s">
        <v>13</v>
      </c>
      <c r="P227" s="15">
        <v>618</v>
      </c>
      <c r="Q227" s="15">
        <f t="shared" si="7"/>
        <v>-2472</v>
      </c>
    </row>
    <row r="228" spans="1:17" x14ac:dyDescent="0.25">
      <c r="A228" s="14" t="s">
        <v>44</v>
      </c>
      <c r="B228" s="15"/>
      <c r="C228" s="13" t="s">
        <v>13</v>
      </c>
      <c r="D228" s="15"/>
      <c r="E228" s="15"/>
      <c r="F228" s="13" t="s">
        <v>13</v>
      </c>
      <c r="G228" s="15"/>
      <c r="H228" s="15">
        <v>-500</v>
      </c>
      <c r="J228" s="14" t="s">
        <v>44</v>
      </c>
      <c r="K228" s="15"/>
      <c r="L228" s="13" t="s">
        <v>13</v>
      </c>
      <c r="M228" s="15"/>
      <c r="N228" s="15"/>
      <c r="O228" s="13" t="s">
        <v>13</v>
      </c>
      <c r="P228" s="15"/>
      <c r="Q228" s="15">
        <v>-800</v>
      </c>
    </row>
    <row r="229" spans="1:17" x14ac:dyDescent="0.25">
      <c r="A229" s="12" t="s">
        <v>45</v>
      </c>
      <c r="B229" s="8"/>
      <c r="C229" s="13" t="s">
        <v>13</v>
      </c>
      <c r="D229" s="8"/>
      <c r="E229" s="8"/>
      <c r="F229" s="13" t="s">
        <v>13</v>
      </c>
      <c r="G229" s="8"/>
      <c r="H229" s="8">
        <f>SUM(H222:H228)</f>
        <v>-4190.6000000000004</v>
      </c>
      <c r="J229" s="12" t="s">
        <v>45</v>
      </c>
      <c r="K229" s="8"/>
      <c r="L229" s="13" t="s">
        <v>13</v>
      </c>
      <c r="M229" s="8"/>
      <c r="N229" s="8"/>
      <c r="O229" s="13" t="s">
        <v>13</v>
      </c>
      <c r="P229" s="8"/>
      <c r="Q229" s="8">
        <f>SUM(Q222:Q228)</f>
        <v>-4261.5</v>
      </c>
    </row>
    <row r="230" spans="1:17" x14ac:dyDescent="0.25">
      <c r="A230" s="14" t="s">
        <v>46</v>
      </c>
      <c r="B230" s="15"/>
      <c r="C230" s="13" t="s">
        <v>13</v>
      </c>
      <c r="D230" s="15"/>
      <c r="E230" s="15"/>
      <c r="F230" s="13" t="s">
        <v>13</v>
      </c>
      <c r="G230" s="15"/>
      <c r="H230" s="15">
        <f>SUM(H219,H229)</f>
        <v>1087.2999999999993</v>
      </c>
      <c r="J230" s="14" t="s">
        <v>46</v>
      </c>
      <c r="K230" s="15"/>
      <c r="L230" s="13" t="s">
        <v>13</v>
      </c>
      <c r="M230" s="15"/>
      <c r="N230" s="15"/>
      <c r="O230" s="13" t="s">
        <v>13</v>
      </c>
      <c r="P230" s="15"/>
      <c r="Q230" s="15">
        <f>SUM(Q219,Q229)</f>
        <v>-1728.8999999999996</v>
      </c>
    </row>
    <row r="232" spans="1:17" x14ac:dyDescent="0.25">
      <c r="A232" s="11" t="s">
        <v>71</v>
      </c>
      <c r="J232" s="11" t="s">
        <v>71</v>
      </c>
    </row>
    <row r="233" spans="1:17" x14ac:dyDescent="0.25">
      <c r="A233" s="11" t="s">
        <v>72</v>
      </c>
      <c r="J233" s="11" t="s">
        <v>72</v>
      </c>
    </row>
    <row r="234" spans="1:17" x14ac:dyDescent="0.25">
      <c r="A234" s="11" t="s">
        <v>64</v>
      </c>
      <c r="J234" s="11" t="s">
        <v>64</v>
      </c>
    </row>
    <row r="236" spans="1:17" x14ac:dyDescent="0.25">
      <c r="A236" s="11" t="s">
        <v>49</v>
      </c>
      <c r="J236" s="11" t="s">
        <v>49</v>
      </c>
    </row>
    <row r="238" spans="1:17" x14ac:dyDescent="0.25">
      <c r="A238" t="s">
        <v>73</v>
      </c>
      <c r="J238" t="s">
        <v>73</v>
      </c>
    </row>
    <row r="239" spans="1:17" x14ac:dyDescent="0.25">
      <c r="A239" s="11" t="s">
        <v>1</v>
      </c>
      <c r="B239" s="11" t="s">
        <v>2</v>
      </c>
      <c r="J239" s="11" t="s">
        <v>1</v>
      </c>
      <c r="K239" s="11" t="s">
        <v>2</v>
      </c>
    </row>
    <row r="240" spans="1:17" x14ac:dyDescent="0.25">
      <c r="A240" s="11" t="s">
        <v>3</v>
      </c>
      <c r="B240" s="11" t="s">
        <v>4</v>
      </c>
      <c r="J240" s="11" t="s">
        <v>3</v>
      </c>
      <c r="K240" s="11" t="s">
        <v>157</v>
      </c>
    </row>
    <row r="241" spans="1:17" x14ac:dyDescent="0.25">
      <c r="A241" s="11" t="s">
        <v>5</v>
      </c>
      <c r="B241" s="11" t="s">
        <v>6</v>
      </c>
      <c r="J241" s="11" t="s">
        <v>5</v>
      </c>
      <c r="K241" s="11" t="s">
        <v>6</v>
      </c>
    </row>
    <row r="242" spans="1:17" x14ac:dyDescent="0.25">
      <c r="A242" s="11" t="s">
        <v>7</v>
      </c>
      <c r="B242" s="11" t="s">
        <v>153</v>
      </c>
      <c r="J242" s="11" t="s">
        <v>7</v>
      </c>
      <c r="K242" s="11" t="s">
        <v>153</v>
      </c>
    </row>
    <row r="243" spans="1:17" x14ac:dyDescent="0.25">
      <c r="A243" s="11" t="s">
        <v>9</v>
      </c>
      <c r="B243" s="11" t="s">
        <v>10</v>
      </c>
      <c r="J243" s="11" t="s">
        <v>9</v>
      </c>
      <c r="K243" s="11" t="s">
        <v>10</v>
      </c>
    </row>
    <row r="245" spans="1:17" x14ac:dyDescent="0.25">
      <c r="A245" s="5" t="s">
        <v>11</v>
      </c>
      <c r="B245" s="6" t="s">
        <v>12</v>
      </c>
      <c r="C245" s="6" t="s">
        <v>13</v>
      </c>
      <c r="D245" s="6" t="s">
        <v>14</v>
      </c>
      <c r="E245" s="6" t="s">
        <v>15</v>
      </c>
      <c r="F245" s="6" t="s">
        <v>13</v>
      </c>
      <c r="G245" s="6" t="s">
        <v>16</v>
      </c>
      <c r="H245" s="6" t="s">
        <v>17</v>
      </c>
      <c r="J245" s="5" t="s">
        <v>11</v>
      </c>
      <c r="K245" s="6" t="s">
        <v>12</v>
      </c>
      <c r="L245" s="6" t="s">
        <v>13</v>
      </c>
      <c r="M245" s="6" t="s">
        <v>14</v>
      </c>
      <c r="N245" s="6" t="s">
        <v>15</v>
      </c>
      <c r="O245" s="6" t="s">
        <v>13</v>
      </c>
      <c r="P245" s="6" t="s">
        <v>16</v>
      </c>
      <c r="Q245" s="6" t="s">
        <v>17</v>
      </c>
    </row>
    <row r="246" spans="1:17" x14ac:dyDescent="0.25">
      <c r="A246" s="12" t="s">
        <v>18</v>
      </c>
      <c r="B246" s="8"/>
      <c r="C246" s="13" t="s">
        <v>13</v>
      </c>
      <c r="D246" s="8"/>
      <c r="E246" s="8"/>
      <c r="F246" s="13" t="s">
        <v>13</v>
      </c>
      <c r="G246" s="8"/>
      <c r="H246" s="8"/>
      <c r="J246" s="12" t="s">
        <v>18</v>
      </c>
      <c r="K246" s="8"/>
      <c r="L246" s="13" t="s">
        <v>13</v>
      </c>
      <c r="M246" s="8"/>
      <c r="N246" s="8"/>
      <c r="O246" s="13" t="s">
        <v>13</v>
      </c>
      <c r="P246" s="8"/>
      <c r="Q246" s="8"/>
    </row>
    <row r="247" spans="1:17" x14ac:dyDescent="0.25">
      <c r="A247" s="14" t="s">
        <v>19</v>
      </c>
      <c r="B247" s="15">
        <v>7900</v>
      </c>
      <c r="C247" s="13" t="s">
        <v>13</v>
      </c>
      <c r="D247" s="16"/>
      <c r="E247" s="15">
        <v>7900</v>
      </c>
      <c r="F247" s="13" t="s">
        <v>20</v>
      </c>
      <c r="G247" s="16"/>
      <c r="H247" s="15"/>
      <c r="J247" s="14" t="s">
        <v>19</v>
      </c>
      <c r="K247" s="15">
        <v>7900</v>
      </c>
      <c r="L247" s="13" t="s">
        <v>13</v>
      </c>
      <c r="M247" s="16"/>
      <c r="N247" s="15">
        <v>7900</v>
      </c>
      <c r="O247" s="13" t="s">
        <v>20</v>
      </c>
      <c r="P247" s="16"/>
      <c r="Q247" s="15"/>
    </row>
    <row r="248" spans="1:17" x14ac:dyDescent="0.25">
      <c r="A248" s="14" t="s">
        <v>21</v>
      </c>
      <c r="B248" s="15">
        <v>7500</v>
      </c>
      <c r="C248" s="13" t="s">
        <v>22</v>
      </c>
      <c r="D248" s="16">
        <f>H248/B248</f>
        <v>1.4</v>
      </c>
      <c r="E248" s="15">
        <v>7500</v>
      </c>
      <c r="F248" s="13" t="s">
        <v>20</v>
      </c>
      <c r="G248" s="16">
        <v>1.4</v>
      </c>
      <c r="H248" s="15">
        <f>E248*G248</f>
        <v>10500</v>
      </c>
      <c r="J248" s="14" t="s">
        <v>21</v>
      </c>
      <c r="K248" s="15">
        <v>7500</v>
      </c>
      <c r="L248" s="13" t="s">
        <v>22</v>
      </c>
      <c r="M248" s="16">
        <f>Q248/K248</f>
        <v>1.5</v>
      </c>
      <c r="N248" s="15">
        <v>7500</v>
      </c>
      <c r="O248" s="13" t="s">
        <v>20</v>
      </c>
      <c r="P248" s="16">
        <v>1.5</v>
      </c>
      <c r="Q248" s="15">
        <f>N248*P248</f>
        <v>11250</v>
      </c>
    </row>
    <row r="249" spans="1:17" x14ac:dyDescent="0.25">
      <c r="A249" s="12" t="s">
        <v>23</v>
      </c>
      <c r="B249" s="8"/>
      <c r="C249" s="13" t="s">
        <v>13</v>
      </c>
      <c r="D249" s="8"/>
      <c r="E249" s="8"/>
      <c r="F249" s="13" t="s">
        <v>13</v>
      </c>
      <c r="G249" s="8"/>
      <c r="H249" s="8">
        <f>SUM(H247:H248)</f>
        <v>10500</v>
      </c>
      <c r="J249" s="12" t="s">
        <v>23</v>
      </c>
      <c r="K249" s="8"/>
      <c r="L249" s="13" t="s">
        <v>13</v>
      </c>
      <c r="M249" s="8"/>
      <c r="N249" s="8"/>
      <c r="O249" s="13" t="s">
        <v>13</v>
      </c>
      <c r="P249" s="8"/>
      <c r="Q249" s="8">
        <f>SUM(Q247:Q248)</f>
        <v>11250</v>
      </c>
    </row>
    <row r="250" spans="1:17" x14ac:dyDescent="0.25">
      <c r="A250" s="14" t="s">
        <v>13</v>
      </c>
      <c r="B250" s="15"/>
      <c r="C250" s="13" t="s">
        <v>13</v>
      </c>
      <c r="D250" s="15"/>
      <c r="E250" s="15"/>
      <c r="F250" s="13" t="s">
        <v>13</v>
      </c>
      <c r="G250" s="15"/>
      <c r="H250" s="15"/>
      <c r="J250" s="14" t="s">
        <v>13</v>
      </c>
      <c r="K250" s="15"/>
      <c r="L250" s="13" t="s">
        <v>13</v>
      </c>
      <c r="M250" s="15"/>
      <c r="N250" s="15"/>
      <c r="O250" s="13" t="s">
        <v>13</v>
      </c>
      <c r="P250" s="15"/>
      <c r="Q250" s="15"/>
    </row>
    <row r="251" spans="1:17" x14ac:dyDescent="0.25">
      <c r="A251" s="12" t="s">
        <v>24</v>
      </c>
      <c r="B251" s="8"/>
      <c r="C251" s="13" t="s">
        <v>13</v>
      </c>
      <c r="D251" s="8"/>
      <c r="E251" s="8"/>
      <c r="F251" s="13" t="s">
        <v>13</v>
      </c>
      <c r="G251" s="8"/>
      <c r="H251" s="8"/>
      <c r="J251" s="12" t="s">
        <v>24</v>
      </c>
      <c r="K251" s="8"/>
      <c r="L251" s="13" t="s">
        <v>13</v>
      </c>
      <c r="M251" s="8"/>
      <c r="N251" s="8"/>
      <c r="O251" s="13" t="s">
        <v>13</v>
      </c>
      <c r="P251" s="8"/>
      <c r="Q251" s="8"/>
    </row>
    <row r="252" spans="1:17" x14ac:dyDescent="0.25">
      <c r="A252" s="14" t="s">
        <v>53</v>
      </c>
      <c r="B252" s="15"/>
      <c r="C252" s="13" t="s">
        <v>13</v>
      </c>
      <c r="D252" s="15"/>
      <c r="E252" s="15">
        <v>-9</v>
      </c>
      <c r="F252" s="13" t="s">
        <v>27</v>
      </c>
      <c r="G252" s="16">
        <v>34</v>
      </c>
      <c r="H252" s="15">
        <f>E252*G252</f>
        <v>-306</v>
      </c>
      <c r="J252" s="14" t="s">
        <v>53</v>
      </c>
      <c r="K252" s="15"/>
      <c r="L252" s="13" t="s">
        <v>13</v>
      </c>
      <c r="M252" s="15"/>
      <c r="N252" s="15">
        <v>-9</v>
      </c>
      <c r="O252" s="13" t="s">
        <v>27</v>
      </c>
      <c r="P252" s="16">
        <v>35</v>
      </c>
      <c r="Q252" s="15">
        <f>N252*P252</f>
        <v>-315</v>
      </c>
    </row>
    <row r="253" spans="1:17" x14ac:dyDescent="0.25">
      <c r="A253" s="14" t="s">
        <v>26</v>
      </c>
      <c r="B253" s="15">
        <v>-290</v>
      </c>
      <c r="C253" s="13" t="s">
        <v>13</v>
      </c>
      <c r="D253" s="16">
        <f>H253/B253</f>
        <v>15.75</v>
      </c>
      <c r="E253" s="15">
        <v>-290</v>
      </c>
      <c r="F253" s="13" t="s">
        <v>27</v>
      </c>
      <c r="G253" s="16">
        <v>15.75</v>
      </c>
      <c r="H253" s="15">
        <f>E253*G253</f>
        <v>-4567.5</v>
      </c>
      <c r="J253" s="14" t="s">
        <v>26</v>
      </c>
      <c r="K253" s="15">
        <v>-290</v>
      </c>
      <c r="L253" s="13" t="s">
        <v>13</v>
      </c>
      <c r="M253" s="16">
        <f>Q253/K253</f>
        <v>23</v>
      </c>
      <c r="N253" s="15">
        <v>-290</v>
      </c>
      <c r="O253" s="13" t="s">
        <v>27</v>
      </c>
      <c r="P253" s="16">
        <v>23</v>
      </c>
      <c r="Q253" s="15">
        <f>N253*P253</f>
        <v>-6670</v>
      </c>
    </row>
    <row r="254" spans="1:17" x14ac:dyDescent="0.25">
      <c r="A254" s="14" t="s">
        <v>28</v>
      </c>
      <c r="B254" s="15">
        <v>-18</v>
      </c>
      <c r="C254" s="13" t="s">
        <v>13</v>
      </c>
      <c r="D254" s="16">
        <f>H254/B254</f>
        <v>16</v>
      </c>
      <c r="E254" s="15">
        <v>-18</v>
      </c>
      <c r="F254" s="13" t="s">
        <v>27</v>
      </c>
      <c r="G254" s="16">
        <v>16</v>
      </c>
      <c r="H254" s="15">
        <f>E254*G254</f>
        <v>-288</v>
      </c>
      <c r="J254" s="14" t="s">
        <v>28</v>
      </c>
      <c r="K254" s="15">
        <v>-18</v>
      </c>
      <c r="L254" s="13" t="s">
        <v>13</v>
      </c>
      <c r="M254" s="16">
        <f>Q254/K254</f>
        <v>23</v>
      </c>
      <c r="N254" s="15">
        <v>-18</v>
      </c>
      <c r="O254" s="13" t="s">
        <v>27</v>
      </c>
      <c r="P254" s="16">
        <v>23</v>
      </c>
      <c r="Q254" s="15">
        <f>N254*P254</f>
        <v>-414</v>
      </c>
    </row>
    <row r="255" spans="1:17" x14ac:dyDescent="0.25">
      <c r="A255" s="14" t="s">
        <v>29</v>
      </c>
      <c r="B255" s="15">
        <v>-182</v>
      </c>
      <c r="C255" s="13" t="s">
        <v>13</v>
      </c>
      <c r="D255" s="16">
        <f>H255/B255</f>
        <v>8.5</v>
      </c>
      <c r="E255" s="15">
        <v>-182</v>
      </c>
      <c r="F255" s="13" t="s">
        <v>27</v>
      </c>
      <c r="G255" s="16">
        <v>8.5</v>
      </c>
      <c r="H255" s="15">
        <f>E255*G255</f>
        <v>-1547</v>
      </c>
      <c r="J255" s="14" t="s">
        <v>29</v>
      </c>
      <c r="K255" s="15">
        <v>-182</v>
      </c>
      <c r="L255" s="13" t="s">
        <v>13</v>
      </c>
      <c r="M255" s="16">
        <f>Q255/K255</f>
        <v>14</v>
      </c>
      <c r="N255" s="15">
        <v>-182</v>
      </c>
      <c r="O255" s="13" t="s">
        <v>27</v>
      </c>
      <c r="P255" s="16">
        <v>14</v>
      </c>
      <c r="Q255" s="15">
        <f>N255*P255</f>
        <v>-2548</v>
      </c>
    </row>
    <row r="256" spans="1:17" x14ac:dyDescent="0.25">
      <c r="A256" s="14" t="s">
        <v>32</v>
      </c>
      <c r="B256" s="15"/>
      <c r="C256" s="13" t="s">
        <v>13</v>
      </c>
      <c r="D256" s="15"/>
      <c r="E256" s="15">
        <v>-135</v>
      </c>
      <c r="F256" s="13" t="s">
        <v>22</v>
      </c>
      <c r="G256" s="16">
        <v>2.7</v>
      </c>
      <c r="H256" s="15">
        <f>E256*G256</f>
        <v>-364.5</v>
      </c>
      <c r="J256" s="14" t="s">
        <v>32</v>
      </c>
      <c r="K256" s="15"/>
      <c r="L256" s="13" t="s">
        <v>13</v>
      </c>
      <c r="M256" s="15"/>
      <c r="N256" s="15">
        <v>-135</v>
      </c>
      <c r="O256" s="13" t="s">
        <v>22</v>
      </c>
      <c r="P256" s="16">
        <v>2.8</v>
      </c>
      <c r="Q256" s="15">
        <f>N256*P256</f>
        <v>-378</v>
      </c>
    </row>
    <row r="257" spans="1:17" x14ac:dyDescent="0.25">
      <c r="A257" s="12" t="s">
        <v>33</v>
      </c>
      <c r="B257" s="8"/>
      <c r="C257" s="13" t="s">
        <v>13</v>
      </c>
      <c r="D257" s="8"/>
      <c r="E257" s="8"/>
      <c r="F257" s="13" t="s">
        <v>13</v>
      </c>
      <c r="G257" s="8"/>
      <c r="H257" s="8">
        <f>SUM(H251:H256)</f>
        <v>-7073</v>
      </c>
      <c r="J257" s="12" t="s">
        <v>33</v>
      </c>
      <c r="K257" s="8"/>
      <c r="L257" s="13" t="s">
        <v>13</v>
      </c>
      <c r="M257" s="8"/>
      <c r="N257" s="8"/>
      <c r="O257" s="13" t="s">
        <v>13</v>
      </c>
      <c r="P257" s="8"/>
      <c r="Q257" s="8">
        <f>SUM(Q251:Q256)</f>
        <v>-10325</v>
      </c>
    </row>
    <row r="258" spans="1:17" x14ac:dyDescent="0.25">
      <c r="A258" s="12" t="s">
        <v>34</v>
      </c>
      <c r="B258" s="8"/>
      <c r="C258" s="13" t="s">
        <v>13</v>
      </c>
      <c r="D258" s="8"/>
      <c r="E258" s="8"/>
      <c r="F258" s="13" t="s">
        <v>13</v>
      </c>
      <c r="G258" s="8"/>
      <c r="H258" s="8">
        <f>SUM(H249,H257)</f>
        <v>3427</v>
      </c>
      <c r="J258" s="12" t="s">
        <v>34</v>
      </c>
      <c r="K258" s="8"/>
      <c r="L258" s="13" t="s">
        <v>13</v>
      </c>
      <c r="M258" s="8"/>
      <c r="N258" s="8"/>
      <c r="O258" s="13" t="s">
        <v>13</v>
      </c>
      <c r="P258" s="8"/>
      <c r="Q258" s="8">
        <f>SUM(Q249,Q257)</f>
        <v>925</v>
      </c>
    </row>
    <row r="259" spans="1:17" x14ac:dyDescent="0.25">
      <c r="A259" s="14" t="s">
        <v>13</v>
      </c>
      <c r="B259" s="15"/>
      <c r="C259" s="13" t="s">
        <v>13</v>
      </c>
      <c r="D259" s="15"/>
      <c r="E259" s="15"/>
      <c r="F259" s="13" t="s">
        <v>13</v>
      </c>
      <c r="G259" s="15"/>
      <c r="H259" s="15"/>
      <c r="J259" s="14" t="s">
        <v>13</v>
      </c>
      <c r="K259" s="15"/>
      <c r="L259" s="13" t="s">
        <v>13</v>
      </c>
      <c r="M259" s="15"/>
      <c r="N259" s="15"/>
      <c r="O259" s="13" t="s">
        <v>13</v>
      </c>
      <c r="P259" s="15"/>
      <c r="Q259" s="15"/>
    </row>
    <row r="260" spans="1:17" x14ac:dyDescent="0.25">
      <c r="A260" s="12" t="s">
        <v>35</v>
      </c>
      <c r="B260" s="8"/>
      <c r="C260" s="13" t="s">
        <v>13</v>
      </c>
      <c r="D260" s="8"/>
      <c r="E260" s="8"/>
      <c r="F260" s="13" t="s">
        <v>13</v>
      </c>
      <c r="G260" s="8"/>
      <c r="H260" s="8"/>
      <c r="J260" s="12" t="s">
        <v>35</v>
      </c>
      <c r="K260" s="8"/>
      <c r="L260" s="13" t="s">
        <v>13</v>
      </c>
      <c r="M260" s="8"/>
      <c r="N260" s="8"/>
      <c r="O260" s="13" t="s">
        <v>13</v>
      </c>
      <c r="P260" s="8"/>
      <c r="Q260" s="8"/>
    </row>
    <row r="261" spans="1:17" x14ac:dyDescent="0.25">
      <c r="A261" s="14" t="s">
        <v>36</v>
      </c>
      <c r="B261" s="15"/>
      <c r="C261" s="13" t="s">
        <v>13</v>
      </c>
      <c r="D261" s="15"/>
      <c r="E261" s="17">
        <v>-0.33</v>
      </c>
      <c r="F261" s="13" t="s">
        <v>13</v>
      </c>
      <c r="G261" s="15">
        <v>725</v>
      </c>
      <c r="H261" s="15">
        <f t="shared" ref="H261:H267" si="8">E261*G261</f>
        <v>-239.25</v>
      </c>
      <c r="J261" s="14" t="s">
        <v>36</v>
      </c>
      <c r="K261" s="15"/>
      <c r="L261" s="13" t="s">
        <v>13</v>
      </c>
      <c r="M261" s="15"/>
      <c r="N261" s="17">
        <v>-0.33</v>
      </c>
      <c r="O261" s="13" t="s">
        <v>13</v>
      </c>
      <c r="P261" s="15">
        <v>725</v>
      </c>
      <c r="Q261" s="15">
        <f t="shared" ref="Q261:Q267" si="9">N261*P261</f>
        <v>-239.25</v>
      </c>
    </row>
    <row r="262" spans="1:17" x14ac:dyDescent="0.25">
      <c r="A262" s="14" t="s">
        <v>37</v>
      </c>
      <c r="B262" s="15"/>
      <c r="C262" s="13" t="s">
        <v>13</v>
      </c>
      <c r="D262" s="15"/>
      <c r="E262" s="15">
        <v>-3</v>
      </c>
      <c r="F262" s="13" t="s">
        <v>13</v>
      </c>
      <c r="G262" s="15">
        <v>150</v>
      </c>
      <c r="H262" s="15">
        <f t="shared" si="8"/>
        <v>-450</v>
      </c>
      <c r="J262" s="14" t="s">
        <v>37</v>
      </c>
      <c r="K262" s="15"/>
      <c r="L262" s="13" t="s">
        <v>13</v>
      </c>
      <c r="M262" s="15"/>
      <c r="N262" s="15">
        <v>-3</v>
      </c>
      <c r="O262" s="13" t="s">
        <v>13</v>
      </c>
      <c r="P262" s="15">
        <v>100</v>
      </c>
      <c r="Q262" s="15">
        <f t="shared" si="9"/>
        <v>-300</v>
      </c>
    </row>
    <row r="263" spans="1:17" x14ac:dyDescent="0.25">
      <c r="A263" s="14" t="s">
        <v>74</v>
      </c>
      <c r="B263" s="15"/>
      <c r="C263" s="13" t="s">
        <v>13</v>
      </c>
      <c r="D263" s="15"/>
      <c r="E263" s="17">
        <v>-0.33</v>
      </c>
      <c r="F263" s="13" t="s">
        <v>13</v>
      </c>
      <c r="G263" s="15">
        <v>400</v>
      </c>
      <c r="H263" s="15">
        <f t="shared" si="8"/>
        <v>-132</v>
      </c>
      <c r="J263" s="14" t="s">
        <v>74</v>
      </c>
      <c r="K263" s="15"/>
      <c r="L263" s="13" t="s">
        <v>13</v>
      </c>
      <c r="M263" s="15"/>
      <c r="N263" s="17">
        <v>-0.33</v>
      </c>
      <c r="O263" s="13" t="s">
        <v>13</v>
      </c>
      <c r="P263" s="15">
        <v>400</v>
      </c>
      <c r="Q263" s="15">
        <f t="shared" si="9"/>
        <v>-132</v>
      </c>
    </row>
    <row r="264" spans="1:17" x14ac:dyDescent="0.25">
      <c r="A264" s="14" t="s">
        <v>40</v>
      </c>
      <c r="B264" s="15"/>
      <c r="C264" s="13" t="s">
        <v>13</v>
      </c>
      <c r="D264" s="15"/>
      <c r="E264" s="15">
        <v>-1</v>
      </c>
      <c r="F264" s="13" t="s">
        <v>13</v>
      </c>
      <c r="G264" s="15">
        <v>165</v>
      </c>
      <c r="H264" s="15">
        <f t="shared" si="8"/>
        <v>-165</v>
      </c>
      <c r="J264" s="14" t="s">
        <v>40</v>
      </c>
      <c r="K264" s="15"/>
      <c r="L264" s="13" t="s">
        <v>13</v>
      </c>
      <c r="M264" s="15"/>
      <c r="N264" s="15">
        <v>-1</v>
      </c>
      <c r="O264" s="13" t="s">
        <v>13</v>
      </c>
      <c r="P264" s="15">
        <v>175</v>
      </c>
      <c r="Q264" s="15">
        <f t="shared" si="9"/>
        <v>-175</v>
      </c>
    </row>
    <row r="265" spans="1:17" x14ac:dyDescent="0.25">
      <c r="A265" s="14" t="s">
        <v>54</v>
      </c>
      <c r="B265" s="15"/>
      <c r="C265" s="13" t="s">
        <v>13</v>
      </c>
      <c r="D265" s="15"/>
      <c r="E265" s="15">
        <v>-3</v>
      </c>
      <c r="F265" s="13" t="s">
        <v>13</v>
      </c>
      <c r="G265" s="15">
        <v>250</v>
      </c>
      <c r="H265" s="15">
        <f t="shared" si="8"/>
        <v>-750</v>
      </c>
      <c r="J265" s="14" t="s">
        <v>54</v>
      </c>
      <c r="K265" s="15"/>
      <c r="L265" s="13" t="s">
        <v>13</v>
      </c>
      <c r="M265" s="15"/>
      <c r="N265" s="15">
        <v>-3</v>
      </c>
      <c r="O265" s="13" t="s">
        <v>13</v>
      </c>
      <c r="P265" s="15">
        <v>225</v>
      </c>
      <c r="Q265" s="15">
        <f t="shared" si="9"/>
        <v>-675</v>
      </c>
    </row>
    <row r="266" spans="1:17" x14ac:dyDescent="0.25">
      <c r="A266" s="14" t="s">
        <v>55</v>
      </c>
      <c r="B266" s="15"/>
      <c r="C266" s="13" t="s">
        <v>13</v>
      </c>
      <c r="D266" s="15"/>
      <c r="E266" s="15">
        <v>-3</v>
      </c>
      <c r="F266" s="13" t="s">
        <v>13</v>
      </c>
      <c r="G266" s="15">
        <v>170</v>
      </c>
      <c r="H266" s="15">
        <f t="shared" si="8"/>
        <v>-510</v>
      </c>
      <c r="J266" s="14" t="s">
        <v>55</v>
      </c>
      <c r="K266" s="15"/>
      <c r="L266" s="13" t="s">
        <v>13</v>
      </c>
      <c r="M266" s="15"/>
      <c r="N266" s="15">
        <v>-3</v>
      </c>
      <c r="O266" s="13" t="s">
        <v>13</v>
      </c>
      <c r="P266" s="15">
        <v>170</v>
      </c>
      <c r="Q266" s="15">
        <f t="shared" si="9"/>
        <v>-510</v>
      </c>
    </row>
    <row r="267" spans="1:17" x14ac:dyDescent="0.25">
      <c r="A267" s="14" t="s">
        <v>56</v>
      </c>
      <c r="B267" s="15"/>
      <c r="C267" s="13" t="s">
        <v>13</v>
      </c>
      <c r="D267" s="15"/>
      <c r="E267" s="15">
        <v>-3</v>
      </c>
      <c r="F267" s="13" t="s">
        <v>13</v>
      </c>
      <c r="G267" s="15">
        <v>700</v>
      </c>
      <c r="H267" s="15">
        <f t="shared" si="8"/>
        <v>-2100</v>
      </c>
      <c r="J267" s="14" t="s">
        <v>56</v>
      </c>
      <c r="K267" s="15"/>
      <c r="L267" s="13" t="s">
        <v>13</v>
      </c>
      <c r="M267" s="15"/>
      <c r="N267" s="15">
        <v>-3</v>
      </c>
      <c r="O267" s="13" t="s">
        <v>13</v>
      </c>
      <c r="P267" s="15">
        <v>696</v>
      </c>
      <c r="Q267" s="15">
        <f t="shared" si="9"/>
        <v>-2088</v>
      </c>
    </row>
    <row r="268" spans="1:17" x14ac:dyDescent="0.25">
      <c r="A268" s="14" t="s">
        <v>44</v>
      </c>
      <c r="B268" s="15"/>
      <c r="C268" s="13" t="s">
        <v>13</v>
      </c>
      <c r="D268" s="15"/>
      <c r="E268" s="15"/>
      <c r="F268" s="13" t="s">
        <v>13</v>
      </c>
      <c r="G268" s="15"/>
      <c r="H268" s="15">
        <v>-500</v>
      </c>
      <c r="J268" s="14" t="s">
        <v>44</v>
      </c>
      <c r="K268" s="15"/>
      <c r="L268" s="13" t="s">
        <v>13</v>
      </c>
      <c r="M268" s="15"/>
      <c r="N268" s="15"/>
      <c r="O268" s="13" t="s">
        <v>13</v>
      </c>
      <c r="P268" s="15"/>
      <c r="Q268" s="15">
        <v>-800</v>
      </c>
    </row>
    <row r="269" spans="1:17" x14ac:dyDescent="0.25">
      <c r="A269" s="12" t="s">
        <v>45</v>
      </c>
      <c r="B269" s="8"/>
      <c r="C269" s="13" t="s">
        <v>13</v>
      </c>
      <c r="D269" s="8"/>
      <c r="E269" s="8"/>
      <c r="F269" s="13" t="s">
        <v>13</v>
      </c>
      <c r="G269" s="8"/>
      <c r="H269" s="8">
        <f>SUM(H261:H268)</f>
        <v>-4846.25</v>
      </c>
      <c r="J269" s="12" t="s">
        <v>45</v>
      </c>
      <c r="K269" s="8"/>
      <c r="L269" s="13" t="s">
        <v>13</v>
      </c>
      <c r="M269" s="8"/>
      <c r="N269" s="8"/>
      <c r="O269" s="13" t="s">
        <v>13</v>
      </c>
      <c r="P269" s="8"/>
      <c r="Q269" s="8">
        <f>SUM(Q261:Q268)</f>
        <v>-4919.25</v>
      </c>
    </row>
    <row r="270" spans="1:17" x14ac:dyDescent="0.25">
      <c r="A270" s="14" t="s">
        <v>46</v>
      </c>
      <c r="B270" s="15"/>
      <c r="C270" s="13" t="s">
        <v>13</v>
      </c>
      <c r="D270" s="15"/>
      <c r="E270" s="15"/>
      <c r="F270" s="13" t="s">
        <v>13</v>
      </c>
      <c r="G270" s="15"/>
      <c r="H270" s="15">
        <f>SUM(H258,H269)</f>
        <v>-1419.25</v>
      </c>
      <c r="J270" s="14" t="s">
        <v>46</v>
      </c>
      <c r="K270" s="15"/>
      <c r="L270" s="13" t="s">
        <v>13</v>
      </c>
      <c r="M270" s="15"/>
      <c r="N270" s="15"/>
      <c r="O270" s="13" t="s">
        <v>13</v>
      </c>
      <c r="P270" s="15"/>
      <c r="Q270" s="15">
        <f>SUM(Q258,Q269)</f>
        <v>-3994.25</v>
      </c>
    </row>
    <row r="272" spans="1:17" x14ac:dyDescent="0.25">
      <c r="A272" s="11" t="s">
        <v>75</v>
      </c>
      <c r="J272" s="11" t="s">
        <v>75</v>
      </c>
    </row>
    <row r="273" spans="1:17" x14ac:dyDescent="0.25">
      <c r="A273" s="11" t="s">
        <v>63</v>
      </c>
      <c r="J273" s="11" t="s">
        <v>63</v>
      </c>
    </row>
    <row r="275" spans="1:17" x14ac:dyDescent="0.25">
      <c r="A275" s="11" t="s">
        <v>49</v>
      </c>
      <c r="J275" s="11" t="s">
        <v>49</v>
      </c>
    </row>
    <row r="277" spans="1:17" x14ac:dyDescent="0.25">
      <c r="A277" t="s">
        <v>76</v>
      </c>
      <c r="J277" t="s">
        <v>76</v>
      </c>
    </row>
    <row r="278" spans="1:17" x14ac:dyDescent="0.25">
      <c r="A278" s="11" t="s">
        <v>1</v>
      </c>
      <c r="B278" s="11" t="s">
        <v>2</v>
      </c>
      <c r="J278" s="11" t="s">
        <v>1</v>
      </c>
      <c r="K278" s="11" t="s">
        <v>2</v>
      </c>
    </row>
    <row r="279" spans="1:17" x14ac:dyDescent="0.25">
      <c r="A279" s="11" t="s">
        <v>3</v>
      </c>
      <c r="B279" s="11" t="s">
        <v>4</v>
      </c>
      <c r="J279" s="11" t="s">
        <v>3</v>
      </c>
      <c r="K279" s="11" t="s">
        <v>157</v>
      </c>
    </row>
    <row r="280" spans="1:17" x14ac:dyDescent="0.25">
      <c r="A280" s="11" t="s">
        <v>5</v>
      </c>
      <c r="B280" s="11" t="s">
        <v>6</v>
      </c>
      <c r="J280" s="11" t="s">
        <v>5</v>
      </c>
      <c r="K280" s="11" t="s">
        <v>6</v>
      </c>
    </row>
    <row r="281" spans="1:17" x14ac:dyDescent="0.25">
      <c r="A281" s="11" t="s">
        <v>7</v>
      </c>
      <c r="B281" s="11" t="s">
        <v>153</v>
      </c>
      <c r="J281" s="11" t="s">
        <v>7</v>
      </c>
      <c r="K281" s="11" t="s">
        <v>153</v>
      </c>
    </row>
    <row r="282" spans="1:17" x14ac:dyDescent="0.25">
      <c r="A282" s="11" t="s">
        <v>9</v>
      </c>
      <c r="B282" s="11" t="s">
        <v>10</v>
      </c>
      <c r="J282" s="11" t="s">
        <v>9</v>
      </c>
      <c r="K282" s="11" t="s">
        <v>10</v>
      </c>
    </row>
    <row r="284" spans="1:17" x14ac:dyDescent="0.25">
      <c r="A284" s="5" t="s">
        <v>11</v>
      </c>
      <c r="B284" s="6" t="s">
        <v>12</v>
      </c>
      <c r="C284" s="6" t="s">
        <v>13</v>
      </c>
      <c r="D284" s="6" t="s">
        <v>14</v>
      </c>
      <c r="E284" s="6" t="s">
        <v>15</v>
      </c>
      <c r="F284" s="6" t="s">
        <v>13</v>
      </c>
      <c r="G284" s="6" t="s">
        <v>16</v>
      </c>
      <c r="H284" s="6" t="s">
        <v>17</v>
      </c>
      <c r="J284" s="5" t="s">
        <v>11</v>
      </c>
      <c r="K284" s="6" t="s">
        <v>12</v>
      </c>
      <c r="L284" s="6" t="s">
        <v>13</v>
      </c>
      <c r="M284" s="6" t="s">
        <v>14</v>
      </c>
      <c r="N284" s="6" t="s">
        <v>15</v>
      </c>
      <c r="O284" s="6" t="s">
        <v>13</v>
      </c>
      <c r="P284" s="6" t="s">
        <v>16</v>
      </c>
      <c r="Q284" s="6" t="s">
        <v>17</v>
      </c>
    </row>
    <row r="285" spans="1:17" x14ac:dyDescent="0.25">
      <c r="A285" s="12" t="s">
        <v>18</v>
      </c>
      <c r="B285" s="8"/>
      <c r="C285" s="13" t="s">
        <v>13</v>
      </c>
      <c r="D285" s="8"/>
      <c r="E285" s="8"/>
      <c r="F285" s="13" t="s">
        <v>13</v>
      </c>
      <c r="G285" s="8"/>
      <c r="H285" s="8"/>
      <c r="J285" s="12" t="s">
        <v>18</v>
      </c>
      <c r="K285" s="8"/>
      <c r="L285" s="13" t="s">
        <v>13</v>
      </c>
      <c r="M285" s="8"/>
      <c r="N285" s="8"/>
      <c r="O285" s="13" t="s">
        <v>13</v>
      </c>
      <c r="P285" s="8"/>
      <c r="Q285" s="8"/>
    </row>
    <row r="286" spans="1:17" x14ac:dyDescent="0.25">
      <c r="A286" s="14" t="s">
        <v>52</v>
      </c>
      <c r="B286" s="15">
        <v>3100</v>
      </c>
      <c r="C286" s="13" t="s">
        <v>22</v>
      </c>
      <c r="D286" s="16">
        <f>H286/B286</f>
        <v>1.3</v>
      </c>
      <c r="E286" s="15">
        <v>3100</v>
      </c>
      <c r="F286" s="13" t="s">
        <v>20</v>
      </c>
      <c r="G286" s="16">
        <v>1.3</v>
      </c>
      <c r="H286" s="15">
        <f>E286*G286</f>
        <v>4030</v>
      </c>
      <c r="J286" s="14" t="s">
        <v>52</v>
      </c>
      <c r="K286" s="15">
        <v>3100</v>
      </c>
      <c r="L286" s="13" t="s">
        <v>22</v>
      </c>
      <c r="M286" s="16">
        <f>Q286/K286</f>
        <v>1.58</v>
      </c>
      <c r="N286" s="15">
        <v>3100</v>
      </c>
      <c r="O286" s="13" t="s">
        <v>20</v>
      </c>
      <c r="P286" s="16">
        <v>1.58</v>
      </c>
      <c r="Q286" s="15">
        <f>N286*P286</f>
        <v>4898</v>
      </c>
    </row>
    <row r="287" spans="1:17" x14ac:dyDescent="0.25">
      <c r="A287" s="12" t="s">
        <v>23</v>
      </c>
      <c r="B287" s="8"/>
      <c r="C287" s="13" t="s">
        <v>13</v>
      </c>
      <c r="D287" s="8"/>
      <c r="E287" s="8"/>
      <c r="F287" s="13" t="s">
        <v>13</v>
      </c>
      <c r="G287" s="8"/>
      <c r="H287" s="8">
        <f>SUM(H286:H286)</f>
        <v>4030</v>
      </c>
      <c r="J287" s="12" t="s">
        <v>23</v>
      </c>
      <c r="K287" s="8"/>
      <c r="L287" s="13" t="s">
        <v>13</v>
      </c>
      <c r="M287" s="8"/>
      <c r="N287" s="8"/>
      <c r="O287" s="13" t="s">
        <v>13</v>
      </c>
      <c r="P287" s="8"/>
      <c r="Q287" s="8">
        <f>SUM(Q286:Q286)</f>
        <v>4898</v>
      </c>
    </row>
    <row r="288" spans="1:17" x14ac:dyDescent="0.25">
      <c r="A288" s="14" t="s">
        <v>13</v>
      </c>
      <c r="B288" s="15"/>
      <c r="C288" s="13" t="s">
        <v>13</v>
      </c>
      <c r="D288" s="15"/>
      <c r="E288" s="15"/>
      <c r="F288" s="13" t="s">
        <v>13</v>
      </c>
      <c r="G288" s="15"/>
      <c r="H288" s="15"/>
      <c r="J288" s="14" t="s">
        <v>13</v>
      </c>
      <c r="K288" s="15"/>
      <c r="L288" s="13" t="s">
        <v>13</v>
      </c>
      <c r="M288" s="15"/>
      <c r="N288" s="15"/>
      <c r="O288" s="13" t="s">
        <v>13</v>
      </c>
      <c r="P288" s="15"/>
      <c r="Q288" s="15"/>
    </row>
    <row r="289" spans="1:17" x14ac:dyDescent="0.25">
      <c r="A289" s="12" t="s">
        <v>24</v>
      </c>
      <c r="B289" s="8"/>
      <c r="C289" s="13" t="s">
        <v>13</v>
      </c>
      <c r="D289" s="8"/>
      <c r="E289" s="8"/>
      <c r="F289" s="13" t="s">
        <v>13</v>
      </c>
      <c r="G289" s="8"/>
      <c r="H289" s="8"/>
      <c r="J289" s="12" t="s">
        <v>24</v>
      </c>
      <c r="K289" s="8"/>
      <c r="L289" s="13" t="s">
        <v>13</v>
      </c>
      <c r="M289" s="8"/>
      <c r="N289" s="8"/>
      <c r="O289" s="13" t="s">
        <v>13</v>
      </c>
      <c r="P289" s="8"/>
      <c r="Q289" s="8"/>
    </row>
    <row r="290" spans="1:17" x14ac:dyDescent="0.25">
      <c r="A290" s="14" t="s">
        <v>26</v>
      </c>
      <c r="B290" s="15">
        <v>-157</v>
      </c>
      <c r="C290" s="13" t="s">
        <v>13</v>
      </c>
      <c r="D290" s="16">
        <f>H290/B290</f>
        <v>23</v>
      </c>
      <c r="E290" s="15">
        <v>-157</v>
      </c>
      <c r="F290" s="13" t="s">
        <v>27</v>
      </c>
      <c r="G290" s="16">
        <v>23</v>
      </c>
      <c r="H290" s="15">
        <f>E290*G290</f>
        <v>-3611</v>
      </c>
      <c r="J290" s="14" t="s">
        <v>26</v>
      </c>
      <c r="K290" s="15">
        <v>-157</v>
      </c>
      <c r="L290" s="13" t="s">
        <v>13</v>
      </c>
      <c r="M290" s="16">
        <f>Q290/K290</f>
        <v>23</v>
      </c>
      <c r="N290" s="15">
        <v>-157</v>
      </c>
      <c r="O290" s="13" t="s">
        <v>27</v>
      </c>
      <c r="P290" s="16">
        <v>23</v>
      </c>
      <c r="Q290" s="15">
        <f>N290*P290</f>
        <v>-3611</v>
      </c>
    </row>
    <row r="291" spans="1:17" x14ac:dyDescent="0.25">
      <c r="A291" s="14" t="s">
        <v>28</v>
      </c>
      <c r="B291" s="15">
        <v>-5</v>
      </c>
      <c r="C291" s="13" t="s">
        <v>13</v>
      </c>
      <c r="D291" s="16">
        <f>H291/B291</f>
        <v>23</v>
      </c>
      <c r="E291" s="15">
        <v>-5</v>
      </c>
      <c r="F291" s="13" t="s">
        <v>27</v>
      </c>
      <c r="G291" s="16">
        <v>23</v>
      </c>
      <c r="H291" s="15">
        <f>E291*G291</f>
        <v>-115</v>
      </c>
      <c r="J291" s="14" t="s">
        <v>28</v>
      </c>
      <c r="K291" s="15">
        <v>-5</v>
      </c>
      <c r="L291" s="13" t="s">
        <v>13</v>
      </c>
      <c r="M291" s="16">
        <f>Q291/K291</f>
        <v>23</v>
      </c>
      <c r="N291" s="15">
        <v>-5</v>
      </c>
      <c r="O291" s="13" t="s">
        <v>27</v>
      </c>
      <c r="P291" s="16">
        <v>23</v>
      </c>
      <c r="Q291" s="15">
        <f>N291*P291</f>
        <v>-115</v>
      </c>
    </row>
    <row r="292" spans="1:17" x14ac:dyDescent="0.25">
      <c r="A292" s="14" t="s">
        <v>29</v>
      </c>
      <c r="B292" s="15">
        <v>-77</v>
      </c>
      <c r="C292" s="13" t="s">
        <v>13</v>
      </c>
      <c r="D292" s="16">
        <f>H292/B292</f>
        <v>14</v>
      </c>
      <c r="E292" s="15">
        <v>-77</v>
      </c>
      <c r="F292" s="13" t="s">
        <v>27</v>
      </c>
      <c r="G292" s="16">
        <v>14</v>
      </c>
      <c r="H292" s="15">
        <f>E292*G292</f>
        <v>-1078</v>
      </c>
      <c r="J292" s="14" t="s">
        <v>29</v>
      </c>
      <c r="K292" s="15">
        <v>-77</v>
      </c>
      <c r="L292" s="13" t="s">
        <v>13</v>
      </c>
      <c r="M292" s="16">
        <f>Q292/K292</f>
        <v>14</v>
      </c>
      <c r="N292" s="15">
        <v>-77</v>
      </c>
      <c r="O292" s="13" t="s">
        <v>27</v>
      </c>
      <c r="P292" s="16">
        <v>14</v>
      </c>
      <c r="Q292" s="15">
        <f>N292*P292</f>
        <v>-1078</v>
      </c>
    </row>
    <row r="293" spans="1:17" x14ac:dyDescent="0.25">
      <c r="A293" s="12" t="s">
        <v>33</v>
      </c>
      <c r="B293" s="8"/>
      <c r="C293" s="13" t="s">
        <v>13</v>
      </c>
      <c r="D293" s="8"/>
      <c r="E293" s="8"/>
      <c r="F293" s="13" t="s">
        <v>13</v>
      </c>
      <c r="G293" s="8"/>
      <c r="H293" s="8">
        <f>SUM(H289:H292)</f>
        <v>-4804</v>
      </c>
      <c r="J293" s="12" t="s">
        <v>33</v>
      </c>
      <c r="K293" s="8"/>
      <c r="L293" s="13" t="s">
        <v>13</v>
      </c>
      <c r="M293" s="8"/>
      <c r="N293" s="8"/>
      <c r="O293" s="13" t="s">
        <v>13</v>
      </c>
      <c r="P293" s="8"/>
      <c r="Q293" s="8">
        <f>SUM(Q289:Q292)</f>
        <v>-4804</v>
      </c>
    </row>
    <row r="294" spans="1:17" x14ac:dyDescent="0.25">
      <c r="A294" s="12" t="s">
        <v>34</v>
      </c>
      <c r="B294" s="8"/>
      <c r="C294" s="13" t="s">
        <v>13</v>
      </c>
      <c r="D294" s="8"/>
      <c r="E294" s="8"/>
      <c r="F294" s="13" t="s">
        <v>13</v>
      </c>
      <c r="G294" s="8"/>
      <c r="H294" s="8">
        <f>SUM(H287,H293)</f>
        <v>-774</v>
      </c>
      <c r="J294" s="12" t="s">
        <v>34</v>
      </c>
      <c r="K294" s="8"/>
      <c r="L294" s="13" t="s">
        <v>13</v>
      </c>
      <c r="M294" s="8"/>
      <c r="N294" s="8"/>
      <c r="O294" s="13" t="s">
        <v>13</v>
      </c>
      <c r="P294" s="8"/>
      <c r="Q294" s="8">
        <f>SUM(Q287,Q293)</f>
        <v>94</v>
      </c>
    </row>
    <row r="295" spans="1:17" x14ac:dyDescent="0.25">
      <c r="A295" s="14" t="s">
        <v>13</v>
      </c>
      <c r="B295" s="15"/>
      <c r="C295" s="13" t="s">
        <v>13</v>
      </c>
      <c r="D295" s="15"/>
      <c r="E295" s="15"/>
      <c r="F295" s="13" t="s">
        <v>13</v>
      </c>
      <c r="G295" s="15"/>
      <c r="H295" s="15"/>
      <c r="J295" s="14" t="s">
        <v>13</v>
      </c>
      <c r="K295" s="15"/>
      <c r="L295" s="13" t="s">
        <v>13</v>
      </c>
      <c r="M295" s="15"/>
      <c r="N295" s="15"/>
      <c r="O295" s="13" t="s">
        <v>13</v>
      </c>
      <c r="P295" s="15"/>
      <c r="Q295" s="15"/>
    </row>
    <row r="296" spans="1:17" x14ac:dyDescent="0.25">
      <c r="A296" s="12" t="s">
        <v>35</v>
      </c>
      <c r="B296" s="8"/>
      <c r="C296" s="13" t="s">
        <v>13</v>
      </c>
      <c r="D296" s="8"/>
      <c r="E296" s="8"/>
      <c r="F296" s="13" t="s">
        <v>13</v>
      </c>
      <c r="G296" s="8"/>
      <c r="H296" s="8"/>
      <c r="J296" s="12" t="s">
        <v>35</v>
      </c>
      <c r="K296" s="8"/>
      <c r="L296" s="13" t="s">
        <v>13</v>
      </c>
      <c r="M296" s="8"/>
      <c r="N296" s="8"/>
      <c r="O296" s="13" t="s">
        <v>13</v>
      </c>
      <c r="P296" s="8"/>
      <c r="Q296" s="8"/>
    </row>
    <row r="297" spans="1:17" x14ac:dyDescent="0.25">
      <c r="A297" s="14" t="s">
        <v>37</v>
      </c>
      <c r="B297" s="15"/>
      <c r="C297" s="13" t="s">
        <v>13</v>
      </c>
      <c r="D297" s="15"/>
      <c r="E297" s="15">
        <v>-2</v>
      </c>
      <c r="F297" s="13" t="s">
        <v>13</v>
      </c>
      <c r="G297" s="15">
        <v>150</v>
      </c>
      <c r="H297" s="15">
        <f>E297*G297</f>
        <v>-300</v>
      </c>
      <c r="J297" s="14" t="s">
        <v>37</v>
      </c>
      <c r="K297" s="15"/>
      <c r="L297" s="13" t="s">
        <v>13</v>
      </c>
      <c r="M297" s="15"/>
      <c r="N297" s="15">
        <v>-2</v>
      </c>
      <c r="O297" s="13" t="s">
        <v>13</v>
      </c>
      <c r="P297" s="15">
        <v>100</v>
      </c>
      <c r="Q297" s="15">
        <f>N297*P297</f>
        <v>-200</v>
      </c>
    </row>
    <row r="298" spans="1:17" x14ac:dyDescent="0.25">
      <c r="A298" s="14" t="s">
        <v>57</v>
      </c>
      <c r="B298" s="15"/>
      <c r="C298" s="13" t="s">
        <v>13</v>
      </c>
      <c r="D298" s="15"/>
      <c r="E298" s="15">
        <v>-1</v>
      </c>
      <c r="F298" s="13" t="s">
        <v>13</v>
      </c>
      <c r="G298" s="15">
        <v>200</v>
      </c>
      <c r="H298" s="15">
        <f>E298*G298</f>
        <v>-200</v>
      </c>
      <c r="J298" s="14" t="s">
        <v>57</v>
      </c>
      <c r="K298" s="15"/>
      <c r="L298" s="13" t="s">
        <v>13</v>
      </c>
      <c r="M298" s="15"/>
      <c r="N298" s="15">
        <v>-1</v>
      </c>
      <c r="O298" s="13" t="s">
        <v>13</v>
      </c>
      <c r="P298" s="15">
        <v>250</v>
      </c>
      <c r="Q298" s="15">
        <f>N298*P298</f>
        <v>-250</v>
      </c>
    </row>
    <row r="299" spans="1:17" x14ac:dyDescent="0.25">
      <c r="A299" s="14" t="s">
        <v>58</v>
      </c>
      <c r="B299" s="15"/>
      <c r="C299" s="13" t="s">
        <v>13</v>
      </c>
      <c r="D299" s="15"/>
      <c r="E299" s="17">
        <v>-0.2</v>
      </c>
      <c r="F299" s="13" t="s">
        <v>13</v>
      </c>
      <c r="G299" s="15">
        <v>450</v>
      </c>
      <c r="H299" s="15">
        <f>E299*G299</f>
        <v>-90</v>
      </c>
      <c r="J299" s="14" t="s">
        <v>58</v>
      </c>
      <c r="K299" s="15"/>
      <c r="L299" s="13" t="s">
        <v>13</v>
      </c>
      <c r="M299" s="15"/>
      <c r="N299" s="17">
        <v>-0.2</v>
      </c>
      <c r="O299" s="13" t="s">
        <v>13</v>
      </c>
      <c r="P299" s="15">
        <v>500</v>
      </c>
      <c r="Q299" s="15">
        <f>N299*P299</f>
        <v>-100</v>
      </c>
    </row>
    <row r="300" spans="1:17" x14ac:dyDescent="0.25">
      <c r="A300" s="14" t="s">
        <v>44</v>
      </c>
      <c r="B300" s="15"/>
      <c r="C300" s="13" t="s">
        <v>13</v>
      </c>
      <c r="D300" s="15"/>
      <c r="E300" s="15"/>
      <c r="F300" s="13" t="s">
        <v>13</v>
      </c>
      <c r="G300" s="15"/>
      <c r="H300" s="15">
        <v>-500</v>
      </c>
      <c r="J300" s="14" t="s">
        <v>44</v>
      </c>
      <c r="K300" s="15"/>
      <c r="L300" s="13" t="s">
        <v>13</v>
      </c>
      <c r="M300" s="15"/>
      <c r="N300" s="15"/>
      <c r="O300" s="13" t="s">
        <v>13</v>
      </c>
      <c r="P300" s="15"/>
      <c r="Q300" s="15">
        <v>-500</v>
      </c>
    </row>
    <row r="301" spans="1:17" x14ac:dyDescent="0.25">
      <c r="A301" s="12" t="s">
        <v>45</v>
      </c>
      <c r="B301" s="8"/>
      <c r="C301" s="13" t="s">
        <v>13</v>
      </c>
      <c r="D301" s="8"/>
      <c r="E301" s="8"/>
      <c r="F301" s="13" t="s">
        <v>13</v>
      </c>
      <c r="G301" s="8"/>
      <c r="H301" s="8">
        <f>SUM(H297:H300)</f>
        <v>-1090</v>
      </c>
      <c r="J301" s="12" t="s">
        <v>45</v>
      </c>
      <c r="K301" s="8"/>
      <c r="L301" s="13" t="s">
        <v>13</v>
      </c>
      <c r="M301" s="8"/>
      <c r="N301" s="8"/>
      <c r="O301" s="13" t="s">
        <v>13</v>
      </c>
      <c r="P301" s="8"/>
      <c r="Q301" s="8">
        <f>SUM(Q297:Q300)</f>
        <v>-1050</v>
      </c>
    </row>
    <row r="302" spans="1:17" x14ac:dyDescent="0.25">
      <c r="A302" s="14" t="s">
        <v>46</v>
      </c>
      <c r="B302" s="15"/>
      <c r="C302" s="13" t="s">
        <v>13</v>
      </c>
      <c r="D302" s="15"/>
      <c r="E302" s="15"/>
      <c r="F302" s="13" t="s">
        <v>13</v>
      </c>
      <c r="G302" s="15"/>
      <c r="H302" s="15">
        <f>SUM(H294,H301)</f>
        <v>-1864</v>
      </c>
      <c r="J302" s="14" t="s">
        <v>46</v>
      </c>
      <c r="K302" s="15"/>
      <c r="L302" s="13" t="s">
        <v>13</v>
      </c>
      <c r="M302" s="15"/>
      <c r="N302" s="15"/>
      <c r="O302" s="13" t="s">
        <v>13</v>
      </c>
      <c r="P302" s="15"/>
      <c r="Q302" s="15">
        <f>SUM(Q294,Q301)</f>
        <v>-956</v>
      </c>
    </row>
    <row r="304" spans="1:17" x14ac:dyDescent="0.25">
      <c r="A304" s="11" t="s">
        <v>77</v>
      </c>
      <c r="J304" s="11" t="s">
        <v>77</v>
      </c>
    </row>
    <row r="306" spans="1:17" x14ac:dyDescent="0.25">
      <c r="A306" s="11" t="s">
        <v>49</v>
      </c>
      <c r="J306" s="11" t="s">
        <v>49</v>
      </c>
    </row>
    <row r="308" spans="1:17" x14ac:dyDescent="0.25">
      <c r="A308" t="s">
        <v>78</v>
      </c>
      <c r="J308" t="s">
        <v>78</v>
      </c>
    </row>
    <row r="309" spans="1:17" x14ac:dyDescent="0.25">
      <c r="A309" s="11" t="s">
        <v>1</v>
      </c>
      <c r="B309" s="11" t="s">
        <v>2</v>
      </c>
      <c r="J309" s="11" t="s">
        <v>1</v>
      </c>
      <c r="K309" s="11" t="s">
        <v>2</v>
      </c>
    </row>
    <row r="310" spans="1:17" x14ac:dyDescent="0.25">
      <c r="A310" s="11" t="s">
        <v>3</v>
      </c>
      <c r="B310" s="11" t="s">
        <v>4</v>
      </c>
      <c r="J310" s="11" t="s">
        <v>3</v>
      </c>
      <c r="K310" s="11" t="s">
        <v>157</v>
      </c>
    </row>
    <row r="311" spans="1:17" x14ac:dyDescent="0.25">
      <c r="A311" s="11" t="s">
        <v>5</v>
      </c>
      <c r="B311" s="11" t="s">
        <v>6</v>
      </c>
      <c r="J311" s="11" t="s">
        <v>5</v>
      </c>
      <c r="K311" s="11" t="s">
        <v>6</v>
      </c>
    </row>
    <row r="312" spans="1:17" x14ac:dyDescent="0.25">
      <c r="A312" s="11" t="s">
        <v>7</v>
      </c>
      <c r="B312" s="11" t="s">
        <v>153</v>
      </c>
      <c r="J312" s="11" t="s">
        <v>7</v>
      </c>
      <c r="K312" s="11" t="s">
        <v>153</v>
      </c>
    </row>
    <row r="313" spans="1:17" x14ac:dyDescent="0.25">
      <c r="A313" s="11" t="s">
        <v>9</v>
      </c>
      <c r="B313" s="11" t="s">
        <v>10</v>
      </c>
      <c r="J313" s="11" t="s">
        <v>9</v>
      </c>
      <c r="K313" s="11" t="s">
        <v>10</v>
      </c>
    </row>
    <row r="315" spans="1:17" x14ac:dyDescent="0.25">
      <c r="A315" s="5" t="s">
        <v>11</v>
      </c>
      <c r="B315" s="6" t="s">
        <v>12</v>
      </c>
      <c r="C315" s="6" t="s">
        <v>13</v>
      </c>
      <c r="D315" s="6" t="s">
        <v>14</v>
      </c>
      <c r="E315" s="6" t="s">
        <v>15</v>
      </c>
      <c r="F315" s="6" t="s">
        <v>13</v>
      </c>
      <c r="G315" s="6" t="s">
        <v>16</v>
      </c>
      <c r="H315" s="6" t="s">
        <v>17</v>
      </c>
      <c r="J315" s="5" t="s">
        <v>11</v>
      </c>
      <c r="K315" s="6" t="s">
        <v>12</v>
      </c>
      <c r="L315" s="6" t="s">
        <v>13</v>
      </c>
      <c r="M315" s="6" t="s">
        <v>14</v>
      </c>
      <c r="N315" s="6" t="s">
        <v>15</v>
      </c>
      <c r="O315" s="6" t="s">
        <v>13</v>
      </c>
      <c r="P315" s="6" t="s">
        <v>16</v>
      </c>
      <c r="Q315" s="6" t="s">
        <v>17</v>
      </c>
    </row>
    <row r="316" spans="1:17" x14ac:dyDescent="0.25">
      <c r="A316" s="12" t="s">
        <v>18</v>
      </c>
      <c r="B316" s="8"/>
      <c r="C316" s="13" t="s">
        <v>13</v>
      </c>
      <c r="D316" s="8"/>
      <c r="E316" s="8"/>
      <c r="F316" s="13" t="s">
        <v>13</v>
      </c>
      <c r="G316" s="8"/>
      <c r="H316" s="8"/>
      <c r="J316" s="12" t="s">
        <v>18</v>
      </c>
      <c r="K316" s="8"/>
      <c r="L316" s="13" t="s">
        <v>13</v>
      </c>
      <c r="M316" s="8"/>
      <c r="N316" s="8"/>
      <c r="O316" s="13" t="s">
        <v>13</v>
      </c>
      <c r="P316" s="8"/>
      <c r="Q316" s="8"/>
    </row>
    <row r="317" spans="1:17" x14ac:dyDescent="0.25">
      <c r="A317" s="14" t="s">
        <v>52</v>
      </c>
      <c r="B317" s="15">
        <v>800</v>
      </c>
      <c r="C317" s="13" t="s">
        <v>22</v>
      </c>
      <c r="D317" s="16">
        <f>H317/B317</f>
        <v>1.3</v>
      </c>
      <c r="E317" s="15">
        <v>800</v>
      </c>
      <c r="F317" s="13" t="s">
        <v>20</v>
      </c>
      <c r="G317" s="16">
        <v>1.3</v>
      </c>
      <c r="H317" s="15">
        <f>E317*G317</f>
        <v>1040</v>
      </c>
      <c r="J317" s="14" t="s">
        <v>52</v>
      </c>
      <c r="K317" s="15">
        <v>800</v>
      </c>
      <c r="L317" s="13" t="s">
        <v>22</v>
      </c>
      <c r="M317" s="16">
        <f>Q317/K317</f>
        <v>1.58</v>
      </c>
      <c r="N317" s="15">
        <v>800</v>
      </c>
      <c r="O317" s="13" t="s">
        <v>20</v>
      </c>
      <c r="P317" s="16">
        <v>1.58</v>
      </c>
      <c r="Q317" s="15">
        <f>N317*P317</f>
        <v>1264</v>
      </c>
    </row>
    <row r="318" spans="1:17" x14ac:dyDescent="0.25">
      <c r="A318" s="12" t="s">
        <v>23</v>
      </c>
      <c r="B318" s="8"/>
      <c r="C318" s="13" t="s">
        <v>13</v>
      </c>
      <c r="D318" s="8"/>
      <c r="E318" s="8"/>
      <c r="F318" s="13" t="s">
        <v>13</v>
      </c>
      <c r="G318" s="8"/>
      <c r="H318" s="8">
        <f>SUM(H317:H317)</f>
        <v>1040</v>
      </c>
      <c r="J318" s="12" t="s">
        <v>23</v>
      </c>
      <c r="K318" s="8"/>
      <c r="L318" s="13" t="s">
        <v>13</v>
      </c>
      <c r="M318" s="8"/>
      <c r="N318" s="8"/>
      <c r="O318" s="13" t="s">
        <v>13</v>
      </c>
      <c r="P318" s="8"/>
      <c r="Q318" s="8">
        <f>SUM(Q317:Q317)</f>
        <v>1264</v>
      </c>
    </row>
    <row r="319" spans="1:17" x14ac:dyDescent="0.25">
      <c r="A319" s="14" t="s">
        <v>13</v>
      </c>
      <c r="B319" s="15"/>
      <c r="C319" s="13" t="s">
        <v>13</v>
      </c>
      <c r="D319" s="15"/>
      <c r="E319" s="15"/>
      <c r="F319" s="13" t="s">
        <v>13</v>
      </c>
      <c r="G319" s="15"/>
      <c r="H319" s="15"/>
      <c r="J319" s="14" t="s">
        <v>13</v>
      </c>
      <c r="K319" s="15"/>
      <c r="L319" s="13" t="s">
        <v>13</v>
      </c>
      <c r="M319" s="15"/>
      <c r="N319" s="15"/>
      <c r="O319" s="13" t="s">
        <v>13</v>
      </c>
      <c r="P319" s="15"/>
      <c r="Q319" s="15"/>
    </row>
    <row r="320" spans="1:17" x14ac:dyDescent="0.25">
      <c r="A320" s="12" t="s">
        <v>24</v>
      </c>
      <c r="B320" s="8"/>
      <c r="C320" s="13" t="s">
        <v>13</v>
      </c>
      <c r="D320" s="8"/>
      <c r="E320" s="8"/>
      <c r="F320" s="13" t="s">
        <v>13</v>
      </c>
      <c r="G320" s="8"/>
      <c r="H320" s="8"/>
      <c r="J320" s="12" t="s">
        <v>24</v>
      </c>
      <c r="K320" s="8"/>
      <c r="L320" s="13" t="s">
        <v>13</v>
      </c>
      <c r="M320" s="8"/>
      <c r="N320" s="8"/>
      <c r="O320" s="13" t="s">
        <v>13</v>
      </c>
      <c r="P320" s="8"/>
      <c r="Q320" s="8"/>
    </row>
    <row r="321" spans="1:17" x14ac:dyDescent="0.25">
      <c r="A321" s="12" t="s">
        <v>33</v>
      </c>
      <c r="B321" s="8"/>
      <c r="C321" s="13" t="s">
        <v>13</v>
      </c>
      <c r="D321" s="8"/>
      <c r="E321" s="8"/>
      <c r="F321" s="13" t="s">
        <v>13</v>
      </c>
      <c r="G321" s="8"/>
      <c r="H321" s="8"/>
      <c r="J321" s="12" t="s">
        <v>33</v>
      </c>
      <c r="K321" s="8"/>
      <c r="L321" s="13" t="s">
        <v>13</v>
      </c>
      <c r="M321" s="8"/>
      <c r="N321" s="8"/>
      <c r="O321" s="13" t="s">
        <v>13</v>
      </c>
      <c r="P321" s="8"/>
      <c r="Q321" s="8"/>
    </row>
    <row r="322" spans="1:17" x14ac:dyDescent="0.25">
      <c r="A322" s="12" t="s">
        <v>34</v>
      </c>
      <c r="B322" s="8"/>
      <c r="C322" s="13" t="s">
        <v>13</v>
      </c>
      <c r="D322" s="8"/>
      <c r="E322" s="8"/>
      <c r="F322" s="13" t="s">
        <v>13</v>
      </c>
      <c r="G322" s="8"/>
      <c r="H322" s="8">
        <f>SUM(H318,H321)</f>
        <v>1040</v>
      </c>
      <c r="J322" s="12" t="s">
        <v>34</v>
      </c>
      <c r="K322" s="8"/>
      <c r="L322" s="13" t="s">
        <v>13</v>
      </c>
      <c r="M322" s="8"/>
      <c r="N322" s="8"/>
      <c r="O322" s="13" t="s">
        <v>13</v>
      </c>
      <c r="P322" s="8"/>
      <c r="Q322" s="8">
        <f>SUM(Q318,Q321)</f>
        <v>1264</v>
      </c>
    </row>
    <row r="323" spans="1:17" x14ac:dyDescent="0.25">
      <c r="A323" s="14" t="s">
        <v>13</v>
      </c>
      <c r="B323" s="15"/>
      <c r="C323" s="13" t="s">
        <v>13</v>
      </c>
      <c r="D323" s="15"/>
      <c r="E323" s="15"/>
      <c r="F323" s="13" t="s">
        <v>13</v>
      </c>
      <c r="G323" s="15"/>
      <c r="H323" s="15"/>
      <c r="J323" s="14" t="s">
        <v>13</v>
      </c>
      <c r="K323" s="15"/>
      <c r="L323" s="13" t="s">
        <v>13</v>
      </c>
      <c r="M323" s="15"/>
      <c r="N323" s="15"/>
      <c r="O323" s="13" t="s">
        <v>13</v>
      </c>
      <c r="P323" s="15"/>
      <c r="Q323" s="15"/>
    </row>
    <row r="324" spans="1:17" x14ac:dyDescent="0.25">
      <c r="A324" s="12" t="s">
        <v>35</v>
      </c>
      <c r="B324" s="8"/>
      <c r="C324" s="13" t="s">
        <v>13</v>
      </c>
      <c r="D324" s="8"/>
      <c r="E324" s="8"/>
      <c r="F324" s="13" t="s">
        <v>13</v>
      </c>
      <c r="G324" s="8"/>
      <c r="H324" s="8"/>
      <c r="J324" s="12" t="s">
        <v>35</v>
      </c>
      <c r="K324" s="8"/>
      <c r="L324" s="13" t="s">
        <v>13</v>
      </c>
      <c r="M324" s="8"/>
      <c r="N324" s="8"/>
      <c r="O324" s="13" t="s">
        <v>13</v>
      </c>
      <c r="P324" s="8"/>
      <c r="Q324" s="8"/>
    </row>
    <row r="325" spans="1:17" x14ac:dyDescent="0.25">
      <c r="A325" s="14" t="s">
        <v>40</v>
      </c>
      <c r="B325" s="15"/>
      <c r="C325" s="13" t="s">
        <v>13</v>
      </c>
      <c r="D325" s="15"/>
      <c r="E325" s="17">
        <v>-0.2</v>
      </c>
      <c r="F325" s="13" t="s">
        <v>13</v>
      </c>
      <c r="G325" s="15">
        <v>165</v>
      </c>
      <c r="H325" s="15">
        <f>E325*G325</f>
        <v>-33</v>
      </c>
      <c r="J325" s="14" t="s">
        <v>40</v>
      </c>
      <c r="K325" s="15"/>
      <c r="L325" s="13" t="s">
        <v>13</v>
      </c>
      <c r="M325" s="15"/>
      <c r="N325" s="17">
        <v>-0.2</v>
      </c>
      <c r="O325" s="13" t="s">
        <v>13</v>
      </c>
      <c r="P325" s="15">
        <v>175</v>
      </c>
      <c r="Q325" s="15">
        <f>N325*P325</f>
        <v>-35</v>
      </c>
    </row>
    <row r="326" spans="1:17" x14ac:dyDescent="0.25">
      <c r="A326" s="14" t="s">
        <v>57</v>
      </c>
      <c r="B326" s="15"/>
      <c r="C326" s="13" t="s">
        <v>13</v>
      </c>
      <c r="D326" s="15"/>
      <c r="E326" s="15">
        <v>-1</v>
      </c>
      <c r="F326" s="13" t="s">
        <v>13</v>
      </c>
      <c r="G326" s="15">
        <v>200</v>
      </c>
      <c r="H326" s="15">
        <f>E326*G326</f>
        <v>-200</v>
      </c>
      <c r="J326" s="14" t="s">
        <v>57</v>
      </c>
      <c r="K326" s="15"/>
      <c r="L326" s="13" t="s">
        <v>13</v>
      </c>
      <c r="M326" s="15"/>
      <c r="N326" s="15">
        <v>-1</v>
      </c>
      <c r="O326" s="13" t="s">
        <v>13</v>
      </c>
      <c r="P326" s="15">
        <v>250</v>
      </c>
      <c r="Q326" s="15">
        <f>N326*P326</f>
        <v>-250</v>
      </c>
    </row>
    <row r="327" spans="1:17" x14ac:dyDescent="0.25">
      <c r="A327" s="14" t="s">
        <v>58</v>
      </c>
      <c r="B327" s="15"/>
      <c r="C327" s="13" t="s">
        <v>13</v>
      </c>
      <c r="D327" s="15"/>
      <c r="E327" s="17">
        <v>-0.2</v>
      </c>
      <c r="F327" s="13" t="s">
        <v>13</v>
      </c>
      <c r="G327" s="15">
        <v>450</v>
      </c>
      <c r="H327" s="15">
        <f>E327*G327</f>
        <v>-90</v>
      </c>
      <c r="J327" s="14" t="s">
        <v>58</v>
      </c>
      <c r="K327" s="15"/>
      <c r="L327" s="13" t="s">
        <v>13</v>
      </c>
      <c r="M327" s="15"/>
      <c r="N327" s="17">
        <v>-0.2</v>
      </c>
      <c r="O327" s="13" t="s">
        <v>13</v>
      </c>
      <c r="P327" s="15">
        <v>500</v>
      </c>
      <c r="Q327" s="15">
        <f>N327*P327</f>
        <v>-100</v>
      </c>
    </row>
    <row r="328" spans="1:17" x14ac:dyDescent="0.25">
      <c r="A328" s="12" t="s">
        <v>45</v>
      </c>
      <c r="B328" s="8"/>
      <c r="C328" s="13" t="s">
        <v>13</v>
      </c>
      <c r="D328" s="8"/>
      <c r="E328" s="8"/>
      <c r="F328" s="13" t="s">
        <v>13</v>
      </c>
      <c r="G328" s="8"/>
      <c r="H328" s="8">
        <f>SUM(H325:H327)</f>
        <v>-323</v>
      </c>
      <c r="J328" s="14" t="s">
        <v>44</v>
      </c>
      <c r="K328" s="15"/>
      <c r="L328" s="13" t="s">
        <v>13</v>
      </c>
      <c r="M328" s="15"/>
      <c r="N328" s="15"/>
      <c r="O328" s="13" t="s">
        <v>13</v>
      </c>
      <c r="P328" s="15"/>
      <c r="Q328" s="15">
        <v>-500</v>
      </c>
    </row>
    <row r="329" spans="1:17" x14ac:dyDescent="0.25">
      <c r="A329" s="14" t="s">
        <v>46</v>
      </c>
      <c r="B329" s="15"/>
      <c r="C329" s="13" t="s">
        <v>13</v>
      </c>
      <c r="D329" s="15"/>
      <c r="E329" s="15"/>
      <c r="F329" s="13" t="s">
        <v>13</v>
      </c>
      <c r="G329" s="15"/>
      <c r="H329" s="15">
        <f>SUM(H322,H328)</f>
        <v>717</v>
      </c>
      <c r="J329" s="12" t="s">
        <v>45</v>
      </c>
      <c r="K329" s="8"/>
      <c r="L329" s="13" t="s">
        <v>13</v>
      </c>
      <c r="M329" s="8"/>
      <c r="N329" s="8"/>
      <c r="O329" s="13" t="s">
        <v>13</v>
      </c>
      <c r="P329" s="8"/>
      <c r="Q329" s="8">
        <f>SUM(Q325:Q328)</f>
        <v>-885</v>
      </c>
    </row>
    <row r="330" spans="1:17" x14ac:dyDescent="0.25">
      <c r="J330" s="14" t="s">
        <v>46</v>
      </c>
      <c r="K330" s="15"/>
      <c r="L330" s="13" t="s">
        <v>13</v>
      </c>
      <c r="M330" s="15"/>
      <c r="N330" s="15"/>
      <c r="O330" s="13" t="s">
        <v>13</v>
      </c>
      <c r="P330" s="15"/>
      <c r="Q330" s="15">
        <f>SUM(Q322,Q329)</f>
        <v>379</v>
      </c>
    </row>
    <row r="331" spans="1:17" x14ac:dyDescent="0.25">
      <c r="A331" s="11" t="s">
        <v>154</v>
      </c>
    </row>
    <row r="332" spans="1:17" x14ac:dyDescent="0.25">
      <c r="J332" s="11" t="s">
        <v>154</v>
      </c>
    </row>
    <row r="333" spans="1:17" x14ac:dyDescent="0.25">
      <c r="A333" s="11" t="s">
        <v>49</v>
      </c>
    </row>
    <row r="334" spans="1:17" x14ac:dyDescent="0.25">
      <c r="J334" s="11" t="s">
        <v>49</v>
      </c>
    </row>
    <row r="335" spans="1:17" x14ac:dyDescent="0.25">
      <c r="A335" t="s">
        <v>80</v>
      </c>
    </row>
    <row r="336" spans="1:17" x14ac:dyDescent="0.25">
      <c r="A336" s="11" t="s">
        <v>1</v>
      </c>
      <c r="B336" s="11" t="s">
        <v>2</v>
      </c>
      <c r="J336" t="s">
        <v>80</v>
      </c>
    </row>
    <row r="337" spans="1:17" x14ac:dyDescent="0.25">
      <c r="A337" s="11" t="s">
        <v>3</v>
      </c>
      <c r="B337" s="11" t="s">
        <v>4</v>
      </c>
      <c r="J337" s="11" t="s">
        <v>1</v>
      </c>
      <c r="K337" s="11" t="s">
        <v>2</v>
      </c>
    </row>
    <row r="338" spans="1:17" x14ac:dyDescent="0.25">
      <c r="A338" s="11" t="s">
        <v>5</v>
      </c>
      <c r="B338" s="11" t="s">
        <v>6</v>
      </c>
      <c r="J338" s="11" t="s">
        <v>3</v>
      </c>
      <c r="K338" s="11" t="s">
        <v>157</v>
      </c>
    </row>
    <row r="339" spans="1:17" x14ac:dyDescent="0.25">
      <c r="A339" s="11" t="s">
        <v>7</v>
      </c>
      <c r="B339" s="11" t="s">
        <v>153</v>
      </c>
      <c r="J339" s="11" t="s">
        <v>5</v>
      </c>
      <c r="K339" s="11" t="s">
        <v>6</v>
      </c>
    </row>
    <row r="340" spans="1:17" x14ac:dyDescent="0.25">
      <c r="A340" s="11" t="s">
        <v>9</v>
      </c>
      <c r="B340" s="11" t="s">
        <v>10</v>
      </c>
      <c r="J340" s="11" t="s">
        <v>7</v>
      </c>
      <c r="K340" s="11" t="s">
        <v>153</v>
      </c>
    </row>
    <row r="341" spans="1:17" x14ac:dyDescent="0.25">
      <c r="J341" s="11" t="s">
        <v>9</v>
      </c>
      <c r="K341" s="11" t="s">
        <v>10</v>
      </c>
    </row>
    <row r="342" spans="1:17" x14ac:dyDescent="0.25">
      <c r="A342" s="5" t="s">
        <v>11</v>
      </c>
      <c r="B342" s="6" t="s">
        <v>12</v>
      </c>
      <c r="C342" s="6" t="s">
        <v>13</v>
      </c>
      <c r="D342" s="6" t="s">
        <v>14</v>
      </c>
      <c r="E342" s="6" t="s">
        <v>15</v>
      </c>
      <c r="F342" s="6" t="s">
        <v>13</v>
      </c>
      <c r="G342" s="6" t="s">
        <v>16</v>
      </c>
      <c r="H342" s="6" t="s">
        <v>17</v>
      </c>
    </row>
    <row r="343" spans="1:17" x14ac:dyDescent="0.25">
      <c r="J343" s="5" t="s">
        <v>11</v>
      </c>
      <c r="K343" s="6" t="s">
        <v>12</v>
      </c>
      <c r="L343" s="6" t="s">
        <v>13</v>
      </c>
      <c r="M343" s="6" t="s">
        <v>14</v>
      </c>
      <c r="N343" s="6" t="s">
        <v>15</v>
      </c>
      <c r="O343" s="6" t="s">
        <v>13</v>
      </c>
      <c r="P343" s="6" t="s">
        <v>16</v>
      </c>
      <c r="Q343" s="6" t="s">
        <v>17</v>
      </c>
    </row>
    <row r="344" spans="1:17" x14ac:dyDescent="0.25">
      <c r="A344" s="11" t="s">
        <v>155</v>
      </c>
    </row>
    <row r="345" spans="1:17" x14ac:dyDescent="0.25">
      <c r="A345" s="11" t="s">
        <v>156</v>
      </c>
      <c r="J345" s="11" t="s">
        <v>81</v>
      </c>
    </row>
    <row r="346" spans="1:17" x14ac:dyDescent="0.25">
      <c r="J346" s="11" t="s">
        <v>156</v>
      </c>
    </row>
    <row r="347" spans="1:17" x14ac:dyDescent="0.25">
      <c r="A347" s="11" t="s">
        <v>49</v>
      </c>
    </row>
    <row r="348" spans="1:17" x14ac:dyDescent="0.25">
      <c r="J348" s="11" t="s">
        <v>49</v>
      </c>
    </row>
    <row r="349" spans="1:17" x14ac:dyDescent="0.25">
      <c r="A349" t="s">
        <v>82</v>
      </c>
    </row>
    <row r="350" spans="1:17" x14ac:dyDescent="0.25">
      <c r="A350" s="11" t="s">
        <v>1</v>
      </c>
      <c r="B350" s="11" t="s">
        <v>2</v>
      </c>
      <c r="J350" t="s">
        <v>82</v>
      </c>
    </row>
    <row r="351" spans="1:17" x14ac:dyDescent="0.25">
      <c r="A351" s="11" t="s">
        <v>3</v>
      </c>
      <c r="B351" s="11" t="s">
        <v>4</v>
      </c>
      <c r="J351" s="11" t="s">
        <v>1</v>
      </c>
      <c r="K351" s="11" t="s">
        <v>2</v>
      </c>
    </row>
    <row r="352" spans="1:17" x14ac:dyDescent="0.25">
      <c r="A352" s="11" t="s">
        <v>5</v>
      </c>
      <c r="B352" s="11" t="s">
        <v>6</v>
      </c>
      <c r="J352" s="11" t="s">
        <v>3</v>
      </c>
      <c r="K352" s="11" t="s">
        <v>157</v>
      </c>
    </row>
    <row r="353" spans="1:17" x14ac:dyDescent="0.25">
      <c r="A353" s="11" t="s">
        <v>7</v>
      </c>
      <c r="B353" s="11" t="s">
        <v>153</v>
      </c>
      <c r="J353" s="11" t="s">
        <v>5</v>
      </c>
      <c r="K353" s="11" t="s">
        <v>6</v>
      </c>
    </row>
    <row r="354" spans="1:17" x14ac:dyDescent="0.25">
      <c r="A354" s="11" t="s">
        <v>9</v>
      </c>
      <c r="B354" s="11" t="s">
        <v>10</v>
      </c>
      <c r="J354" s="11" t="s">
        <v>7</v>
      </c>
      <c r="K354" s="11" t="s">
        <v>153</v>
      </c>
    </row>
    <row r="355" spans="1:17" x14ac:dyDescent="0.25">
      <c r="J355" s="11" t="s">
        <v>9</v>
      </c>
      <c r="K355" s="11" t="s">
        <v>10</v>
      </c>
    </row>
    <row r="356" spans="1:17" x14ac:dyDescent="0.25">
      <c r="A356" s="5" t="s">
        <v>11</v>
      </c>
      <c r="B356" s="6" t="s">
        <v>12</v>
      </c>
      <c r="C356" s="6" t="s">
        <v>13</v>
      </c>
      <c r="D356" s="6" t="s">
        <v>14</v>
      </c>
      <c r="E356" s="6" t="s">
        <v>15</v>
      </c>
      <c r="F356" s="6" t="s">
        <v>13</v>
      </c>
      <c r="G356" s="6" t="s">
        <v>16</v>
      </c>
      <c r="H356" s="6" t="s">
        <v>17</v>
      </c>
    </row>
    <row r="357" spans="1:17" x14ac:dyDescent="0.25">
      <c r="A357" s="12" t="s">
        <v>18</v>
      </c>
      <c r="B357" s="8"/>
      <c r="C357" s="13" t="s">
        <v>13</v>
      </c>
      <c r="D357" s="8"/>
      <c r="E357" s="8"/>
      <c r="F357" s="13" t="s">
        <v>13</v>
      </c>
      <c r="G357" s="8"/>
      <c r="H357" s="8"/>
      <c r="J357" s="5" t="s">
        <v>11</v>
      </c>
      <c r="K357" s="6" t="s">
        <v>12</v>
      </c>
      <c r="L357" s="6" t="s">
        <v>13</v>
      </c>
      <c r="M357" s="6" t="s">
        <v>14</v>
      </c>
      <c r="N357" s="6" t="s">
        <v>15</v>
      </c>
      <c r="O357" s="6" t="s">
        <v>13</v>
      </c>
      <c r="P357" s="6" t="s">
        <v>16</v>
      </c>
      <c r="Q357" s="6" t="s">
        <v>17</v>
      </c>
    </row>
    <row r="358" spans="1:17" x14ac:dyDescent="0.25">
      <c r="A358" s="14" t="s">
        <v>19</v>
      </c>
      <c r="B358" s="15">
        <v>3250</v>
      </c>
      <c r="C358" s="13" t="s">
        <v>13</v>
      </c>
      <c r="D358" s="16"/>
      <c r="E358" s="15">
        <v>3250</v>
      </c>
      <c r="F358" s="13" t="s">
        <v>20</v>
      </c>
      <c r="G358" s="16"/>
      <c r="H358" s="15"/>
      <c r="J358" s="12" t="s">
        <v>18</v>
      </c>
      <c r="K358" s="8"/>
      <c r="L358" s="13" t="s">
        <v>13</v>
      </c>
      <c r="M358" s="8"/>
      <c r="N358" s="8"/>
      <c r="O358" s="13" t="s">
        <v>13</v>
      </c>
      <c r="P358" s="8"/>
      <c r="Q358" s="8"/>
    </row>
    <row r="359" spans="1:17" x14ac:dyDescent="0.25">
      <c r="A359" s="14" t="s">
        <v>21</v>
      </c>
      <c r="B359" s="15">
        <v>3100</v>
      </c>
      <c r="C359" s="13" t="s">
        <v>22</v>
      </c>
      <c r="D359" s="16">
        <f>H359/B359</f>
        <v>1.4</v>
      </c>
      <c r="E359" s="15">
        <v>3100</v>
      </c>
      <c r="F359" s="13" t="s">
        <v>20</v>
      </c>
      <c r="G359" s="16">
        <v>1.4</v>
      </c>
      <c r="H359" s="15">
        <f>E359*G359</f>
        <v>4340</v>
      </c>
      <c r="J359" s="14" t="s">
        <v>19</v>
      </c>
      <c r="K359" s="15">
        <v>3250</v>
      </c>
      <c r="L359" s="13" t="s">
        <v>13</v>
      </c>
      <c r="M359" s="16"/>
      <c r="N359" s="15">
        <v>3250</v>
      </c>
      <c r="O359" s="13" t="s">
        <v>20</v>
      </c>
      <c r="P359" s="16"/>
      <c r="Q359" s="15"/>
    </row>
    <row r="360" spans="1:17" x14ac:dyDescent="0.25">
      <c r="A360" s="12" t="s">
        <v>23</v>
      </c>
      <c r="B360" s="8"/>
      <c r="C360" s="13" t="s">
        <v>13</v>
      </c>
      <c r="D360" s="8"/>
      <c r="E360" s="8"/>
      <c r="F360" s="13" t="s">
        <v>13</v>
      </c>
      <c r="G360" s="8"/>
      <c r="H360" s="8">
        <f>SUM(H358:H359)</f>
        <v>4340</v>
      </c>
      <c r="J360" s="14" t="s">
        <v>21</v>
      </c>
      <c r="K360" s="15">
        <v>3100</v>
      </c>
      <c r="L360" s="13" t="s">
        <v>22</v>
      </c>
      <c r="M360" s="16">
        <f>Q360/K360</f>
        <v>1.5</v>
      </c>
      <c r="N360" s="15">
        <v>3100</v>
      </c>
      <c r="O360" s="13" t="s">
        <v>20</v>
      </c>
      <c r="P360" s="16">
        <v>1.5</v>
      </c>
      <c r="Q360" s="15">
        <f>N360*P360</f>
        <v>4650</v>
      </c>
    </row>
    <row r="361" spans="1:17" x14ac:dyDescent="0.25">
      <c r="A361" s="14" t="s">
        <v>13</v>
      </c>
      <c r="B361" s="15"/>
      <c r="C361" s="13" t="s">
        <v>13</v>
      </c>
      <c r="D361" s="15"/>
      <c r="E361" s="15"/>
      <c r="F361" s="13" t="s">
        <v>13</v>
      </c>
      <c r="G361" s="15"/>
      <c r="H361" s="15"/>
      <c r="J361" s="12" t="s">
        <v>23</v>
      </c>
      <c r="K361" s="8"/>
      <c r="L361" s="13" t="s">
        <v>13</v>
      </c>
      <c r="M361" s="8"/>
      <c r="N361" s="8"/>
      <c r="O361" s="13" t="s">
        <v>13</v>
      </c>
      <c r="P361" s="8"/>
      <c r="Q361" s="8">
        <f>SUM(Q359:Q360)</f>
        <v>4650</v>
      </c>
    </row>
    <row r="362" spans="1:17" x14ac:dyDescent="0.25">
      <c r="A362" s="12" t="s">
        <v>24</v>
      </c>
      <c r="B362" s="8"/>
      <c r="C362" s="13" t="s">
        <v>13</v>
      </c>
      <c r="D362" s="8"/>
      <c r="E362" s="8"/>
      <c r="F362" s="13" t="s">
        <v>13</v>
      </c>
      <c r="G362" s="8"/>
      <c r="H362" s="8"/>
      <c r="J362" s="14" t="s">
        <v>13</v>
      </c>
      <c r="K362" s="15"/>
      <c r="L362" s="13" t="s">
        <v>13</v>
      </c>
      <c r="M362" s="15"/>
      <c r="N362" s="15"/>
      <c r="O362" s="13" t="s">
        <v>13</v>
      </c>
      <c r="P362" s="15"/>
      <c r="Q362" s="15"/>
    </row>
    <row r="363" spans="1:17" x14ac:dyDescent="0.25">
      <c r="A363" s="14" t="s">
        <v>26</v>
      </c>
      <c r="B363" s="15">
        <v>-157</v>
      </c>
      <c r="C363" s="13" t="s">
        <v>13</v>
      </c>
      <c r="D363" s="16">
        <f>H363/B363</f>
        <v>20</v>
      </c>
      <c r="E363" s="15">
        <v>-157</v>
      </c>
      <c r="F363" s="13" t="s">
        <v>27</v>
      </c>
      <c r="G363" s="16">
        <v>20</v>
      </c>
      <c r="H363" s="15">
        <f>E363*G363</f>
        <v>-3140</v>
      </c>
      <c r="J363" s="12" t="s">
        <v>24</v>
      </c>
      <c r="K363" s="8"/>
      <c r="L363" s="13" t="s">
        <v>13</v>
      </c>
      <c r="M363" s="8"/>
      <c r="N363" s="8"/>
      <c r="O363" s="13" t="s">
        <v>13</v>
      </c>
      <c r="P363" s="8"/>
      <c r="Q363" s="8"/>
    </row>
    <row r="364" spans="1:17" x14ac:dyDescent="0.25">
      <c r="A364" s="14" t="s">
        <v>28</v>
      </c>
      <c r="B364" s="15">
        <v>-5</v>
      </c>
      <c r="C364" s="13" t="s">
        <v>13</v>
      </c>
      <c r="D364" s="16">
        <f>H364/B364</f>
        <v>23</v>
      </c>
      <c r="E364" s="15">
        <v>-5</v>
      </c>
      <c r="F364" s="13" t="s">
        <v>27</v>
      </c>
      <c r="G364" s="16">
        <v>23</v>
      </c>
      <c r="H364" s="15">
        <f>E364*G364</f>
        <v>-115</v>
      </c>
      <c r="J364" s="14" t="s">
        <v>26</v>
      </c>
      <c r="K364" s="15">
        <v>-157</v>
      </c>
      <c r="L364" s="13" t="s">
        <v>13</v>
      </c>
      <c r="M364" s="16">
        <f>Q364/K364</f>
        <v>23</v>
      </c>
      <c r="N364" s="15">
        <v>-157</v>
      </c>
      <c r="O364" s="13" t="s">
        <v>27</v>
      </c>
      <c r="P364" s="16">
        <v>23</v>
      </c>
      <c r="Q364" s="15">
        <f>N364*P364</f>
        <v>-3611</v>
      </c>
    </row>
    <row r="365" spans="1:17" x14ac:dyDescent="0.25">
      <c r="A365" s="14" t="s">
        <v>29</v>
      </c>
      <c r="B365" s="15">
        <v>-77</v>
      </c>
      <c r="C365" s="13" t="s">
        <v>13</v>
      </c>
      <c r="D365" s="16">
        <f>H365/B365</f>
        <v>14</v>
      </c>
      <c r="E365" s="15">
        <v>-77</v>
      </c>
      <c r="F365" s="13" t="s">
        <v>27</v>
      </c>
      <c r="G365" s="16">
        <v>14</v>
      </c>
      <c r="H365" s="15">
        <f>E365*G365</f>
        <v>-1078</v>
      </c>
      <c r="J365" s="14" t="s">
        <v>28</v>
      </c>
      <c r="K365" s="15">
        <v>-5</v>
      </c>
      <c r="L365" s="13" t="s">
        <v>13</v>
      </c>
      <c r="M365" s="16">
        <f>Q365/K365</f>
        <v>23</v>
      </c>
      <c r="N365" s="15">
        <v>-5</v>
      </c>
      <c r="O365" s="13" t="s">
        <v>27</v>
      </c>
      <c r="P365" s="16">
        <v>23</v>
      </c>
      <c r="Q365" s="15">
        <f>N365*P365</f>
        <v>-115</v>
      </c>
    </row>
    <row r="366" spans="1:17" x14ac:dyDescent="0.25">
      <c r="A366" s="14" t="s">
        <v>32</v>
      </c>
      <c r="B366" s="15"/>
      <c r="C366" s="13" t="s">
        <v>13</v>
      </c>
      <c r="D366" s="15"/>
      <c r="E366" s="15">
        <v>-65</v>
      </c>
      <c r="F366" s="13" t="s">
        <v>22</v>
      </c>
      <c r="G366" s="16">
        <v>2.7</v>
      </c>
      <c r="H366" s="15">
        <f>E366*G366</f>
        <v>-175.5</v>
      </c>
      <c r="J366" s="14" t="s">
        <v>29</v>
      </c>
      <c r="K366" s="15">
        <v>-77</v>
      </c>
      <c r="L366" s="13" t="s">
        <v>13</v>
      </c>
      <c r="M366" s="16">
        <f>Q366/K366</f>
        <v>14</v>
      </c>
      <c r="N366" s="15">
        <v>-77</v>
      </c>
      <c r="O366" s="13" t="s">
        <v>27</v>
      </c>
      <c r="P366" s="16">
        <v>14</v>
      </c>
      <c r="Q366" s="15">
        <f>N366*P366</f>
        <v>-1078</v>
      </c>
    </row>
    <row r="367" spans="1:17" x14ac:dyDescent="0.25">
      <c r="A367" s="12" t="s">
        <v>33</v>
      </c>
      <c r="B367" s="8"/>
      <c r="C367" s="13" t="s">
        <v>13</v>
      </c>
      <c r="D367" s="8"/>
      <c r="E367" s="8"/>
      <c r="F367" s="13" t="s">
        <v>13</v>
      </c>
      <c r="G367" s="8"/>
      <c r="H367" s="8">
        <f>SUM(H362:H366)</f>
        <v>-4508.5</v>
      </c>
      <c r="J367" s="14" t="s">
        <v>32</v>
      </c>
      <c r="K367" s="15"/>
      <c r="L367" s="13" t="s">
        <v>13</v>
      </c>
      <c r="M367" s="15"/>
      <c r="N367" s="15">
        <v>-65</v>
      </c>
      <c r="O367" s="13" t="s">
        <v>22</v>
      </c>
      <c r="P367" s="16">
        <v>2.8</v>
      </c>
      <c r="Q367" s="15">
        <f>N367*P367</f>
        <v>-182</v>
      </c>
    </row>
    <row r="368" spans="1:17" x14ac:dyDescent="0.25">
      <c r="A368" s="12" t="s">
        <v>34</v>
      </c>
      <c r="B368" s="8"/>
      <c r="C368" s="13" t="s">
        <v>13</v>
      </c>
      <c r="D368" s="8"/>
      <c r="E368" s="8"/>
      <c r="F368" s="13" t="s">
        <v>13</v>
      </c>
      <c r="G368" s="8"/>
      <c r="H368" s="8">
        <f>SUM(H360,H367)</f>
        <v>-168.5</v>
      </c>
      <c r="J368" s="12" t="s">
        <v>33</v>
      </c>
      <c r="K368" s="8"/>
      <c r="L368" s="13" t="s">
        <v>13</v>
      </c>
      <c r="M368" s="8"/>
      <c r="N368" s="8"/>
      <c r="O368" s="13" t="s">
        <v>13</v>
      </c>
      <c r="P368" s="8"/>
      <c r="Q368" s="8">
        <f>SUM(Q363:Q367)</f>
        <v>-4986</v>
      </c>
    </row>
    <row r="369" spans="1:17" x14ac:dyDescent="0.25">
      <c r="A369" s="14" t="s">
        <v>13</v>
      </c>
      <c r="B369" s="15"/>
      <c r="C369" s="13" t="s">
        <v>13</v>
      </c>
      <c r="D369" s="15"/>
      <c r="E369" s="15"/>
      <c r="F369" s="13" t="s">
        <v>13</v>
      </c>
      <c r="G369" s="15"/>
      <c r="H369" s="15"/>
      <c r="J369" s="12" t="s">
        <v>34</v>
      </c>
      <c r="K369" s="8"/>
      <c r="L369" s="13" t="s">
        <v>13</v>
      </c>
      <c r="M369" s="8"/>
      <c r="N369" s="8"/>
      <c r="O369" s="13" t="s">
        <v>13</v>
      </c>
      <c r="P369" s="8"/>
      <c r="Q369" s="8">
        <f>SUM(Q361,Q368)</f>
        <v>-336</v>
      </c>
    </row>
    <row r="370" spans="1:17" x14ac:dyDescent="0.25">
      <c r="A370" s="12" t="s">
        <v>35</v>
      </c>
      <c r="B370" s="8"/>
      <c r="C370" s="13" t="s">
        <v>13</v>
      </c>
      <c r="D370" s="8"/>
      <c r="E370" s="8"/>
      <c r="F370" s="13" t="s">
        <v>13</v>
      </c>
      <c r="G370" s="8"/>
      <c r="H370" s="8"/>
      <c r="J370" s="14" t="s">
        <v>13</v>
      </c>
      <c r="K370" s="15"/>
      <c r="L370" s="13" t="s">
        <v>13</v>
      </c>
      <c r="M370" s="15"/>
      <c r="N370" s="15"/>
      <c r="O370" s="13" t="s">
        <v>13</v>
      </c>
      <c r="P370" s="15"/>
      <c r="Q370" s="15"/>
    </row>
    <row r="371" spans="1:17" x14ac:dyDescent="0.25">
      <c r="A371" s="14" t="s">
        <v>37</v>
      </c>
      <c r="B371" s="15"/>
      <c r="C371" s="13" t="s">
        <v>13</v>
      </c>
      <c r="D371" s="15"/>
      <c r="E371" s="15">
        <v>-1</v>
      </c>
      <c r="F371" s="13" t="s">
        <v>13</v>
      </c>
      <c r="G371" s="15">
        <v>150</v>
      </c>
      <c r="H371" s="15">
        <f>E371*G371</f>
        <v>-150</v>
      </c>
      <c r="J371" s="12" t="s">
        <v>35</v>
      </c>
      <c r="K371" s="8"/>
      <c r="L371" s="13" t="s">
        <v>13</v>
      </c>
      <c r="M371" s="8"/>
      <c r="N371" s="8"/>
      <c r="O371" s="13" t="s">
        <v>13</v>
      </c>
      <c r="P371" s="8"/>
      <c r="Q371" s="8"/>
    </row>
    <row r="372" spans="1:17" x14ac:dyDescent="0.25">
      <c r="A372" s="14" t="s">
        <v>54</v>
      </c>
      <c r="B372" s="15"/>
      <c r="C372" s="13" t="s">
        <v>13</v>
      </c>
      <c r="D372" s="15"/>
      <c r="E372" s="15">
        <v>-2</v>
      </c>
      <c r="F372" s="13" t="s">
        <v>13</v>
      </c>
      <c r="G372" s="15">
        <v>250</v>
      </c>
      <c r="H372" s="15">
        <f>E372*G372</f>
        <v>-500</v>
      </c>
      <c r="J372" s="14" t="s">
        <v>37</v>
      </c>
      <c r="K372" s="15"/>
      <c r="L372" s="13" t="s">
        <v>13</v>
      </c>
      <c r="M372" s="15"/>
      <c r="N372" s="15">
        <v>-1</v>
      </c>
      <c r="O372" s="13" t="s">
        <v>13</v>
      </c>
      <c r="P372" s="15">
        <v>100</v>
      </c>
      <c r="Q372" s="15">
        <f>N372*P372</f>
        <v>-100</v>
      </c>
    </row>
    <row r="373" spans="1:17" x14ac:dyDescent="0.25">
      <c r="A373" s="14" t="s">
        <v>55</v>
      </c>
      <c r="B373" s="15"/>
      <c r="C373" s="13" t="s">
        <v>13</v>
      </c>
      <c r="D373" s="15"/>
      <c r="E373" s="15">
        <v>-2</v>
      </c>
      <c r="F373" s="13" t="s">
        <v>13</v>
      </c>
      <c r="G373" s="15">
        <v>170</v>
      </c>
      <c r="H373" s="15">
        <f>E373*G373</f>
        <v>-340</v>
      </c>
      <c r="J373" s="14" t="s">
        <v>54</v>
      </c>
      <c r="K373" s="15"/>
      <c r="L373" s="13" t="s">
        <v>13</v>
      </c>
      <c r="M373" s="15"/>
      <c r="N373" s="15">
        <v>-2</v>
      </c>
      <c r="O373" s="13" t="s">
        <v>13</v>
      </c>
      <c r="P373" s="15">
        <v>225</v>
      </c>
      <c r="Q373" s="15">
        <f>N373*P373</f>
        <v>-450</v>
      </c>
    </row>
    <row r="374" spans="1:17" x14ac:dyDescent="0.25">
      <c r="A374" s="14" t="s">
        <v>56</v>
      </c>
      <c r="B374" s="15"/>
      <c r="C374" s="13" t="s">
        <v>13</v>
      </c>
      <c r="D374" s="15"/>
      <c r="E374" s="15">
        <v>-2</v>
      </c>
      <c r="F374" s="13" t="s">
        <v>13</v>
      </c>
      <c r="G374" s="15">
        <v>493</v>
      </c>
      <c r="H374" s="15">
        <f>E374*G374</f>
        <v>-986</v>
      </c>
      <c r="J374" s="14" t="s">
        <v>55</v>
      </c>
      <c r="K374" s="15"/>
      <c r="L374" s="13" t="s">
        <v>13</v>
      </c>
      <c r="M374" s="15"/>
      <c r="N374" s="15">
        <v>-2</v>
      </c>
      <c r="O374" s="13" t="s">
        <v>13</v>
      </c>
      <c r="P374" s="15">
        <v>170</v>
      </c>
      <c r="Q374" s="15">
        <f>N374*P374</f>
        <v>-340</v>
      </c>
    </row>
    <row r="375" spans="1:17" x14ac:dyDescent="0.25">
      <c r="A375" s="14" t="s">
        <v>57</v>
      </c>
      <c r="B375" s="15"/>
      <c r="C375" s="13" t="s">
        <v>13</v>
      </c>
      <c r="D375" s="15"/>
      <c r="E375" s="15">
        <v>-1</v>
      </c>
      <c r="F375" s="13" t="s">
        <v>13</v>
      </c>
      <c r="G375" s="15">
        <v>200</v>
      </c>
      <c r="H375" s="15">
        <f>E375*G375</f>
        <v>-200</v>
      </c>
      <c r="J375" s="14" t="s">
        <v>56</v>
      </c>
      <c r="K375" s="15"/>
      <c r="L375" s="13" t="s">
        <v>13</v>
      </c>
      <c r="M375" s="15"/>
      <c r="N375" s="15">
        <v>-2</v>
      </c>
      <c r="O375" s="13" t="s">
        <v>13</v>
      </c>
      <c r="P375" s="15">
        <v>492</v>
      </c>
      <c r="Q375" s="15">
        <f>N375*P375</f>
        <v>-984</v>
      </c>
    </row>
    <row r="376" spans="1:17" x14ac:dyDescent="0.25">
      <c r="A376" s="14" t="s">
        <v>44</v>
      </c>
      <c r="B376" s="15"/>
      <c r="C376" s="13" t="s">
        <v>13</v>
      </c>
      <c r="D376" s="15"/>
      <c r="E376" s="15"/>
      <c r="F376" s="13" t="s">
        <v>13</v>
      </c>
      <c r="G376" s="15"/>
      <c r="H376" s="15">
        <v>-500</v>
      </c>
      <c r="J376" s="14" t="s">
        <v>57</v>
      </c>
      <c r="K376" s="15"/>
      <c r="L376" s="13" t="s">
        <v>13</v>
      </c>
      <c r="M376" s="15"/>
      <c r="N376" s="15">
        <v>-1</v>
      </c>
      <c r="O376" s="13" t="s">
        <v>13</v>
      </c>
      <c r="P376" s="15">
        <v>250</v>
      </c>
      <c r="Q376" s="15">
        <f>N376*P376</f>
        <v>-250</v>
      </c>
    </row>
    <row r="377" spans="1:17" x14ac:dyDescent="0.25">
      <c r="A377" s="12" t="s">
        <v>45</v>
      </c>
      <c r="B377" s="8"/>
      <c r="C377" s="13" t="s">
        <v>13</v>
      </c>
      <c r="D377" s="8"/>
      <c r="E377" s="8"/>
      <c r="F377" s="13" t="s">
        <v>13</v>
      </c>
      <c r="G377" s="8"/>
      <c r="H377" s="8">
        <f>SUM(H371:H376)</f>
        <v>-2676</v>
      </c>
      <c r="J377" s="14" t="s">
        <v>44</v>
      </c>
      <c r="K377" s="15"/>
      <c r="L377" s="13" t="s">
        <v>13</v>
      </c>
      <c r="M377" s="15"/>
      <c r="N377" s="15"/>
      <c r="O377" s="13" t="s">
        <v>13</v>
      </c>
      <c r="P377" s="15"/>
      <c r="Q377" s="15">
        <v>-800</v>
      </c>
    </row>
    <row r="378" spans="1:17" x14ac:dyDescent="0.25">
      <c r="A378" s="14" t="s">
        <v>46</v>
      </c>
      <c r="B378" s="15"/>
      <c r="C378" s="13" t="s">
        <v>13</v>
      </c>
      <c r="D378" s="15"/>
      <c r="E378" s="15"/>
      <c r="F378" s="13" t="s">
        <v>13</v>
      </c>
      <c r="G378" s="15"/>
      <c r="H378" s="15">
        <f>SUM(H368,H377)</f>
        <v>-2844.5</v>
      </c>
      <c r="J378" s="12" t="s">
        <v>45</v>
      </c>
      <c r="K378" s="8"/>
      <c r="L378" s="13" t="s">
        <v>13</v>
      </c>
      <c r="M378" s="8"/>
      <c r="N378" s="8"/>
      <c r="O378" s="13" t="s">
        <v>13</v>
      </c>
      <c r="P378" s="8"/>
      <c r="Q378" s="8">
        <f>SUM(Q372:Q377)</f>
        <v>-2924</v>
      </c>
    </row>
    <row r="379" spans="1:17" x14ac:dyDescent="0.25">
      <c r="J379" s="14" t="s">
        <v>46</v>
      </c>
      <c r="K379" s="15"/>
      <c r="L379" s="13" t="s">
        <v>13</v>
      </c>
      <c r="M379" s="15"/>
      <c r="N379" s="15"/>
      <c r="O379" s="13" t="s">
        <v>13</v>
      </c>
      <c r="P379" s="15"/>
      <c r="Q379" s="15">
        <f>SUM(Q369,Q378)</f>
        <v>-3260</v>
      </c>
    </row>
    <row r="380" spans="1:17" x14ac:dyDescent="0.25">
      <c r="A380" s="11" t="s">
        <v>77</v>
      </c>
    </row>
    <row r="381" spans="1:17" x14ac:dyDescent="0.25">
      <c r="J381" s="11" t="s">
        <v>77</v>
      </c>
    </row>
    <row r="382" spans="1:17" x14ac:dyDescent="0.25">
      <c r="A382" s="11" t="s">
        <v>49</v>
      </c>
    </row>
    <row r="383" spans="1:17" x14ac:dyDescent="0.25">
      <c r="J383" s="11" t="s">
        <v>49</v>
      </c>
    </row>
    <row r="384" spans="1:17" x14ac:dyDescent="0.25">
      <c r="A384" t="s">
        <v>83</v>
      </c>
    </row>
    <row r="385" spans="1:17" x14ac:dyDescent="0.25">
      <c r="A385" s="11" t="s">
        <v>1</v>
      </c>
      <c r="B385" s="11" t="s">
        <v>2</v>
      </c>
      <c r="J385" t="s">
        <v>83</v>
      </c>
    </row>
    <row r="386" spans="1:17" x14ac:dyDescent="0.25">
      <c r="A386" s="11" t="s">
        <v>3</v>
      </c>
      <c r="B386" s="11" t="s">
        <v>4</v>
      </c>
      <c r="J386" s="11" t="s">
        <v>1</v>
      </c>
      <c r="K386" s="11" t="s">
        <v>2</v>
      </c>
    </row>
    <row r="387" spans="1:17" x14ac:dyDescent="0.25">
      <c r="A387" s="11" t="s">
        <v>5</v>
      </c>
      <c r="B387" s="11" t="s">
        <v>6</v>
      </c>
      <c r="J387" s="11" t="s">
        <v>3</v>
      </c>
      <c r="K387" s="11" t="s">
        <v>157</v>
      </c>
    </row>
    <row r="388" spans="1:17" x14ac:dyDescent="0.25">
      <c r="A388" s="11" t="s">
        <v>7</v>
      </c>
      <c r="B388" s="11" t="s">
        <v>153</v>
      </c>
      <c r="J388" s="11" t="s">
        <v>5</v>
      </c>
      <c r="K388" s="11" t="s">
        <v>6</v>
      </c>
    </row>
    <row r="389" spans="1:17" x14ac:dyDescent="0.25">
      <c r="A389" s="11" t="s">
        <v>9</v>
      </c>
      <c r="B389" s="11" t="s">
        <v>10</v>
      </c>
      <c r="J389" s="11" t="s">
        <v>7</v>
      </c>
      <c r="K389" s="11" t="s">
        <v>153</v>
      </c>
    </row>
    <row r="390" spans="1:17" x14ac:dyDescent="0.25">
      <c r="J390" s="11" t="s">
        <v>9</v>
      </c>
      <c r="K390" s="11" t="s">
        <v>10</v>
      </c>
    </row>
    <row r="391" spans="1:17" x14ac:dyDescent="0.25">
      <c r="A391" s="5" t="s">
        <v>11</v>
      </c>
      <c r="B391" s="6" t="s">
        <v>12</v>
      </c>
      <c r="C391" s="6" t="s">
        <v>13</v>
      </c>
      <c r="D391" s="6" t="s">
        <v>14</v>
      </c>
      <c r="E391" s="6" t="s">
        <v>15</v>
      </c>
      <c r="F391" s="6" t="s">
        <v>13</v>
      </c>
      <c r="G391" s="6" t="s">
        <v>16</v>
      </c>
      <c r="H391" s="6" t="s">
        <v>17</v>
      </c>
    </row>
    <row r="392" spans="1:17" x14ac:dyDescent="0.25">
      <c r="A392" s="12" t="s">
        <v>18</v>
      </c>
      <c r="B392" s="8"/>
      <c r="C392" s="13" t="s">
        <v>13</v>
      </c>
      <c r="D392" s="8"/>
      <c r="E392" s="8"/>
      <c r="F392" s="13" t="s">
        <v>13</v>
      </c>
      <c r="G392" s="8"/>
      <c r="H392" s="8"/>
      <c r="J392" s="5" t="s">
        <v>11</v>
      </c>
      <c r="K392" s="6" t="s">
        <v>12</v>
      </c>
      <c r="L392" s="6" t="s">
        <v>13</v>
      </c>
      <c r="M392" s="6" t="s">
        <v>14</v>
      </c>
      <c r="N392" s="6" t="s">
        <v>15</v>
      </c>
      <c r="O392" s="6" t="s">
        <v>13</v>
      </c>
      <c r="P392" s="6" t="s">
        <v>16</v>
      </c>
      <c r="Q392" s="6" t="s">
        <v>17</v>
      </c>
    </row>
    <row r="393" spans="1:17" x14ac:dyDescent="0.25">
      <c r="A393" s="14" t="s">
        <v>19</v>
      </c>
      <c r="B393" s="15">
        <v>7800</v>
      </c>
      <c r="C393" s="13" t="s">
        <v>13</v>
      </c>
      <c r="D393" s="16"/>
      <c r="E393" s="15">
        <v>7800</v>
      </c>
      <c r="F393" s="13" t="s">
        <v>20</v>
      </c>
      <c r="G393" s="16"/>
      <c r="H393" s="15"/>
      <c r="J393" s="12" t="s">
        <v>18</v>
      </c>
      <c r="K393" s="8"/>
      <c r="L393" s="13" t="s">
        <v>13</v>
      </c>
      <c r="M393" s="8"/>
      <c r="N393" s="8"/>
      <c r="O393" s="13" t="s">
        <v>13</v>
      </c>
      <c r="P393" s="8"/>
      <c r="Q393" s="8"/>
    </row>
    <row r="394" spans="1:17" x14ac:dyDescent="0.25">
      <c r="A394" s="14" t="s">
        <v>21</v>
      </c>
      <c r="B394" s="15">
        <v>7400</v>
      </c>
      <c r="C394" s="13" t="s">
        <v>22</v>
      </c>
      <c r="D394" s="16">
        <f>H394/B394</f>
        <v>1.25</v>
      </c>
      <c r="E394" s="15">
        <v>7400</v>
      </c>
      <c r="F394" s="13" t="s">
        <v>20</v>
      </c>
      <c r="G394" s="16">
        <v>1.25</v>
      </c>
      <c r="H394" s="15">
        <f>E394*G394</f>
        <v>9250</v>
      </c>
      <c r="J394" s="14" t="s">
        <v>19</v>
      </c>
      <c r="K394" s="15">
        <v>7800</v>
      </c>
      <c r="L394" s="13" t="s">
        <v>13</v>
      </c>
      <c r="M394" s="16"/>
      <c r="N394" s="15">
        <v>7800</v>
      </c>
      <c r="O394" s="13" t="s">
        <v>20</v>
      </c>
      <c r="P394" s="16"/>
      <c r="Q394" s="15"/>
    </row>
    <row r="395" spans="1:17" x14ac:dyDescent="0.25">
      <c r="A395" s="12" t="s">
        <v>23</v>
      </c>
      <c r="B395" s="8"/>
      <c r="C395" s="13" t="s">
        <v>13</v>
      </c>
      <c r="D395" s="8"/>
      <c r="E395" s="8"/>
      <c r="F395" s="13" t="s">
        <v>13</v>
      </c>
      <c r="G395" s="8"/>
      <c r="H395" s="8">
        <f>SUM(H393:H394)</f>
        <v>9250</v>
      </c>
      <c r="J395" s="14" t="s">
        <v>21</v>
      </c>
      <c r="K395" s="15">
        <v>7400</v>
      </c>
      <c r="L395" s="13" t="s">
        <v>22</v>
      </c>
      <c r="M395" s="16">
        <f>Q395/K395</f>
        <v>1.34</v>
      </c>
      <c r="N395" s="15">
        <v>7400</v>
      </c>
      <c r="O395" s="13" t="s">
        <v>20</v>
      </c>
      <c r="P395" s="16">
        <v>1.34</v>
      </c>
      <c r="Q395" s="15">
        <f>N395*P395</f>
        <v>9916</v>
      </c>
    </row>
    <row r="396" spans="1:17" x14ac:dyDescent="0.25">
      <c r="A396" s="14" t="s">
        <v>13</v>
      </c>
      <c r="B396" s="15"/>
      <c r="C396" s="13" t="s">
        <v>13</v>
      </c>
      <c r="D396" s="15"/>
      <c r="E396" s="15"/>
      <c r="F396" s="13" t="s">
        <v>13</v>
      </c>
      <c r="G396" s="15"/>
      <c r="H396" s="15"/>
      <c r="J396" s="12" t="s">
        <v>23</v>
      </c>
      <c r="K396" s="8"/>
      <c r="L396" s="13" t="s">
        <v>13</v>
      </c>
      <c r="M396" s="8"/>
      <c r="N396" s="8"/>
      <c r="O396" s="13" t="s">
        <v>13</v>
      </c>
      <c r="P396" s="8"/>
      <c r="Q396" s="8">
        <f>SUM(Q394:Q395)</f>
        <v>9916</v>
      </c>
    </row>
    <row r="397" spans="1:17" x14ac:dyDescent="0.25">
      <c r="A397" s="12" t="s">
        <v>24</v>
      </c>
      <c r="B397" s="8"/>
      <c r="C397" s="13" t="s">
        <v>13</v>
      </c>
      <c r="D397" s="8"/>
      <c r="E397" s="8"/>
      <c r="F397" s="13" t="s">
        <v>13</v>
      </c>
      <c r="G397" s="8"/>
      <c r="H397" s="8"/>
      <c r="J397" s="14" t="s">
        <v>13</v>
      </c>
      <c r="K397" s="15"/>
      <c r="L397" s="13" t="s">
        <v>13</v>
      </c>
      <c r="M397" s="15"/>
      <c r="N397" s="15"/>
      <c r="O397" s="13" t="s">
        <v>13</v>
      </c>
      <c r="P397" s="15"/>
      <c r="Q397" s="15"/>
    </row>
    <row r="398" spans="1:17" x14ac:dyDescent="0.25">
      <c r="A398" s="14" t="s">
        <v>84</v>
      </c>
      <c r="B398" s="15"/>
      <c r="C398" s="13" t="s">
        <v>13</v>
      </c>
      <c r="D398" s="15"/>
      <c r="E398" s="15">
        <v>-100</v>
      </c>
      <c r="F398" s="13" t="s">
        <v>27</v>
      </c>
      <c r="G398" s="16">
        <v>3.65</v>
      </c>
      <c r="H398" s="15">
        <f>E398*G398</f>
        <v>-365</v>
      </c>
      <c r="J398" s="12" t="s">
        <v>24</v>
      </c>
      <c r="K398" s="8"/>
      <c r="L398" s="13" t="s">
        <v>13</v>
      </c>
      <c r="M398" s="8"/>
      <c r="N398" s="8"/>
      <c r="O398" s="13" t="s">
        <v>13</v>
      </c>
      <c r="P398" s="8"/>
      <c r="Q398" s="8"/>
    </row>
    <row r="399" spans="1:17" x14ac:dyDescent="0.25">
      <c r="A399" s="14" t="s">
        <v>26</v>
      </c>
      <c r="B399" s="15">
        <v>-126</v>
      </c>
      <c r="C399" s="13" t="s">
        <v>13</v>
      </c>
      <c r="D399" s="16">
        <f>H399/B399</f>
        <v>15.75</v>
      </c>
      <c r="E399" s="15">
        <v>-126</v>
      </c>
      <c r="F399" s="13" t="s">
        <v>27</v>
      </c>
      <c r="G399" s="16">
        <v>15.75</v>
      </c>
      <c r="H399" s="15">
        <f>E399*G399</f>
        <v>-1984.5</v>
      </c>
      <c r="J399" s="14" t="s">
        <v>84</v>
      </c>
      <c r="K399" s="15"/>
      <c r="L399" s="13" t="s">
        <v>13</v>
      </c>
      <c r="M399" s="15"/>
      <c r="N399" s="15">
        <v>-100</v>
      </c>
      <c r="O399" s="13" t="s">
        <v>27</v>
      </c>
      <c r="P399" s="16">
        <v>4</v>
      </c>
      <c r="Q399" s="15">
        <f>N399*P399</f>
        <v>-400</v>
      </c>
    </row>
    <row r="400" spans="1:17" x14ac:dyDescent="0.25">
      <c r="A400" s="14" t="s">
        <v>28</v>
      </c>
      <c r="B400" s="15">
        <v>-27</v>
      </c>
      <c r="C400" s="13" t="s">
        <v>13</v>
      </c>
      <c r="D400" s="16">
        <f>H400/B400</f>
        <v>16</v>
      </c>
      <c r="E400" s="15">
        <v>-27</v>
      </c>
      <c r="F400" s="13" t="s">
        <v>27</v>
      </c>
      <c r="G400" s="16">
        <v>16</v>
      </c>
      <c r="H400" s="15">
        <f>E400*G400</f>
        <v>-432</v>
      </c>
      <c r="J400" s="14" t="s">
        <v>26</v>
      </c>
      <c r="K400" s="15">
        <v>-144</v>
      </c>
      <c r="L400" s="13" t="s">
        <v>13</v>
      </c>
      <c r="M400" s="16">
        <f>Q400/K400</f>
        <v>23</v>
      </c>
      <c r="N400" s="15">
        <v>-144</v>
      </c>
      <c r="O400" s="13" t="s">
        <v>27</v>
      </c>
      <c r="P400" s="16">
        <v>23</v>
      </c>
      <c r="Q400" s="15">
        <f>N400*P400</f>
        <v>-3312</v>
      </c>
    </row>
    <row r="401" spans="1:17" x14ac:dyDescent="0.25">
      <c r="A401" s="14" t="s">
        <v>29</v>
      </c>
      <c r="B401" s="15">
        <v>-169</v>
      </c>
      <c r="C401" s="13" t="s">
        <v>13</v>
      </c>
      <c r="D401" s="16">
        <f>H401/B401</f>
        <v>8.5</v>
      </c>
      <c r="E401" s="15">
        <v>-169</v>
      </c>
      <c r="F401" s="13" t="s">
        <v>27</v>
      </c>
      <c r="G401" s="16">
        <v>8.5</v>
      </c>
      <c r="H401" s="15">
        <f>E401*G401</f>
        <v>-1436.5</v>
      </c>
      <c r="J401" s="14" t="s">
        <v>28</v>
      </c>
      <c r="K401" s="15">
        <v>-27</v>
      </c>
      <c r="L401" s="13" t="s">
        <v>13</v>
      </c>
      <c r="M401" s="16">
        <f>Q401/K401</f>
        <v>23</v>
      </c>
      <c r="N401" s="15">
        <v>-27</v>
      </c>
      <c r="O401" s="13" t="s">
        <v>27</v>
      </c>
      <c r="P401" s="16">
        <v>23</v>
      </c>
      <c r="Q401" s="15">
        <f>N401*P401</f>
        <v>-621</v>
      </c>
    </row>
    <row r="402" spans="1:17" x14ac:dyDescent="0.25">
      <c r="A402" s="14" t="s">
        <v>30</v>
      </c>
      <c r="B402" s="15"/>
      <c r="C402" s="13" t="s">
        <v>13</v>
      </c>
      <c r="D402" s="15"/>
      <c r="E402" s="15"/>
      <c r="F402" s="13" t="s">
        <v>22</v>
      </c>
      <c r="G402" s="15"/>
      <c r="H402" s="15">
        <v>-90</v>
      </c>
      <c r="J402" s="14" t="s">
        <v>29</v>
      </c>
      <c r="K402" s="15">
        <v>-169</v>
      </c>
      <c r="L402" s="13" t="s">
        <v>13</v>
      </c>
      <c r="M402" s="16">
        <f>Q402/K402</f>
        <v>14</v>
      </c>
      <c r="N402" s="15">
        <v>-169</v>
      </c>
      <c r="O402" s="13" t="s">
        <v>27</v>
      </c>
      <c r="P402" s="16">
        <v>14</v>
      </c>
      <c r="Q402" s="15">
        <f>N402*P402</f>
        <v>-2366</v>
      </c>
    </row>
    <row r="403" spans="1:17" x14ac:dyDescent="0.25">
      <c r="A403" s="14" t="s">
        <v>31</v>
      </c>
      <c r="B403" s="15"/>
      <c r="C403" s="13" t="s">
        <v>13</v>
      </c>
      <c r="D403" s="15"/>
      <c r="E403" s="15"/>
      <c r="F403" s="13" t="s">
        <v>22</v>
      </c>
      <c r="G403" s="15"/>
      <c r="H403" s="15">
        <v>-180</v>
      </c>
      <c r="J403" s="14" t="s">
        <v>30</v>
      </c>
      <c r="K403" s="15"/>
      <c r="L403" s="13" t="s">
        <v>13</v>
      </c>
      <c r="M403" s="15"/>
      <c r="N403" s="15"/>
      <c r="O403" s="13" t="s">
        <v>22</v>
      </c>
      <c r="P403" s="15"/>
      <c r="Q403" s="15">
        <v>-90</v>
      </c>
    </row>
    <row r="404" spans="1:17" x14ac:dyDescent="0.25">
      <c r="A404" s="14" t="s">
        <v>85</v>
      </c>
      <c r="B404" s="15"/>
      <c r="C404" s="13" t="s">
        <v>13</v>
      </c>
      <c r="D404" s="15"/>
      <c r="E404" s="15"/>
      <c r="F404" s="13" t="s">
        <v>22</v>
      </c>
      <c r="G404" s="15"/>
      <c r="H404" s="15">
        <v>-25</v>
      </c>
      <c r="J404" s="14" t="s">
        <v>31</v>
      </c>
      <c r="K404" s="15"/>
      <c r="L404" s="13" t="s">
        <v>13</v>
      </c>
      <c r="M404" s="15"/>
      <c r="N404" s="15"/>
      <c r="O404" s="13" t="s">
        <v>22</v>
      </c>
      <c r="P404" s="15"/>
      <c r="Q404" s="15">
        <v>-173</v>
      </c>
    </row>
    <row r="405" spans="1:17" x14ac:dyDescent="0.25">
      <c r="A405" s="14" t="s">
        <v>32</v>
      </c>
      <c r="B405" s="15"/>
      <c r="C405" s="13" t="s">
        <v>13</v>
      </c>
      <c r="D405" s="15"/>
      <c r="E405" s="15">
        <v>-164</v>
      </c>
      <c r="F405" s="13" t="s">
        <v>22</v>
      </c>
      <c r="G405" s="16">
        <v>2.7</v>
      </c>
      <c r="H405" s="15">
        <f>E405*G405</f>
        <v>-442.8</v>
      </c>
      <c r="J405" s="14" t="s">
        <v>85</v>
      </c>
      <c r="K405" s="15"/>
      <c r="L405" s="13" t="s">
        <v>13</v>
      </c>
      <c r="M405" s="15"/>
      <c r="N405" s="15"/>
      <c r="O405" s="13" t="s">
        <v>22</v>
      </c>
      <c r="P405" s="15"/>
      <c r="Q405" s="15">
        <v>-26</v>
      </c>
    </row>
    <row r="406" spans="1:17" x14ac:dyDescent="0.25">
      <c r="A406" s="12" t="s">
        <v>33</v>
      </c>
      <c r="B406" s="8"/>
      <c r="C406" s="13" t="s">
        <v>13</v>
      </c>
      <c r="D406" s="8"/>
      <c r="E406" s="8"/>
      <c r="F406" s="13" t="s">
        <v>13</v>
      </c>
      <c r="G406" s="8"/>
      <c r="H406" s="8">
        <f>SUM(H397:H405)</f>
        <v>-4955.8</v>
      </c>
      <c r="J406" s="14" t="s">
        <v>32</v>
      </c>
      <c r="K406" s="15"/>
      <c r="L406" s="13" t="s">
        <v>13</v>
      </c>
      <c r="M406" s="15"/>
      <c r="N406" s="15">
        <v>-164</v>
      </c>
      <c r="O406" s="13" t="s">
        <v>22</v>
      </c>
      <c r="P406" s="16">
        <v>2.8</v>
      </c>
      <c r="Q406" s="15">
        <f>N406*P406</f>
        <v>-459.2</v>
      </c>
    </row>
    <row r="407" spans="1:17" x14ac:dyDescent="0.25">
      <c r="A407" s="12" t="s">
        <v>34</v>
      </c>
      <c r="B407" s="8"/>
      <c r="C407" s="13" t="s">
        <v>13</v>
      </c>
      <c r="D407" s="8"/>
      <c r="E407" s="8"/>
      <c r="F407" s="13" t="s">
        <v>13</v>
      </c>
      <c r="G407" s="8"/>
      <c r="H407" s="8">
        <f>SUM(H395,H406)</f>
        <v>4294.2</v>
      </c>
      <c r="J407" s="12" t="s">
        <v>33</v>
      </c>
      <c r="K407" s="8"/>
      <c r="L407" s="13" t="s">
        <v>13</v>
      </c>
      <c r="M407" s="8"/>
      <c r="N407" s="8"/>
      <c r="O407" s="13" t="s">
        <v>13</v>
      </c>
      <c r="P407" s="8"/>
      <c r="Q407" s="8">
        <f>SUM(Q398:Q406)</f>
        <v>-7447.2</v>
      </c>
    </row>
    <row r="408" spans="1:17" x14ac:dyDescent="0.25">
      <c r="A408" s="14" t="s">
        <v>13</v>
      </c>
      <c r="B408" s="15"/>
      <c r="C408" s="13" t="s">
        <v>13</v>
      </c>
      <c r="D408" s="15"/>
      <c r="E408" s="15"/>
      <c r="F408" s="13" t="s">
        <v>13</v>
      </c>
      <c r="G408" s="15"/>
      <c r="H408" s="15"/>
      <c r="J408" s="12" t="s">
        <v>34</v>
      </c>
      <c r="K408" s="8"/>
      <c r="L408" s="13" t="s">
        <v>13</v>
      </c>
      <c r="M408" s="8"/>
      <c r="N408" s="8"/>
      <c r="O408" s="13" t="s">
        <v>13</v>
      </c>
      <c r="P408" s="8"/>
      <c r="Q408" s="8">
        <f>SUM(Q396,Q407)</f>
        <v>2468.8000000000002</v>
      </c>
    </row>
    <row r="409" spans="1:17" x14ac:dyDescent="0.25">
      <c r="A409" s="12" t="s">
        <v>35</v>
      </c>
      <c r="B409" s="8"/>
      <c r="C409" s="13" t="s">
        <v>13</v>
      </c>
      <c r="D409" s="8"/>
      <c r="E409" s="8"/>
      <c r="F409" s="13" t="s">
        <v>13</v>
      </c>
      <c r="G409" s="8"/>
      <c r="H409" s="8"/>
      <c r="J409" s="14" t="s">
        <v>13</v>
      </c>
      <c r="K409" s="15"/>
      <c r="L409" s="13" t="s">
        <v>13</v>
      </c>
      <c r="M409" s="15"/>
      <c r="N409" s="15"/>
      <c r="O409" s="13" t="s">
        <v>13</v>
      </c>
      <c r="P409" s="15"/>
      <c r="Q409" s="15"/>
    </row>
    <row r="410" spans="1:17" x14ac:dyDescent="0.25">
      <c r="A410" s="14" t="s">
        <v>36</v>
      </c>
      <c r="B410" s="15"/>
      <c r="C410" s="13" t="s">
        <v>13</v>
      </c>
      <c r="D410" s="15"/>
      <c r="E410" s="15">
        <v>-1</v>
      </c>
      <c r="F410" s="13" t="s">
        <v>13</v>
      </c>
      <c r="G410" s="15">
        <v>725</v>
      </c>
      <c r="H410" s="15">
        <f t="shared" ref="H410:H415" si="10">E410*G410</f>
        <v>-725</v>
      </c>
      <c r="J410" s="12" t="s">
        <v>35</v>
      </c>
      <c r="K410" s="8"/>
      <c r="L410" s="13" t="s">
        <v>13</v>
      </c>
      <c r="M410" s="8"/>
      <c r="N410" s="8"/>
      <c r="O410" s="13" t="s">
        <v>13</v>
      </c>
      <c r="P410" s="8"/>
      <c r="Q410" s="8"/>
    </row>
    <row r="411" spans="1:17" x14ac:dyDescent="0.25">
      <c r="A411" s="14" t="s">
        <v>37</v>
      </c>
      <c r="B411" s="15"/>
      <c r="C411" s="13" t="s">
        <v>13</v>
      </c>
      <c r="D411" s="15"/>
      <c r="E411" s="15">
        <v>-1</v>
      </c>
      <c r="F411" s="13" t="s">
        <v>13</v>
      </c>
      <c r="G411" s="15">
        <v>150</v>
      </c>
      <c r="H411" s="15">
        <f t="shared" si="10"/>
        <v>-150</v>
      </c>
      <c r="J411" s="14" t="s">
        <v>36</v>
      </c>
      <c r="K411" s="15"/>
      <c r="L411" s="13" t="s">
        <v>13</v>
      </c>
      <c r="M411" s="15"/>
      <c r="N411" s="15">
        <v>-1</v>
      </c>
      <c r="O411" s="13" t="s">
        <v>13</v>
      </c>
      <c r="P411" s="15">
        <v>725</v>
      </c>
      <c r="Q411" s="15">
        <f t="shared" ref="Q411:Q416" si="11">N411*P411</f>
        <v>-725</v>
      </c>
    </row>
    <row r="412" spans="1:17" x14ac:dyDescent="0.25">
      <c r="A412" s="14" t="s">
        <v>74</v>
      </c>
      <c r="B412" s="15"/>
      <c r="C412" s="13" t="s">
        <v>13</v>
      </c>
      <c r="D412" s="15"/>
      <c r="E412" s="15">
        <v>-1</v>
      </c>
      <c r="F412" s="13" t="s">
        <v>13</v>
      </c>
      <c r="G412" s="15">
        <v>400</v>
      </c>
      <c r="H412" s="15">
        <f t="shared" si="10"/>
        <v>-400</v>
      </c>
      <c r="J412" s="14" t="s">
        <v>37</v>
      </c>
      <c r="K412" s="15"/>
      <c r="L412" s="13" t="s">
        <v>13</v>
      </c>
      <c r="M412" s="15"/>
      <c r="N412" s="15">
        <v>-1</v>
      </c>
      <c r="O412" s="13" t="s">
        <v>13</v>
      </c>
      <c r="P412" s="15">
        <v>100</v>
      </c>
      <c r="Q412" s="15">
        <f t="shared" si="11"/>
        <v>-100</v>
      </c>
    </row>
    <row r="413" spans="1:17" x14ac:dyDescent="0.25">
      <c r="A413" s="14" t="s">
        <v>40</v>
      </c>
      <c r="B413" s="15"/>
      <c r="C413" s="13" t="s">
        <v>13</v>
      </c>
      <c r="D413" s="15"/>
      <c r="E413" s="15">
        <v>-1</v>
      </c>
      <c r="F413" s="13" t="s">
        <v>13</v>
      </c>
      <c r="G413" s="15">
        <v>165</v>
      </c>
      <c r="H413" s="15">
        <f t="shared" si="10"/>
        <v>-165</v>
      </c>
      <c r="J413" s="14" t="s">
        <v>74</v>
      </c>
      <c r="K413" s="15"/>
      <c r="L413" s="13" t="s">
        <v>13</v>
      </c>
      <c r="M413" s="15"/>
      <c r="N413" s="15">
        <v>-1</v>
      </c>
      <c r="O413" s="13" t="s">
        <v>13</v>
      </c>
      <c r="P413" s="15">
        <v>400</v>
      </c>
      <c r="Q413" s="15">
        <f t="shared" si="11"/>
        <v>-400</v>
      </c>
    </row>
    <row r="414" spans="1:17" x14ac:dyDescent="0.25">
      <c r="A414" s="14" t="s">
        <v>86</v>
      </c>
      <c r="B414" s="15"/>
      <c r="C414" s="13" t="s">
        <v>13</v>
      </c>
      <c r="D414" s="15"/>
      <c r="E414" s="15">
        <v>-2</v>
      </c>
      <c r="F414" s="13" t="s">
        <v>13</v>
      </c>
      <c r="G414" s="15">
        <v>180</v>
      </c>
      <c r="H414" s="15">
        <f t="shared" si="10"/>
        <v>-360</v>
      </c>
      <c r="J414" s="14" t="s">
        <v>40</v>
      </c>
      <c r="K414" s="15"/>
      <c r="L414" s="13" t="s">
        <v>13</v>
      </c>
      <c r="M414" s="15"/>
      <c r="N414" s="15">
        <v>-1</v>
      </c>
      <c r="O414" s="13" t="s">
        <v>13</v>
      </c>
      <c r="P414" s="15">
        <v>175</v>
      </c>
      <c r="Q414" s="15">
        <f t="shared" si="11"/>
        <v>-175</v>
      </c>
    </row>
    <row r="415" spans="1:17" x14ac:dyDescent="0.25">
      <c r="A415" s="14" t="s">
        <v>87</v>
      </c>
      <c r="B415" s="15"/>
      <c r="C415" s="13" t="s">
        <v>13</v>
      </c>
      <c r="D415" s="15"/>
      <c r="E415" s="15">
        <v>-1</v>
      </c>
      <c r="F415" s="13" t="s">
        <v>13</v>
      </c>
      <c r="G415" s="15">
        <v>1568.5</v>
      </c>
      <c r="H415" s="15">
        <f t="shared" si="10"/>
        <v>-1568.5</v>
      </c>
      <c r="J415" s="14" t="s">
        <v>86</v>
      </c>
      <c r="K415" s="15"/>
      <c r="L415" s="13" t="s">
        <v>13</v>
      </c>
      <c r="M415" s="15"/>
      <c r="N415" s="15">
        <v>-2</v>
      </c>
      <c r="O415" s="13" t="s">
        <v>13</v>
      </c>
      <c r="P415" s="15">
        <v>140</v>
      </c>
      <c r="Q415" s="15">
        <f t="shared" si="11"/>
        <v>-280</v>
      </c>
    </row>
    <row r="416" spans="1:17" x14ac:dyDescent="0.25">
      <c r="A416" s="14" t="s">
        <v>44</v>
      </c>
      <c r="B416" s="15"/>
      <c r="C416" s="13" t="s">
        <v>13</v>
      </c>
      <c r="D416" s="15"/>
      <c r="E416" s="15"/>
      <c r="F416" s="13" t="s">
        <v>13</v>
      </c>
      <c r="G416" s="15"/>
      <c r="H416" s="15">
        <v>-500</v>
      </c>
      <c r="J416" s="14" t="s">
        <v>87</v>
      </c>
      <c r="K416" s="15"/>
      <c r="L416" s="13" t="s">
        <v>13</v>
      </c>
      <c r="M416" s="15"/>
      <c r="N416" s="15">
        <v>-1</v>
      </c>
      <c r="O416" s="13" t="s">
        <v>13</v>
      </c>
      <c r="P416" s="15">
        <v>1531</v>
      </c>
      <c r="Q416" s="15">
        <f t="shared" si="11"/>
        <v>-1531</v>
      </c>
    </row>
    <row r="417" spans="1:17" x14ac:dyDescent="0.25">
      <c r="A417" s="12" t="s">
        <v>45</v>
      </c>
      <c r="B417" s="8"/>
      <c r="C417" s="13" t="s">
        <v>13</v>
      </c>
      <c r="D417" s="8"/>
      <c r="E417" s="8"/>
      <c r="F417" s="13" t="s">
        <v>13</v>
      </c>
      <c r="G417" s="8"/>
      <c r="H417" s="8">
        <f>SUM(H410:H416)</f>
        <v>-3868.5</v>
      </c>
      <c r="J417" s="14" t="s">
        <v>44</v>
      </c>
      <c r="K417" s="15"/>
      <c r="L417" s="13" t="s">
        <v>13</v>
      </c>
      <c r="M417" s="15"/>
      <c r="N417" s="15"/>
      <c r="O417" s="13" t="s">
        <v>13</v>
      </c>
      <c r="P417" s="15"/>
      <c r="Q417" s="15">
        <v>-800</v>
      </c>
    </row>
    <row r="418" spans="1:17" x14ac:dyDescent="0.25">
      <c r="A418" s="14" t="s">
        <v>46</v>
      </c>
      <c r="B418" s="15"/>
      <c r="C418" s="13" t="s">
        <v>13</v>
      </c>
      <c r="D418" s="15"/>
      <c r="E418" s="15"/>
      <c r="F418" s="13" t="s">
        <v>13</v>
      </c>
      <c r="G418" s="15"/>
      <c r="H418" s="15">
        <f>SUM(H407,H417)</f>
        <v>425.69999999999982</v>
      </c>
      <c r="J418" s="12" t="s">
        <v>45</v>
      </c>
      <c r="K418" s="8"/>
      <c r="L418" s="13" t="s">
        <v>13</v>
      </c>
      <c r="M418" s="8"/>
      <c r="N418" s="8"/>
      <c r="O418" s="13" t="s">
        <v>13</v>
      </c>
      <c r="P418" s="8"/>
      <c r="Q418" s="8">
        <f>SUM(Q411:Q417)</f>
        <v>-4011</v>
      </c>
    </row>
    <row r="419" spans="1:17" x14ac:dyDescent="0.25">
      <c r="J419" s="14" t="s">
        <v>46</v>
      </c>
      <c r="K419" s="15"/>
      <c r="L419" s="13" t="s">
        <v>13</v>
      </c>
      <c r="M419" s="15"/>
      <c r="N419" s="15"/>
      <c r="O419" s="13" t="s">
        <v>13</v>
      </c>
      <c r="P419" s="15"/>
      <c r="Q419" s="15">
        <f>SUM(Q408,Q418)</f>
        <v>-1542.1999999999998</v>
      </c>
    </row>
    <row r="420" spans="1:17" x14ac:dyDescent="0.25">
      <c r="A420" s="11" t="s">
        <v>88</v>
      </c>
    </row>
    <row r="421" spans="1:17" x14ac:dyDescent="0.25">
      <c r="J421" s="11" t="s">
        <v>88</v>
      </c>
    </row>
    <row r="422" spans="1:17" x14ac:dyDescent="0.25">
      <c r="A422" s="11" t="s">
        <v>49</v>
      </c>
    </row>
    <row r="423" spans="1:17" x14ac:dyDescent="0.25">
      <c r="J423" s="11" t="s">
        <v>49</v>
      </c>
    </row>
    <row r="424" spans="1:17" x14ac:dyDescent="0.25">
      <c r="A424" t="s">
        <v>89</v>
      </c>
    </row>
    <row r="425" spans="1:17" x14ac:dyDescent="0.25">
      <c r="A425" s="11" t="s">
        <v>1</v>
      </c>
      <c r="B425" s="11" t="s">
        <v>2</v>
      </c>
      <c r="J425" t="s">
        <v>89</v>
      </c>
    </row>
    <row r="426" spans="1:17" x14ac:dyDescent="0.25">
      <c r="A426" s="11" t="s">
        <v>3</v>
      </c>
      <c r="B426" s="11" t="s">
        <v>4</v>
      </c>
      <c r="J426" s="11" t="s">
        <v>1</v>
      </c>
      <c r="K426" s="11" t="s">
        <v>2</v>
      </c>
    </row>
    <row r="427" spans="1:17" x14ac:dyDescent="0.25">
      <c r="A427" s="11" t="s">
        <v>5</v>
      </c>
      <c r="B427" s="11" t="s">
        <v>6</v>
      </c>
      <c r="J427" s="11" t="s">
        <v>3</v>
      </c>
      <c r="K427" s="11" t="s">
        <v>157</v>
      </c>
    </row>
    <row r="428" spans="1:17" x14ac:dyDescent="0.25">
      <c r="A428" s="11" t="s">
        <v>7</v>
      </c>
      <c r="B428" s="11" t="s">
        <v>153</v>
      </c>
      <c r="J428" s="11" t="s">
        <v>5</v>
      </c>
      <c r="K428" s="11" t="s">
        <v>6</v>
      </c>
    </row>
    <row r="429" spans="1:17" x14ac:dyDescent="0.25">
      <c r="A429" s="11" t="s">
        <v>9</v>
      </c>
      <c r="B429" s="11" t="s">
        <v>10</v>
      </c>
      <c r="J429" s="11" t="s">
        <v>7</v>
      </c>
      <c r="K429" s="11" t="s">
        <v>153</v>
      </c>
    </row>
    <row r="430" spans="1:17" x14ac:dyDescent="0.25">
      <c r="J430" s="11" t="s">
        <v>9</v>
      </c>
      <c r="K430" s="11" t="s">
        <v>10</v>
      </c>
    </row>
    <row r="431" spans="1:17" x14ac:dyDescent="0.25">
      <c r="A431" s="5" t="s">
        <v>11</v>
      </c>
      <c r="B431" s="6" t="s">
        <v>12</v>
      </c>
      <c r="C431" s="6" t="s">
        <v>13</v>
      </c>
      <c r="D431" s="6" t="s">
        <v>14</v>
      </c>
      <c r="E431" s="6" t="s">
        <v>15</v>
      </c>
      <c r="F431" s="6" t="s">
        <v>13</v>
      </c>
      <c r="G431" s="6" t="s">
        <v>16</v>
      </c>
      <c r="H431" s="6" t="s">
        <v>17</v>
      </c>
    </row>
    <row r="432" spans="1:17" x14ac:dyDescent="0.25">
      <c r="A432" s="12" t="s">
        <v>18</v>
      </c>
      <c r="B432" s="8"/>
      <c r="C432" s="13" t="s">
        <v>13</v>
      </c>
      <c r="D432" s="8"/>
      <c r="E432" s="8"/>
      <c r="F432" s="13" t="s">
        <v>13</v>
      </c>
      <c r="G432" s="8"/>
      <c r="H432" s="8"/>
      <c r="J432" s="5" t="s">
        <v>11</v>
      </c>
      <c r="K432" s="6" t="s">
        <v>12</v>
      </c>
      <c r="L432" s="6" t="s">
        <v>13</v>
      </c>
      <c r="M432" s="6" t="s">
        <v>14</v>
      </c>
      <c r="N432" s="6" t="s">
        <v>15</v>
      </c>
      <c r="O432" s="6" t="s">
        <v>13</v>
      </c>
      <c r="P432" s="6" t="s">
        <v>16</v>
      </c>
      <c r="Q432" s="6" t="s">
        <v>17</v>
      </c>
    </row>
    <row r="433" spans="1:17" x14ac:dyDescent="0.25">
      <c r="A433" s="14" t="s">
        <v>19</v>
      </c>
      <c r="B433" s="15">
        <v>11450</v>
      </c>
      <c r="C433" s="13" t="s">
        <v>13</v>
      </c>
      <c r="D433" s="16"/>
      <c r="E433" s="15">
        <v>11450</v>
      </c>
      <c r="F433" s="13" t="s">
        <v>20</v>
      </c>
      <c r="G433" s="16"/>
      <c r="H433" s="15"/>
      <c r="J433" s="12" t="s">
        <v>18</v>
      </c>
      <c r="K433" s="8"/>
      <c r="L433" s="13" t="s">
        <v>13</v>
      </c>
      <c r="M433" s="8"/>
      <c r="N433" s="8"/>
      <c r="O433" s="13" t="s">
        <v>13</v>
      </c>
      <c r="P433" s="8"/>
      <c r="Q433" s="8"/>
    </row>
    <row r="434" spans="1:17" x14ac:dyDescent="0.25">
      <c r="A434" s="14" t="s">
        <v>21</v>
      </c>
      <c r="B434" s="15">
        <v>10900</v>
      </c>
      <c r="C434" s="13" t="s">
        <v>22</v>
      </c>
      <c r="D434" s="16">
        <f>H434/B434</f>
        <v>1.25</v>
      </c>
      <c r="E434" s="15">
        <v>10900</v>
      </c>
      <c r="F434" s="13" t="s">
        <v>20</v>
      </c>
      <c r="G434" s="16">
        <v>1.25</v>
      </c>
      <c r="H434" s="15">
        <f>E434*G434</f>
        <v>13625</v>
      </c>
      <c r="J434" s="14" t="s">
        <v>19</v>
      </c>
      <c r="K434" s="15">
        <v>11450</v>
      </c>
      <c r="L434" s="13" t="s">
        <v>13</v>
      </c>
      <c r="M434" s="16"/>
      <c r="N434" s="15">
        <v>11450</v>
      </c>
      <c r="O434" s="13" t="s">
        <v>20</v>
      </c>
      <c r="P434" s="16"/>
      <c r="Q434" s="15"/>
    </row>
    <row r="435" spans="1:17" x14ac:dyDescent="0.25">
      <c r="A435" s="12" t="s">
        <v>23</v>
      </c>
      <c r="B435" s="8"/>
      <c r="C435" s="13" t="s">
        <v>13</v>
      </c>
      <c r="D435" s="8"/>
      <c r="E435" s="8"/>
      <c r="F435" s="13" t="s">
        <v>13</v>
      </c>
      <c r="G435" s="8"/>
      <c r="H435" s="8">
        <f>SUM(H433:H434)</f>
        <v>13625</v>
      </c>
      <c r="J435" s="14" t="s">
        <v>21</v>
      </c>
      <c r="K435" s="15">
        <v>10900</v>
      </c>
      <c r="L435" s="13" t="s">
        <v>22</v>
      </c>
      <c r="M435" s="16">
        <f>Q435/K435</f>
        <v>1.34</v>
      </c>
      <c r="N435" s="15">
        <v>10900</v>
      </c>
      <c r="O435" s="13" t="s">
        <v>20</v>
      </c>
      <c r="P435" s="16">
        <v>1.34</v>
      </c>
      <c r="Q435" s="15">
        <f>N435*P435</f>
        <v>14606</v>
      </c>
    </row>
    <row r="436" spans="1:17" x14ac:dyDescent="0.25">
      <c r="A436" s="14" t="s">
        <v>13</v>
      </c>
      <c r="B436" s="15"/>
      <c r="C436" s="13" t="s">
        <v>13</v>
      </c>
      <c r="D436" s="15"/>
      <c r="E436" s="15"/>
      <c r="F436" s="13" t="s">
        <v>13</v>
      </c>
      <c r="G436" s="15"/>
      <c r="H436" s="15"/>
      <c r="J436" s="12" t="s">
        <v>23</v>
      </c>
      <c r="K436" s="8"/>
      <c r="L436" s="13" t="s">
        <v>13</v>
      </c>
      <c r="M436" s="8"/>
      <c r="N436" s="8"/>
      <c r="O436" s="13" t="s">
        <v>13</v>
      </c>
      <c r="P436" s="8"/>
      <c r="Q436" s="8">
        <f>SUM(Q434:Q435)</f>
        <v>14606</v>
      </c>
    </row>
    <row r="437" spans="1:17" x14ac:dyDescent="0.25">
      <c r="A437" s="12" t="s">
        <v>24</v>
      </c>
      <c r="B437" s="8"/>
      <c r="C437" s="13" t="s">
        <v>13</v>
      </c>
      <c r="D437" s="8"/>
      <c r="E437" s="8"/>
      <c r="F437" s="13" t="s">
        <v>13</v>
      </c>
      <c r="G437" s="8"/>
      <c r="H437" s="8"/>
      <c r="J437" s="14" t="s">
        <v>13</v>
      </c>
      <c r="K437" s="15"/>
      <c r="L437" s="13" t="s">
        <v>13</v>
      </c>
      <c r="M437" s="15"/>
      <c r="N437" s="15"/>
      <c r="O437" s="13" t="s">
        <v>13</v>
      </c>
      <c r="P437" s="15"/>
      <c r="Q437" s="15"/>
    </row>
    <row r="438" spans="1:17" x14ac:dyDescent="0.25">
      <c r="A438" s="14" t="s">
        <v>84</v>
      </c>
      <c r="B438" s="15"/>
      <c r="C438" s="13" t="s">
        <v>13</v>
      </c>
      <c r="D438" s="15"/>
      <c r="E438" s="15">
        <v>-200</v>
      </c>
      <c r="F438" s="13" t="s">
        <v>27</v>
      </c>
      <c r="G438" s="16">
        <v>3.45</v>
      </c>
      <c r="H438" s="15">
        <f>E438*G438</f>
        <v>-690</v>
      </c>
      <c r="J438" s="12" t="s">
        <v>24</v>
      </c>
      <c r="K438" s="8"/>
      <c r="L438" s="13" t="s">
        <v>13</v>
      </c>
      <c r="M438" s="8"/>
      <c r="N438" s="8"/>
      <c r="O438" s="13" t="s">
        <v>13</v>
      </c>
      <c r="P438" s="8"/>
      <c r="Q438" s="8"/>
    </row>
    <row r="439" spans="1:17" x14ac:dyDescent="0.25">
      <c r="A439" s="14" t="s">
        <v>26</v>
      </c>
      <c r="B439" s="15">
        <v>-201</v>
      </c>
      <c r="C439" s="13" t="s">
        <v>13</v>
      </c>
      <c r="D439" s="16">
        <f>H439/B439</f>
        <v>15.75</v>
      </c>
      <c r="E439" s="15">
        <v>-201</v>
      </c>
      <c r="F439" s="13" t="s">
        <v>27</v>
      </c>
      <c r="G439" s="16">
        <v>15.75</v>
      </c>
      <c r="H439" s="15">
        <f>E439*G439</f>
        <v>-3165.75</v>
      </c>
      <c r="J439" s="14" t="s">
        <v>84</v>
      </c>
      <c r="K439" s="15"/>
      <c r="L439" s="13" t="s">
        <v>13</v>
      </c>
      <c r="M439" s="15"/>
      <c r="N439" s="15">
        <v>-200</v>
      </c>
      <c r="O439" s="13" t="s">
        <v>27</v>
      </c>
      <c r="P439" s="16">
        <v>4.2</v>
      </c>
      <c r="Q439" s="15">
        <f>N439*P439</f>
        <v>-840</v>
      </c>
    </row>
    <row r="440" spans="1:17" x14ac:dyDescent="0.25">
      <c r="A440" s="14" t="s">
        <v>28</v>
      </c>
      <c r="B440" s="15">
        <v>-30</v>
      </c>
      <c r="C440" s="13" t="s">
        <v>13</v>
      </c>
      <c r="D440" s="16">
        <f>H440/B440</f>
        <v>16</v>
      </c>
      <c r="E440" s="15">
        <v>-30</v>
      </c>
      <c r="F440" s="13" t="s">
        <v>27</v>
      </c>
      <c r="G440" s="16">
        <v>16</v>
      </c>
      <c r="H440" s="15">
        <f>E440*G440</f>
        <v>-480</v>
      </c>
      <c r="J440" s="14" t="s">
        <v>26</v>
      </c>
      <c r="K440" s="15">
        <v>-208</v>
      </c>
      <c r="L440" s="13" t="s">
        <v>13</v>
      </c>
      <c r="M440" s="16">
        <f>Q440/K440</f>
        <v>23</v>
      </c>
      <c r="N440" s="15">
        <v>-208</v>
      </c>
      <c r="O440" s="13" t="s">
        <v>27</v>
      </c>
      <c r="P440" s="16">
        <v>23</v>
      </c>
      <c r="Q440" s="15">
        <f>N440*P440</f>
        <v>-4784</v>
      </c>
    </row>
    <row r="441" spans="1:17" x14ac:dyDescent="0.25">
      <c r="A441" s="14" t="s">
        <v>29</v>
      </c>
      <c r="B441" s="15">
        <v>-160</v>
      </c>
      <c r="C441" s="13" t="s">
        <v>13</v>
      </c>
      <c r="D441" s="16">
        <f>H441/B441</f>
        <v>8.5</v>
      </c>
      <c r="E441" s="15">
        <v>-160</v>
      </c>
      <c r="F441" s="13" t="s">
        <v>27</v>
      </c>
      <c r="G441" s="16">
        <v>8.5</v>
      </c>
      <c r="H441" s="15">
        <f>E441*G441</f>
        <v>-1360</v>
      </c>
      <c r="J441" s="14" t="s">
        <v>28</v>
      </c>
      <c r="K441" s="15">
        <v>-30</v>
      </c>
      <c r="L441" s="13" t="s">
        <v>13</v>
      </c>
      <c r="M441" s="16">
        <f>Q441/K441</f>
        <v>23</v>
      </c>
      <c r="N441" s="15">
        <v>-30</v>
      </c>
      <c r="O441" s="13" t="s">
        <v>27</v>
      </c>
      <c r="P441" s="16">
        <v>23</v>
      </c>
      <c r="Q441" s="15">
        <f>N441*P441</f>
        <v>-690</v>
      </c>
    </row>
    <row r="442" spans="1:17" x14ac:dyDescent="0.25">
      <c r="A442" s="14" t="s">
        <v>30</v>
      </c>
      <c r="B442" s="15"/>
      <c r="C442" s="13" t="s">
        <v>13</v>
      </c>
      <c r="D442" s="15"/>
      <c r="E442" s="15"/>
      <c r="F442" s="13" t="s">
        <v>22</v>
      </c>
      <c r="G442" s="15"/>
      <c r="H442" s="15">
        <v>-225</v>
      </c>
      <c r="J442" s="14" t="s">
        <v>29</v>
      </c>
      <c r="K442" s="15">
        <v>-160</v>
      </c>
      <c r="L442" s="13" t="s">
        <v>13</v>
      </c>
      <c r="M442" s="16">
        <f>Q442/K442</f>
        <v>14</v>
      </c>
      <c r="N442" s="15">
        <v>-160</v>
      </c>
      <c r="O442" s="13" t="s">
        <v>27</v>
      </c>
      <c r="P442" s="16">
        <v>14</v>
      </c>
      <c r="Q442" s="15">
        <f>N442*P442</f>
        <v>-2240</v>
      </c>
    </row>
    <row r="443" spans="1:17" x14ac:dyDescent="0.25">
      <c r="A443" s="14" t="s">
        <v>31</v>
      </c>
      <c r="B443" s="15"/>
      <c r="C443" s="13" t="s">
        <v>13</v>
      </c>
      <c r="D443" s="15"/>
      <c r="E443" s="15"/>
      <c r="F443" s="13" t="s">
        <v>22</v>
      </c>
      <c r="G443" s="15"/>
      <c r="H443" s="15">
        <v>-465</v>
      </c>
      <c r="J443" s="14" t="s">
        <v>30</v>
      </c>
      <c r="K443" s="15"/>
      <c r="L443" s="13" t="s">
        <v>13</v>
      </c>
      <c r="M443" s="15"/>
      <c r="N443" s="15"/>
      <c r="O443" s="13" t="s">
        <v>22</v>
      </c>
      <c r="P443" s="15"/>
      <c r="Q443" s="15">
        <v>-231</v>
      </c>
    </row>
    <row r="444" spans="1:17" x14ac:dyDescent="0.25">
      <c r="A444" s="14" t="s">
        <v>85</v>
      </c>
      <c r="B444" s="15"/>
      <c r="C444" s="13" t="s">
        <v>13</v>
      </c>
      <c r="D444" s="15"/>
      <c r="E444" s="15"/>
      <c r="F444" s="13" t="s">
        <v>22</v>
      </c>
      <c r="G444" s="15"/>
      <c r="H444" s="15">
        <v>-90</v>
      </c>
      <c r="J444" s="14" t="s">
        <v>31</v>
      </c>
      <c r="K444" s="15"/>
      <c r="L444" s="13" t="s">
        <v>13</v>
      </c>
      <c r="M444" s="15"/>
      <c r="N444" s="15"/>
      <c r="O444" s="13" t="s">
        <v>22</v>
      </c>
      <c r="P444" s="15"/>
      <c r="Q444" s="15">
        <v>-465</v>
      </c>
    </row>
    <row r="445" spans="1:17" x14ac:dyDescent="0.25">
      <c r="A445" s="14" t="s">
        <v>90</v>
      </c>
      <c r="B445" s="15"/>
      <c r="C445" s="13" t="s">
        <v>13</v>
      </c>
      <c r="D445" s="15"/>
      <c r="E445" s="15"/>
      <c r="F445" s="13" t="s">
        <v>22</v>
      </c>
      <c r="G445" s="15"/>
      <c r="H445" s="15">
        <v>-50</v>
      </c>
      <c r="J445" s="14" t="s">
        <v>85</v>
      </c>
      <c r="K445" s="15"/>
      <c r="L445" s="13" t="s">
        <v>13</v>
      </c>
      <c r="M445" s="15"/>
      <c r="N445" s="15"/>
      <c r="O445" s="13" t="s">
        <v>22</v>
      </c>
      <c r="P445" s="15"/>
      <c r="Q445" s="15">
        <v>-92</v>
      </c>
    </row>
    <row r="446" spans="1:17" x14ac:dyDescent="0.25">
      <c r="A446" s="14" t="s">
        <v>32</v>
      </c>
      <c r="B446" s="15"/>
      <c r="C446" s="13" t="s">
        <v>13</v>
      </c>
      <c r="D446" s="15"/>
      <c r="E446" s="15">
        <v>-204</v>
      </c>
      <c r="F446" s="13" t="s">
        <v>22</v>
      </c>
      <c r="G446" s="16">
        <v>2.7</v>
      </c>
      <c r="H446" s="15">
        <f>E446*G446</f>
        <v>-550.80000000000007</v>
      </c>
      <c r="J446" s="14" t="s">
        <v>90</v>
      </c>
      <c r="K446" s="15"/>
      <c r="L446" s="13" t="s">
        <v>13</v>
      </c>
      <c r="M446" s="15"/>
      <c r="N446" s="15"/>
      <c r="O446" s="13" t="s">
        <v>22</v>
      </c>
      <c r="P446" s="15"/>
      <c r="Q446" s="15">
        <v>-51</v>
      </c>
    </row>
    <row r="447" spans="1:17" x14ac:dyDescent="0.25">
      <c r="A447" s="12" t="s">
        <v>33</v>
      </c>
      <c r="B447" s="8"/>
      <c r="C447" s="13" t="s">
        <v>13</v>
      </c>
      <c r="D447" s="8"/>
      <c r="E447" s="8"/>
      <c r="F447" s="13" t="s">
        <v>13</v>
      </c>
      <c r="G447" s="8"/>
      <c r="H447" s="8">
        <f>SUM(H437:H446)</f>
        <v>-7076.55</v>
      </c>
      <c r="J447" s="14" t="s">
        <v>32</v>
      </c>
      <c r="K447" s="15"/>
      <c r="L447" s="13" t="s">
        <v>13</v>
      </c>
      <c r="M447" s="15"/>
      <c r="N447" s="15">
        <v>-204</v>
      </c>
      <c r="O447" s="13" t="s">
        <v>22</v>
      </c>
      <c r="P447" s="16">
        <v>2.8</v>
      </c>
      <c r="Q447" s="15">
        <f>N447*P447</f>
        <v>-571.19999999999993</v>
      </c>
    </row>
    <row r="448" spans="1:17" x14ac:dyDescent="0.25">
      <c r="A448" s="12" t="s">
        <v>34</v>
      </c>
      <c r="B448" s="8"/>
      <c r="C448" s="13" t="s">
        <v>13</v>
      </c>
      <c r="D448" s="8"/>
      <c r="E448" s="8"/>
      <c r="F448" s="13" t="s">
        <v>13</v>
      </c>
      <c r="G448" s="8"/>
      <c r="H448" s="8">
        <f>SUM(H435,H447)</f>
        <v>6548.45</v>
      </c>
      <c r="J448" s="12" t="s">
        <v>33</v>
      </c>
      <c r="K448" s="8"/>
      <c r="L448" s="13" t="s">
        <v>13</v>
      </c>
      <c r="M448" s="8"/>
      <c r="N448" s="8"/>
      <c r="O448" s="13" t="s">
        <v>13</v>
      </c>
      <c r="P448" s="8"/>
      <c r="Q448" s="8">
        <f>SUM(Q438:Q447)</f>
        <v>-9964.2000000000007</v>
      </c>
    </row>
    <row r="449" spans="1:17" x14ac:dyDescent="0.25">
      <c r="A449" s="14" t="s">
        <v>13</v>
      </c>
      <c r="B449" s="15"/>
      <c r="C449" s="13" t="s">
        <v>13</v>
      </c>
      <c r="D449" s="15"/>
      <c r="E449" s="15"/>
      <c r="F449" s="13" t="s">
        <v>13</v>
      </c>
      <c r="G449" s="15"/>
      <c r="H449" s="15"/>
      <c r="J449" s="12" t="s">
        <v>34</v>
      </c>
      <c r="K449" s="8"/>
      <c r="L449" s="13" t="s">
        <v>13</v>
      </c>
      <c r="M449" s="8"/>
      <c r="N449" s="8"/>
      <c r="O449" s="13" t="s">
        <v>13</v>
      </c>
      <c r="P449" s="8"/>
      <c r="Q449" s="8">
        <f>SUM(Q436,Q448)</f>
        <v>4641.7999999999993</v>
      </c>
    </row>
    <row r="450" spans="1:17" x14ac:dyDescent="0.25">
      <c r="A450" s="12" t="s">
        <v>35</v>
      </c>
      <c r="B450" s="8"/>
      <c r="C450" s="13" t="s">
        <v>13</v>
      </c>
      <c r="D450" s="8"/>
      <c r="E450" s="8"/>
      <c r="F450" s="13" t="s">
        <v>13</v>
      </c>
      <c r="G450" s="8"/>
      <c r="H450" s="8"/>
      <c r="J450" s="14" t="s">
        <v>13</v>
      </c>
      <c r="K450" s="15"/>
      <c r="L450" s="13" t="s">
        <v>13</v>
      </c>
      <c r="M450" s="15"/>
      <c r="N450" s="15"/>
      <c r="O450" s="13" t="s">
        <v>13</v>
      </c>
      <c r="P450" s="15"/>
      <c r="Q450" s="15"/>
    </row>
    <row r="451" spans="1:17" x14ac:dyDescent="0.25">
      <c r="A451" s="14" t="s">
        <v>36</v>
      </c>
      <c r="B451" s="15"/>
      <c r="C451" s="13" t="s">
        <v>13</v>
      </c>
      <c r="D451" s="15"/>
      <c r="E451" s="15">
        <v>-1</v>
      </c>
      <c r="F451" s="13" t="s">
        <v>13</v>
      </c>
      <c r="G451" s="15">
        <v>725</v>
      </c>
      <c r="H451" s="15">
        <f t="shared" ref="H451:H456" si="12">E451*G451</f>
        <v>-725</v>
      </c>
      <c r="J451" s="12" t="s">
        <v>35</v>
      </c>
      <c r="K451" s="8"/>
      <c r="L451" s="13" t="s">
        <v>13</v>
      </c>
      <c r="M451" s="8"/>
      <c r="N451" s="8"/>
      <c r="O451" s="13" t="s">
        <v>13</v>
      </c>
      <c r="P451" s="8"/>
      <c r="Q451" s="8"/>
    </row>
    <row r="452" spans="1:17" x14ac:dyDescent="0.25">
      <c r="A452" s="14" t="s">
        <v>37</v>
      </c>
      <c r="B452" s="15"/>
      <c r="C452" s="13" t="s">
        <v>13</v>
      </c>
      <c r="D452" s="15"/>
      <c r="E452" s="15">
        <v>-2</v>
      </c>
      <c r="F452" s="13" t="s">
        <v>13</v>
      </c>
      <c r="G452" s="15">
        <v>150</v>
      </c>
      <c r="H452" s="15">
        <f t="shared" si="12"/>
        <v>-300</v>
      </c>
      <c r="J452" s="14" t="s">
        <v>36</v>
      </c>
      <c r="K452" s="15"/>
      <c r="L452" s="13" t="s">
        <v>13</v>
      </c>
      <c r="M452" s="15"/>
      <c r="N452" s="15">
        <v>-1</v>
      </c>
      <c r="O452" s="13" t="s">
        <v>13</v>
      </c>
      <c r="P452" s="15">
        <v>725</v>
      </c>
      <c r="Q452" s="15">
        <f t="shared" ref="Q452:Q457" si="13">N452*P452</f>
        <v>-725</v>
      </c>
    </row>
    <row r="453" spans="1:17" x14ac:dyDescent="0.25">
      <c r="A453" s="14" t="s">
        <v>74</v>
      </c>
      <c r="B453" s="15"/>
      <c r="C453" s="13" t="s">
        <v>13</v>
      </c>
      <c r="D453" s="15"/>
      <c r="E453" s="15">
        <v>-1</v>
      </c>
      <c r="F453" s="13" t="s">
        <v>13</v>
      </c>
      <c r="G453" s="15">
        <v>400</v>
      </c>
      <c r="H453" s="15">
        <f t="shared" si="12"/>
        <v>-400</v>
      </c>
      <c r="J453" s="14" t="s">
        <v>37</v>
      </c>
      <c r="K453" s="15"/>
      <c r="L453" s="13" t="s">
        <v>13</v>
      </c>
      <c r="M453" s="15"/>
      <c r="N453" s="15">
        <v>-2</v>
      </c>
      <c r="O453" s="13" t="s">
        <v>13</v>
      </c>
      <c r="P453" s="15">
        <v>100</v>
      </c>
      <c r="Q453" s="15">
        <f t="shared" si="13"/>
        <v>-200</v>
      </c>
    </row>
    <row r="454" spans="1:17" x14ac:dyDescent="0.25">
      <c r="A454" s="14" t="s">
        <v>40</v>
      </c>
      <c r="B454" s="15"/>
      <c r="C454" s="13" t="s">
        <v>13</v>
      </c>
      <c r="D454" s="15"/>
      <c r="E454" s="15">
        <v>-1</v>
      </c>
      <c r="F454" s="13" t="s">
        <v>13</v>
      </c>
      <c r="G454" s="15">
        <v>165</v>
      </c>
      <c r="H454" s="15">
        <f t="shared" si="12"/>
        <v>-165</v>
      </c>
      <c r="J454" s="14" t="s">
        <v>74</v>
      </c>
      <c r="K454" s="15"/>
      <c r="L454" s="13" t="s">
        <v>13</v>
      </c>
      <c r="M454" s="15"/>
      <c r="N454" s="15">
        <v>-1</v>
      </c>
      <c r="O454" s="13" t="s">
        <v>13</v>
      </c>
      <c r="P454" s="15">
        <v>400</v>
      </c>
      <c r="Q454" s="15">
        <f t="shared" si="13"/>
        <v>-400</v>
      </c>
    </row>
    <row r="455" spans="1:17" x14ac:dyDescent="0.25">
      <c r="A455" s="14" t="s">
        <v>86</v>
      </c>
      <c r="B455" s="15"/>
      <c r="C455" s="13" t="s">
        <v>13</v>
      </c>
      <c r="D455" s="15"/>
      <c r="E455" s="15">
        <v>-3</v>
      </c>
      <c r="F455" s="13" t="s">
        <v>13</v>
      </c>
      <c r="G455" s="15">
        <v>180</v>
      </c>
      <c r="H455" s="15">
        <f t="shared" si="12"/>
        <v>-540</v>
      </c>
      <c r="J455" s="14" t="s">
        <v>40</v>
      </c>
      <c r="K455" s="15"/>
      <c r="L455" s="13" t="s">
        <v>13</v>
      </c>
      <c r="M455" s="15"/>
      <c r="N455" s="15">
        <v>-1</v>
      </c>
      <c r="O455" s="13" t="s">
        <v>13</v>
      </c>
      <c r="P455" s="15">
        <v>165</v>
      </c>
      <c r="Q455" s="15">
        <f t="shared" si="13"/>
        <v>-165</v>
      </c>
    </row>
    <row r="456" spans="1:17" x14ac:dyDescent="0.25">
      <c r="A456" s="14" t="s">
        <v>87</v>
      </c>
      <c r="B456" s="15"/>
      <c r="C456" s="13" t="s">
        <v>13</v>
      </c>
      <c r="D456" s="15"/>
      <c r="E456" s="15">
        <v>-1</v>
      </c>
      <c r="F456" s="13" t="s">
        <v>13</v>
      </c>
      <c r="G456" s="15">
        <v>1936.5</v>
      </c>
      <c r="H456" s="15">
        <f t="shared" si="12"/>
        <v>-1936.5</v>
      </c>
      <c r="J456" s="14" t="s">
        <v>86</v>
      </c>
      <c r="K456" s="15"/>
      <c r="L456" s="13" t="s">
        <v>13</v>
      </c>
      <c r="M456" s="15"/>
      <c r="N456" s="15">
        <v>-3</v>
      </c>
      <c r="O456" s="13" t="s">
        <v>13</v>
      </c>
      <c r="P456" s="15">
        <v>140</v>
      </c>
      <c r="Q456" s="15">
        <f t="shared" si="13"/>
        <v>-420</v>
      </c>
    </row>
    <row r="457" spans="1:17" x14ac:dyDescent="0.25">
      <c r="A457" s="14" t="s">
        <v>44</v>
      </c>
      <c r="B457" s="15"/>
      <c r="C457" s="13" t="s">
        <v>13</v>
      </c>
      <c r="D457" s="15"/>
      <c r="E457" s="15"/>
      <c r="F457" s="13" t="s">
        <v>13</v>
      </c>
      <c r="G457" s="15"/>
      <c r="H457" s="15">
        <v>-500</v>
      </c>
      <c r="J457" s="14" t="s">
        <v>87</v>
      </c>
      <c r="K457" s="15"/>
      <c r="L457" s="13" t="s">
        <v>13</v>
      </c>
      <c r="M457" s="15"/>
      <c r="N457" s="15">
        <v>-1</v>
      </c>
      <c r="O457" s="13" t="s">
        <v>13</v>
      </c>
      <c r="P457" s="15">
        <v>1884</v>
      </c>
      <c r="Q457" s="15">
        <f t="shared" si="13"/>
        <v>-1884</v>
      </c>
    </row>
    <row r="458" spans="1:17" x14ac:dyDescent="0.25">
      <c r="A458" s="12" t="s">
        <v>45</v>
      </c>
      <c r="B458" s="8"/>
      <c r="C458" s="13" t="s">
        <v>13</v>
      </c>
      <c r="D458" s="8"/>
      <c r="E458" s="8"/>
      <c r="F458" s="13" t="s">
        <v>13</v>
      </c>
      <c r="G458" s="8"/>
      <c r="H458" s="8">
        <f>SUM(H451:H457)</f>
        <v>-4566.5</v>
      </c>
      <c r="J458" s="14" t="s">
        <v>44</v>
      </c>
      <c r="K458" s="15"/>
      <c r="L458" s="13" t="s">
        <v>13</v>
      </c>
      <c r="M458" s="15"/>
      <c r="N458" s="15"/>
      <c r="O458" s="13" t="s">
        <v>13</v>
      </c>
      <c r="P458" s="15"/>
      <c r="Q458" s="15">
        <v>-800</v>
      </c>
    </row>
    <row r="459" spans="1:17" x14ac:dyDescent="0.25">
      <c r="A459" s="14" t="s">
        <v>46</v>
      </c>
      <c r="B459" s="15"/>
      <c r="C459" s="13" t="s">
        <v>13</v>
      </c>
      <c r="D459" s="15"/>
      <c r="E459" s="15"/>
      <c r="F459" s="13" t="s">
        <v>13</v>
      </c>
      <c r="G459" s="15"/>
      <c r="H459" s="15">
        <f>SUM(H448,H458)</f>
        <v>1981.9499999999998</v>
      </c>
      <c r="J459" s="12" t="s">
        <v>45</v>
      </c>
      <c r="K459" s="8"/>
      <c r="L459" s="13" t="s">
        <v>13</v>
      </c>
      <c r="M459" s="8"/>
      <c r="N459" s="8"/>
      <c r="O459" s="13" t="s">
        <v>13</v>
      </c>
      <c r="P459" s="8"/>
      <c r="Q459" s="8">
        <f>SUM(Q452:Q458)</f>
        <v>-4594</v>
      </c>
    </row>
    <row r="460" spans="1:17" x14ac:dyDescent="0.25">
      <c r="J460" s="14" t="s">
        <v>46</v>
      </c>
      <c r="K460" s="15"/>
      <c r="L460" s="13" t="s">
        <v>13</v>
      </c>
      <c r="M460" s="15"/>
      <c r="N460" s="15"/>
      <c r="O460" s="13" t="s">
        <v>13</v>
      </c>
      <c r="P460" s="15"/>
      <c r="Q460" s="15">
        <f>SUM(Q449,Q459)</f>
        <v>47.799999999999272</v>
      </c>
    </row>
    <row r="463" spans="1:17" x14ac:dyDescent="0.25">
      <c r="A463" s="11" t="s">
        <v>49</v>
      </c>
    </row>
    <row r="464" spans="1:17" x14ac:dyDescent="0.25">
      <c r="J464" s="11" t="s">
        <v>49</v>
      </c>
    </row>
    <row r="465" spans="1:17" x14ac:dyDescent="0.25">
      <c r="A465" t="s">
        <v>91</v>
      </c>
    </row>
    <row r="466" spans="1:17" x14ac:dyDescent="0.25">
      <c r="A466" s="11" t="s">
        <v>1</v>
      </c>
      <c r="B466" s="11" t="s">
        <v>2</v>
      </c>
      <c r="J466" t="s">
        <v>91</v>
      </c>
    </row>
    <row r="467" spans="1:17" x14ac:dyDescent="0.25">
      <c r="A467" s="11" t="s">
        <v>3</v>
      </c>
      <c r="B467" s="11" t="s">
        <v>4</v>
      </c>
      <c r="J467" s="11" t="s">
        <v>1</v>
      </c>
      <c r="K467" s="11" t="s">
        <v>2</v>
      </c>
    </row>
    <row r="468" spans="1:17" x14ac:dyDescent="0.25">
      <c r="A468" s="11" t="s">
        <v>5</v>
      </c>
      <c r="B468" s="11" t="s">
        <v>6</v>
      </c>
      <c r="J468" s="11" t="s">
        <v>3</v>
      </c>
      <c r="K468" s="11" t="s">
        <v>157</v>
      </c>
    </row>
    <row r="469" spans="1:17" x14ac:dyDescent="0.25">
      <c r="A469" s="11" t="s">
        <v>7</v>
      </c>
      <c r="B469" s="11" t="s">
        <v>153</v>
      </c>
      <c r="J469" s="11" t="s">
        <v>5</v>
      </c>
      <c r="K469" s="11" t="s">
        <v>6</v>
      </c>
    </row>
    <row r="470" spans="1:17" x14ac:dyDescent="0.25">
      <c r="A470" s="11" t="s">
        <v>9</v>
      </c>
      <c r="B470" s="11" t="s">
        <v>10</v>
      </c>
      <c r="J470" s="11" t="s">
        <v>7</v>
      </c>
      <c r="K470" s="11" t="s">
        <v>153</v>
      </c>
    </row>
    <row r="471" spans="1:17" x14ac:dyDescent="0.25">
      <c r="J471" s="11" t="s">
        <v>9</v>
      </c>
      <c r="K471" s="11" t="s">
        <v>10</v>
      </c>
    </row>
    <row r="472" spans="1:17" x14ac:dyDescent="0.25">
      <c r="A472" s="5" t="s">
        <v>11</v>
      </c>
      <c r="B472" s="6" t="s">
        <v>12</v>
      </c>
      <c r="C472" s="6" t="s">
        <v>13</v>
      </c>
      <c r="D472" s="6" t="s">
        <v>14</v>
      </c>
      <c r="E472" s="6" t="s">
        <v>15</v>
      </c>
      <c r="F472" s="6" t="s">
        <v>13</v>
      </c>
      <c r="G472" s="6" t="s">
        <v>16</v>
      </c>
      <c r="H472" s="6" t="s">
        <v>17</v>
      </c>
    </row>
    <row r="473" spans="1:17" x14ac:dyDescent="0.25">
      <c r="A473" s="12" t="s">
        <v>18</v>
      </c>
      <c r="B473" s="8"/>
      <c r="C473" s="13" t="s">
        <v>13</v>
      </c>
      <c r="D473" s="8"/>
      <c r="E473" s="8"/>
      <c r="F473" s="13" t="s">
        <v>13</v>
      </c>
      <c r="G473" s="8"/>
      <c r="H473" s="8"/>
      <c r="J473" s="5" t="s">
        <v>11</v>
      </c>
      <c r="K473" s="6" t="s">
        <v>12</v>
      </c>
      <c r="L473" s="6" t="s">
        <v>13</v>
      </c>
      <c r="M473" s="6" t="s">
        <v>14</v>
      </c>
      <c r="N473" s="6" t="s">
        <v>15</v>
      </c>
      <c r="O473" s="6" t="s">
        <v>13</v>
      </c>
      <c r="P473" s="6" t="s">
        <v>16</v>
      </c>
      <c r="Q473" s="6" t="s">
        <v>17</v>
      </c>
    </row>
    <row r="474" spans="1:17" x14ac:dyDescent="0.25">
      <c r="A474" s="14" t="s">
        <v>19</v>
      </c>
      <c r="B474" s="15">
        <v>4300</v>
      </c>
      <c r="C474" s="13" t="s">
        <v>13</v>
      </c>
      <c r="D474" s="16"/>
      <c r="E474" s="15">
        <v>4300</v>
      </c>
      <c r="F474" s="13" t="s">
        <v>20</v>
      </c>
      <c r="G474" s="16"/>
      <c r="H474" s="15"/>
      <c r="J474" s="12" t="s">
        <v>18</v>
      </c>
      <c r="K474" s="8"/>
      <c r="L474" s="13" t="s">
        <v>13</v>
      </c>
      <c r="M474" s="8"/>
      <c r="N474" s="8"/>
      <c r="O474" s="13" t="s">
        <v>13</v>
      </c>
      <c r="P474" s="8"/>
      <c r="Q474" s="8"/>
    </row>
    <row r="475" spans="1:17" x14ac:dyDescent="0.25">
      <c r="A475" s="14" t="s">
        <v>21</v>
      </c>
      <c r="B475" s="15">
        <v>4100</v>
      </c>
      <c r="C475" s="13" t="s">
        <v>22</v>
      </c>
      <c r="D475" s="16">
        <f>H475/B475</f>
        <v>1.25</v>
      </c>
      <c r="E475" s="15">
        <v>4100</v>
      </c>
      <c r="F475" s="13" t="s">
        <v>20</v>
      </c>
      <c r="G475" s="16">
        <v>1.25</v>
      </c>
      <c r="H475" s="15">
        <f>E475*G475</f>
        <v>5125</v>
      </c>
      <c r="J475" s="14" t="s">
        <v>19</v>
      </c>
      <c r="K475" s="15">
        <v>4300</v>
      </c>
      <c r="L475" s="13" t="s">
        <v>13</v>
      </c>
      <c r="M475" s="16"/>
      <c r="N475" s="15">
        <v>4300</v>
      </c>
      <c r="O475" s="13" t="s">
        <v>20</v>
      </c>
      <c r="P475" s="16"/>
      <c r="Q475" s="15"/>
    </row>
    <row r="476" spans="1:17" x14ac:dyDescent="0.25">
      <c r="A476" s="12" t="s">
        <v>23</v>
      </c>
      <c r="B476" s="8"/>
      <c r="C476" s="13" t="s">
        <v>13</v>
      </c>
      <c r="D476" s="8"/>
      <c r="E476" s="8"/>
      <c r="F476" s="13" t="s">
        <v>13</v>
      </c>
      <c r="G476" s="8"/>
      <c r="H476" s="8">
        <f>SUM(H474:H475)</f>
        <v>5125</v>
      </c>
      <c r="J476" s="14" t="s">
        <v>21</v>
      </c>
      <c r="K476" s="15">
        <v>4100</v>
      </c>
      <c r="L476" s="13" t="s">
        <v>22</v>
      </c>
      <c r="M476" s="16">
        <f>Q476/K476</f>
        <v>1.34</v>
      </c>
      <c r="N476" s="15">
        <v>4100</v>
      </c>
      <c r="O476" s="13" t="s">
        <v>20</v>
      </c>
      <c r="P476" s="16">
        <v>1.34</v>
      </c>
      <c r="Q476" s="15">
        <f>N476*P476</f>
        <v>5494</v>
      </c>
    </row>
    <row r="477" spans="1:17" x14ac:dyDescent="0.25">
      <c r="A477" s="14" t="s">
        <v>13</v>
      </c>
      <c r="B477" s="15"/>
      <c r="C477" s="13" t="s">
        <v>13</v>
      </c>
      <c r="D477" s="15"/>
      <c r="E477" s="15"/>
      <c r="F477" s="13" t="s">
        <v>13</v>
      </c>
      <c r="G477" s="15"/>
      <c r="H477" s="15"/>
      <c r="J477" s="12" t="s">
        <v>23</v>
      </c>
      <c r="K477" s="8"/>
      <c r="L477" s="13" t="s">
        <v>13</v>
      </c>
      <c r="M477" s="8"/>
      <c r="N477" s="8"/>
      <c r="O477" s="13" t="s">
        <v>13</v>
      </c>
      <c r="P477" s="8"/>
      <c r="Q477" s="8">
        <f>SUM(Q475:Q476)</f>
        <v>5494</v>
      </c>
    </row>
    <row r="478" spans="1:17" x14ac:dyDescent="0.25">
      <c r="A478" s="12" t="s">
        <v>24</v>
      </c>
      <c r="B478" s="8"/>
      <c r="C478" s="13" t="s">
        <v>13</v>
      </c>
      <c r="D478" s="8"/>
      <c r="E478" s="8"/>
      <c r="F478" s="13" t="s">
        <v>13</v>
      </c>
      <c r="G478" s="8"/>
      <c r="H478" s="8"/>
      <c r="J478" s="14" t="s">
        <v>13</v>
      </c>
      <c r="K478" s="15"/>
      <c r="L478" s="13" t="s">
        <v>13</v>
      </c>
      <c r="M478" s="15"/>
      <c r="N478" s="15"/>
      <c r="O478" s="13" t="s">
        <v>13</v>
      </c>
      <c r="P478" s="15"/>
      <c r="Q478" s="15"/>
    </row>
    <row r="479" spans="1:17" x14ac:dyDescent="0.25">
      <c r="A479" s="14" t="s">
        <v>84</v>
      </c>
      <c r="B479" s="15"/>
      <c r="C479" s="13" t="s">
        <v>13</v>
      </c>
      <c r="D479" s="15"/>
      <c r="E479" s="15">
        <v>-60</v>
      </c>
      <c r="F479" s="13" t="s">
        <v>27</v>
      </c>
      <c r="G479" s="16">
        <v>3.65</v>
      </c>
      <c r="H479" s="15">
        <f>E479*G479</f>
        <v>-219</v>
      </c>
      <c r="J479" s="12" t="s">
        <v>24</v>
      </c>
      <c r="K479" s="8"/>
      <c r="L479" s="13" t="s">
        <v>13</v>
      </c>
      <c r="M479" s="8"/>
      <c r="N479" s="8"/>
      <c r="O479" s="13" t="s">
        <v>13</v>
      </c>
      <c r="P479" s="8"/>
      <c r="Q479" s="8"/>
    </row>
    <row r="480" spans="1:17" x14ac:dyDescent="0.25">
      <c r="A480" s="14" t="s">
        <v>26</v>
      </c>
      <c r="B480" s="15"/>
      <c r="C480" s="13" t="s">
        <v>13</v>
      </c>
      <c r="D480" s="15"/>
      <c r="E480" s="15">
        <v>-121</v>
      </c>
      <c r="F480" s="13" t="s">
        <v>27</v>
      </c>
      <c r="G480" s="16">
        <v>15.75</v>
      </c>
      <c r="H480" s="15">
        <f>E480*G480</f>
        <v>-1905.75</v>
      </c>
      <c r="J480" s="14" t="s">
        <v>84</v>
      </c>
      <c r="K480" s="15"/>
      <c r="L480" s="13" t="s">
        <v>13</v>
      </c>
      <c r="M480" s="15"/>
      <c r="N480" s="15">
        <v>-60</v>
      </c>
      <c r="O480" s="13" t="s">
        <v>27</v>
      </c>
      <c r="P480" s="16">
        <v>4</v>
      </c>
      <c r="Q480" s="15">
        <f>N480*P480</f>
        <v>-240</v>
      </c>
    </row>
    <row r="481" spans="1:17" x14ac:dyDescent="0.25">
      <c r="A481" s="14" t="s">
        <v>28</v>
      </c>
      <c r="B481" s="15"/>
      <c r="C481" s="13" t="s">
        <v>13</v>
      </c>
      <c r="D481" s="15"/>
      <c r="E481" s="15">
        <v>-18</v>
      </c>
      <c r="F481" s="13" t="s">
        <v>27</v>
      </c>
      <c r="G481" s="16">
        <v>16</v>
      </c>
      <c r="H481" s="15">
        <f>E481*G481</f>
        <v>-288</v>
      </c>
      <c r="J481" s="14" t="s">
        <v>26</v>
      </c>
      <c r="K481" s="15"/>
      <c r="L481" s="13" t="s">
        <v>13</v>
      </c>
      <c r="M481" s="15"/>
      <c r="N481" s="15">
        <v>-123</v>
      </c>
      <c r="O481" s="13" t="s">
        <v>27</v>
      </c>
      <c r="P481" s="16">
        <v>23</v>
      </c>
      <c r="Q481" s="15">
        <f>N481*P481</f>
        <v>-2829</v>
      </c>
    </row>
    <row r="482" spans="1:17" x14ac:dyDescent="0.25">
      <c r="A482" s="14" t="s">
        <v>29</v>
      </c>
      <c r="B482" s="15"/>
      <c r="C482" s="13" t="s">
        <v>13</v>
      </c>
      <c r="D482" s="15"/>
      <c r="E482" s="15">
        <v>-120</v>
      </c>
      <c r="F482" s="13" t="s">
        <v>27</v>
      </c>
      <c r="G482" s="16">
        <v>8.5</v>
      </c>
      <c r="H482" s="15">
        <f>E482*G482</f>
        <v>-1020</v>
      </c>
      <c r="J482" s="14" t="s">
        <v>28</v>
      </c>
      <c r="K482" s="15"/>
      <c r="L482" s="13" t="s">
        <v>13</v>
      </c>
      <c r="M482" s="15"/>
      <c r="N482" s="15">
        <v>-18</v>
      </c>
      <c r="O482" s="13" t="s">
        <v>27</v>
      </c>
      <c r="P482" s="16">
        <v>23</v>
      </c>
      <c r="Q482" s="15">
        <f>N482*P482</f>
        <v>-414</v>
      </c>
    </row>
    <row r="483" spans="1:17" x14ac:dyDescent="0.25">
      <c r="A483" s="14" t="s">
        <v>30</v>
      </c>
      <c r="B483" s="15"/>
      <c r="C483" s="13" t="s">
        <v>13</v>
      </c>
      <c r="D483" s="15"/>
      <c r="E483" s="15"/>
      <c r="F483" s="13" t="s">
        <v>22</v>
      </c>
      <c r="G483" s="15"/>
      <c r="H483" s="15">
        <v>-90</v>
      </c>
      <c r="J483" s="14" t="s">
        <v>29</v>
      </c>
      <c r="K483" s="15"/>
      <c r="L483" s="13" t="s">
        <v>13</v>
      </c>
      <c r="M483" s="15"/>
      <c r="N483" s="15">
        <v>-120</v>
      </c>
      <c r="O483" s="13" t="s">
        <v>27</v>
      </c>
      <c r="P483" s="16">
        <v>14</v>
      </c>
      <c r="Q483" s="15">
        <f>N483*P483</f>
        <v>-1680</v>
      </c>
    </row>
    <row r="484" spans="1:17" x14ac:dyDescent="0.25">
      <c r="A484" s="14" t="s">
        <v>32</v>
      </c>
      <c r="B484" s="15"/>
      <c r="C484" s="13" t="s">
        <v>13</v>
      </c>
      <c r="D484" s="15"/>
      <c r="E484" s="15">
        <v>-84</v>
      </c>
      <c r="F484" s="13" t="s">
        <v>22</v>
      </c>
      <c r="G484" s="16">
        <v>2.7</v>
      </c>
      <c r="H484" s="15">
        <f>E484*G484</f>
        <v>-226.8</v>
      </c>
      <c r="J484" s="14" t="s">
        <v>30</v>
      </c>
      <c r="K484" s="15"/>
      <c r="L484" s="13" t="s">
        <v>13</v>
      </c>
      <c r="M484" s="15"/>
      <c r="N484" s="15"/>
      <c r="O484" s="13" t="s">
        <v>22</v>
      </c>
      <c r="P484" s="15"/>
      <c r="Q484" s="15">
        <v>-90</v>
      </c>
    </row>
    <row r="485" spans="1:17" x14ac:dyDescent="0.25">
      <c r="A485" s="12" t="s">
        <v>33</v>
      </c>
      <c r="B485" s="8"/>
      <c r="C485" s="13" t="s">
        <v>13</v>
      </c>
      <c r="D485" s="8"/>
      <c r="E485" s="8"/>
      <c r="F485" s="13" t="s">
        <v>13</v>
      </c>
      <c r="G485" s="8"/>
      <c r="H485" s="8">
        <f>SUM(H478:H484)</f>
        <v>-3749.55</v>
      </c>
      <c r="J485" s="14" t="s">
        <v>32</v>
      </c>
      <c r="K485" s="15"/>
      <c r="L485" s="13" t="s">
        <v>13</v>
      </c>
      <c r="M485" s="15"/>
      <c r="N485" s="15">
        <v>-84</v>
      </c>
      <c r="O485" s="13" t="s">
        <v>22</v>
      </c>
      <c r="P485" s="16">
        <v>2.8</v>
      </c>
      <c r="Q485" s="15">
        <f>N485*P485</f>
        <v>-235.2</v>
      </c>
    </row>
    <row r="486" spans="1:17" x14ac:dyDescent="0.25">
      <c r="A486" s="12" t="s">
        <v>34</v>
      </c>
      <c r="B486" s="8"/>
      <c r="C486" s="13" t="s">
        <v>13</v>
      </c>
      <c r="D486" s="8"/>
      <c r="E486" s="8"/>
      <c r="F486" s="13" t="s">
        <v>13</v>
      </c>
      <c r="G486" s="8"/>
      <c r="H486" s="8">
        <f>SUM(H476,H485)</f>
        <v>1375.4499999999998</v>
      </c>
      <c r="J486" s="12" t="s">
        <v>33</v>
      </c>
      <c r="K486" s="8"/>
      <c r="L486" s="13" t="s">
        <v>13</v>
      </c>
      <c r="M486" s="8"/>
      <c r="N486" s="8"/>
      <c r="O486" s="13" t="s">
        <v>13</v>
      </c>
      <c r="P486" s="8"/>
      <c r="Q486" s="8">
        <f>SUM(Q479:Q485)</f>
        <v>-5488.2</v>
      </c>
    </row>
    <row r="487" spans="1:17" x14ac:dyDescent="0.25">
      <c r="A487" s="14" t="s">
        <v>13</v>
      </c>
      <c r="B487" s="15"/>
      <c r="C487" s="13" t="s">
        <v>13</v>
      </c>
      <c r="D487" s="15"/>
      <c r="E487" s="15"/>
      <c r="F487" s="13" t="s">
        <v>13</v>
      </c>
      <c r="G487" s="15"/>
      <c r="H487" s="15"/>
      <c r="J487" s="12" t="s">
        <v>34</v>
      </c>
      <c r="K487" s="8"/>
      <c r="L487" s="13" t="s">
        <v>13</v>
      </c>
      <c r="M487" s="8"/>
      <c r="N487" s="8"/>
      <c r="O487" s="13" t="s">
        <v>13</v>
      </c>
      <c r="P487" s="8"/>
      <c r="Q487" s="8">
        <f>SUM(Q477,Q486)</f>
        <v>5.8000000000001819</v>
      </c>
    </row>
    <row r="488" spans="1:17" x14ac:dyDescent="0.25">
      <c r="A488" s="12" t="s">
        <v>35</v>
      </c>
      <c r="B488" s="8"/>
      <c r="C488" s="13" t="s">
        <v>13</v>
      </c>
      <c r="D488" s="8"/>
      <c r="E488" s="8"/>
      <c r="F488" s="13" t="s">
        <v>13</v>
      </c>
      <c r="G488" s="8"/>
      <c r="H488" s="8"/>
      <c r="J488" s="14" t="s">
        <v>13</v>
      </c>
      <c r="K488" s="15"/>
      <c r="L488" s="13" t="s">
        <v>13</v>
      </c>
      <c r="M488" s="15"/>
      <c r="N488" s="15"/>
      <c r="O488" s="13" t="s">
        <v>13</v>
      </c>
      <c r="P488" s="15"/>
      <c r="Q488" s="15"/>
    </row>
    <row r="489" spans="1:17" x14ac:dyDescent="0.25">
      <c r="A489" s="14" t="s">
        <v>36</v>
      </c>
      <c r="B489" s="15"/>
      <c r="C489" s="13" t="s">
        <v>13</v>
      </c>
      <c r="D489" s="15"/>
      <c r="E489" s="15">
        <v>-1</v>
      </c>
      <c r="F489" s="13" t="s">
        <v>13</v>
      </c>
      <c r="G489" s="15">
        <v>725</v>
      </c>
      <c r="H489" s="15">
        <f t="shared" ref="H489:H496" si="14">E489*G489</f>
        <v>-725</v>
      </c>
      <c r="J489" s="12" t="s">
        <v>35</v>
      </c>
      <c r="K489" s="8"/>
      <c r="L489" s="13" t="s">
        <v>13</v>
      </c>
      <c r="M489" s="8"/>
      <c r="N489" s="8"/>
      <c r="O489" s="13" t="s">
        <v>13</v>
      </c>
      <c r="P489" s="8"/>
      <c r="Q489" s="8"/>
    </row>
    <row r="490" spans="1:17" x14ac:dyDescent="0.25">
      <c r="A490" s="14" t="s">
        <v>37</v>
      </c>
      <c r="B490" s="15"/>
      <c r="C490" s="13" t="s">
        <v>13</v>
      </c>
      <c r="D490" s="15"/>
      <c r="E490" s="15">
        <v>-1</v>
      </c>
      <c r="F490" s="13" t="s">
        <v>13</v>
      </c>
      <c r="G490" s="15">
        <v>150</v>
      </c>
      <c r="H490" s="15">
        <f t="shared" si="14"/>
        <v>-150</v>
      </c>
      <c r="J490" s="14" t="s">
        <v>36</v>
      </c>
      <c r="K490" s="15"/>
      <c r="L490" s="13" t="s">
        <v>13</v>
      </c>
      <c r="M490" s="15"/>
      <c r="N490" s="15">
        <v>-1</v>
      </c>
      <c r="O490" s="13" t="s">
        <v>13</v>
      </c>
      <c r="P490" s="15">
        <v>725</v>
      </c>
      <c r="Q490" s="15">
        <f t="shared" ref="Q490:Q497" si="15">N490*P490</f>
        <v>-725</v>
      </c>
    </row>
    <row r="491" spans="1:17" x14ac:dyDescent="0.25">
      <c r="A491" s="14" t="s">
        <v>74</v>
      </c>
      <c r="B491" s="15"/>
      <c r="C491" s="13" t="s">
        <v>13</v>
      </c>
      <c r="D491" s="15"/>
      <c r="E491" s="15">
        <v>-1</v>
      </c>
      <c r="F491" s="13" t="s">
        <v>13</v>
      </c>
      <c r="G491" s="15">
        <v>400</v>
      </c>
      <c r="H491" s="15">
        <f t="shared" si="14"/>
        <v>-400</v>
      </c>
      <c r="J491" s="14" t="s">
        <v>37</v>
      </c>
      <c r="K491" s="15"/>
      <c r="L491" s="13" t="s">
        <v>13</v>
      </c>
      <c r="M491" s="15"/>
      <c r="N491" s="15">
        <v>-1</v>
      </c>
      <c r="O491" s="13" t="s">
        <v>13</v>
      </c>
      <c r="P491" s="15">
        <v>100</v>
      </c>
      <c r="Q491" s="15">
        <f t="shared" si="15"/>
        <v>-100</v>
      </c>
    </row>
    <row r="492" spans="1:17" x14ac:dyDescent="0.25">
      <c r="A492" s="14" t="s">
        <v>40</v>
      </c>
      <c r="B492" s="15"/>
      <c r="C492" s="13" t="s">
        <v>13</v>
      </c>
      <c r="D492" s="15"/>
      <c r="E492" s="15">
        <v>-1</v>
      </c>
      <c r="F492" s="13" t="s">
        <v>13</v>
      </c>
      <c r="G492" s="15">
        <v>165</v>
      </c>
      <c r="H492" s="15">
        <f t="shared" si="14"/>
        <v>-165</v>
      </c>
      <c r="J492" s="14" t="s">
        <v>74</v>
      </c>
      <c r="K492" s="15"/>
      <c r="L492" s="13" t="s">
        <v>13</v>
      </c>
      <c r="M492" s="15"/>
      <c r="N492" s="15">
        <v>-1</v>
      </c>
      <c r="O492" s="13" t="s">
        <v>13</v>
      </c>
      <c r="P492" s="15">
        <v>400</v>
      </c>
      <c r="Q492" s="15">
        <f t="shared" si="15"/>
        <v>-400</v>
      </c>
    </row>
    <row r="493" spans="1:17" x14ac:dyDescent="0.25">
      <c r="A493" s="14" t="s">
        <v>86</v>
      </c>
      <c r="B493" s="15"/>
      <c r="C493" s="13" t="s">
        <v>13</v>
      </c>
      <c r="D493" s="15"/>
      <c r="E493" s="15">
        <v>-1</v>
      </c>
      <c r="F493" s="13" t="s">
        <v>13</v>
      </c>
      <c r="G493" s="15">
        <v>180</v>
      </c>
      <c r="H493" s="15">
        <f t="shared" si="14"/>
        <v>-180</v>
      </c>
      <c r="J493" s="14" t="s">
        <v>40</v>
      </c>
      <c r="K493" s="15"/>
      <c r="L493" s="13" t="s">
        <v>13</v>
      </c>
      <c r="M493" s="15"/>
      <c r="N493" s="15">
        <v>-1</v>
      </c>
      <c r="O493" s="13" t="s">
        <v>13</v>
      </c>
      <c r="P493" s="15">
        <v>175</v>
      </c>
      <c r="Q493" s="15">
        <f t="shared" si="15"/>
        <v>-175</v>
      </c>
    </row>
    <row r="494" spans="1:17" x14ac:dyDescent="0.25">
      <c r="A494" s="14" t="s">
        <v>54</v>
      </c>
      <c r="B494" s="15"/>
      <c r="C494" s="13" t="s">
        <v>13</v>
      </c>
      <c r="D494" s="15"/>
      <c r="E494" s="15">
        <v>-1</v>
      </c>
      <c r="F494" s="13" t="s">
        <v>13</v>
      </c>
      <c r="G494" s="15">
        <v>250</v>
      </c>
      <c r="H494" s="15">
        <f t="shared" si="14"/>
        <v>-250</v>
      </c>
      <c r="J494" s="14" t="s">
        <v>86</v>
      </c>
      <c r="K494" s="15"/>
      <c r="L494" s="13" t="s">
        <v>13</v>
      </c>
      <c r="M494" s="15"/>
      <c r="N494" s="15">
        <v>-1</v>
      </c>
      <c r="O494" s="13" t="s">
        <v>13</v>
      </c>
      <c r="P494" s="15">
        <v>140</v>
      </c>
      <c r="Q494" s="15">
        <f t="shared" si="15"/>
        <v>-140</v>
      </c>
    </row>
    <row r="495" spans="1:17" x14ac:dyDescent="0.25">
      <c r="A495" s="14" t="s">
        <v>55</v>
      </c>
      <c r="B495" s="15"/>
      <c r="C495" s="13" t="s">
        <v>13</v>
      </c>
      <c r="D495" s="15"/>
      <c r="E495" s="15">
        <v>-1</v>
      </c>
      <c r="F495" s="13" t="s">
        <v>13</v>
      </c>
      <c r="G495" s="15">
        <v>170</v>
      </c>
      <c r="H495" s="15">
        <f t="shared" si="14"/>
        <v>-170</v>
      </c>
      <c r="J495" s="14" t="s">
        <v>54</v>
      </c>
      <c r="K495" s="15"/>
      <c r="L495" s="13" t="s">
        <v>13</v>
      </c>
      <c r="M495" s="15"/>
      <c r="N495" s="15">
        <v>-1</v>
      </c>
      <c r="O495" s="13" t="s">
        <v>13</v>
      </c>
      <c r="P495" s="15">
        <v>250</v>
      </c>
      <c r="Q495" s="15">
        <f t="shared" si="15"/>
        <v>-250</v>
      </c>
    </row>
    <row r="496" spans="1:17" x14ac:dyDescent="0.25">
      <c r="A496" s="14" t="s">
        <v>87</v>
      </c>
      <c r="B496" s="15"/>
      <c r="C496" s="13" t="s">
        <v>13</v>
      </c>
      <c r="D496" s="15"/>
      <c r="E496" s="15">
        <v>-1</v>
      </c>
      <c r="F496" s="13" t="s">
        <v>13</v>
      </c>
      <c r="G496" s="15">
        <v>1231.5</v>
      </c>
      <c r="H496" s="15">
        <f t="shared" si="14"/>
        <v>-1231.5</v>
      </c>
      <c r="J496" s="14" t="s">
        <v>55</v>
      </c>
      <c r="K496" s="15"/>
      <c r="L496" s="13" t="s">
        <v>13</v>
      </c>
      <c r="M496" s="15"/>
      <c r="N496" s="15">
        <v>-1</v>
      </c>
      <c r="O496" s="13" t="s">
        <v>13</v>
      </c>
      <c r="P496" s="15">
        <v>170</v>
      </c>
      <c r="Q496" s="15">
        <f t="shared" si="15"/>
        <v>-170</v>
      </c>
    </row>
    <row r="497" spans="1:17" x14ac:dyDescent="0.25">
      <c r="A497" s="14" t="s">
        <v>44</v>
      </c>
      <c r="B497" s="15"/>
      <c r="C497" s="13" t="s">
        <v>13</v>
      </c>
      <c r="D497" s="15"/>
      <c r="E497" s="15"/>
      <c r="F497" s="13" t="s">
        <v>13</v>
      </c>
      <c r="G497" s="15"/>
      <c r="H497" s="15">
        <v>-500</v>
      </c>
      <c r="J497" s="14" t="s">
        <v>87</v>
      </c>
      <c r="K497" s="15"/>
      <c r="L497" s="13" t="s">
        <v>13</v>
      </c>
      <c r="M497" s="15"/>
      <c r="N497" s="15">
        <v>-1</v>
      </c>
      <c r="O497" s="13" t="s">
        <v>13</v>
      </c>
      <c r="P497" s="15">
        <v>1192</v>
      </c>
      <c r="Q497" s="15">
        <f t="shared" si="15"/>
        <v>-1192</v>
      </c>
    </row>
    <row r="498" spans="1:17" x14ac:dyDescent="0.25">
      <c r="A498" s="12" t="s">
        <v>45</v>
      </c>
      <c r="B498" s="8"/>
      <c r="C498" s="13" t="s">
        <v>13</v>
      </c>
      <c r="D498" s="8"/>
      <c r="E498" s="8"/>
      <c r="F498" s="13" t="s">
        <v>13</v>
      </c>
      <c r="G498" s="8"/>
      <c r="H498" s="8">
        <f>SUM(H489:H497)</f>
        <v>-3771.5</v>
      </c>
      <c r="J498" s="14" t="s">
        <v>44</v>
      </c>
      <c r="K498" s="15"/>
      <c r="L498" s="13" t="s">
        <v>13</v>
      </c>
      <c r="M498" s="15"/>
      <c r="N498" s="15"/>
      <c r="O498" s="13" t="s">
        <v>13</v>
      </c>
      <c r="P498" s="15"/>
      <c r="Q498" s="15">
        <v>-800</v>
      </c>
    </row>
    <row r="499" spans="1:17" x14ac:dyDescent="0.25">
      <c r="A499" s="14" t="s">
        <v>46</v>
      </c>
      <c r="B499" s="15"/>
      <c r="C499" s="13" t="s">
        <v>13</v>
      </c>
      <c r="D499" s="15"/>
      <c r="E499" s="15"/>
      <c r="F499" s="13" t="s">
        <v>13</v>
      </c>
      <c r="G499" s="15"/>
      <c r="H499" s="15">
        <f>SUM(H486,H498)</f>
        <v>-2396.0500000000002</v>
      </c>
      <c r="J499" s="12" t="s">
        <v>45</v>
      </c>
      <c r="K499" s="8"/>
      <c r="L499" s="13" t="s">
        <v>13</v>
      </c>
      <c r="M499" s="8"/>
      <c r="N499" s="8"/>
      <c r="O499" s="13" t="s">
        <v>13</v>
      </c>
      <c r="P499" s="8"/>
      <c r="Q499" s="8">
        <f>SUM(Q490:Q498)</f>
        <v>-3952</v>
      </c>
    </row>
    <row r="500" spans="1:17" x14ac:dyDescent="0.25">
      <c r="J500" s="14" t="s">
        <v>46</v>
      </c>
      <c r="K500" s="15"/>
      <c r="L500" s="13" t="s">
        <v>13</v>
      </c>
      <c r="M500" s="15"/>
      <c r="N500" s="15"/>
      <c r="O500" s="13" t="s">
        <v>13</v>
      </c>
      <c r="P500" s="15"/>
      <c r="Q500" s="15">
        <f>SUM(Q487,Q499)</f>
        <v>-3946.2</v>
      </c>
    </row>
    <row r="501" spans="1:17" x14ac:dyDescent="0.25">
      <c r="A501" s="11" t="s">
        <v>92</v>
      </c>
    </row>
    <row r="502" spans="1:17" x14ac:dyDescent="0.25">
      <c r="A502" s="11" t="s">
        <v>93</v>
      </c>
      <c r="J502" s="11" t="s">
        <v>92</v>
      </c>
    </row>
    <row r="503" spans="1:17" x14ac:dyDescent="0.25">
      <c r="J503" s="11" t="s">
        <v>93</v>
      </c>
    </row>
    <row r="504" spans="1:17" x14ac:dyDescent="0.25">
      <c r="A504" s="11" t="s">
        <v>49</v>
      </c>
    </row>
    <row r="505" spans="1:17" x14ac:dyDescent="0.25">
      <c r="J505" s="11" t="s">
        <v>49</v>
      </c>
    </row>
    <row r="506" spans="1:17" x14ac:dyDescent="0.25">
      <c r="A506" t="s">
        <v>94</v>
      </c>
    </row>
    <row r="507" spans="1:17" x14ac:dyDescent="0.25">
      <c r="A507" s="11" t="s">
        <v>1</v>
      </c>
      <c r="B507" s="11" t="s">
        <v>2</v>
      </c>
      <c r="J507" t="s">
        <v>94</v>
      </c>
    </row>
    <row r="508" spans="1:17" x14ac:dyDescent="0.25">
      <c r="A508" s="11" t="s">
        <v>3</v>
      </c>
      <c r="B508" s="11" t="s">
        <v>4</v>
      </c>
      <c r="J508" s="11" t="s">
        <v>1</v>
      </c>
      <c r="K508" s="11" t="s">
        <v>2</v>
      </c>
    </row>
    <row r="509" spans="1:17" x14ac:dyDescent="0.25">
      <c r="A509" s="11" t="s">
        <v>5</v>
      </c>
      <c r="B509" s="11" t="s">
        <v>6</v>
      </c>
      <c r="J509" s="11" t="s">
        <v>3</v>
      </c>
      <c r="K509" s="11" t="s">
        <v>157</v>
      </c>
    </row>
    <row r="510" spans="1:17" x14ac:dyDescent="0.25">
      <c r="A510" s="11" t="s">
        <v>7</v>
      </c>
      <c r="B510" s="11" t="s">
        <v>153</v>
      </c>
      <c r="J510" s="11" t="s">
        <v>5</v>
      </c>
      <c r="K510" s="11" t="s">
        <v>6</v>
      </c>
    </row>
    <row r="511" spans="1:17" x14ac:dyDescent="0.25">
      <c r="A511" s="11" t="s">
        <v>9</v>
      </c>
      <c r="B511" s="11" t="s">
        <v>10</v>
      </c>
      <c r="J511" s="11" t="s">
        <v>7</v>
      </c>
      <c r="K511" s="11" t="s">
        <v>153</v>
      </c>
    </row>
    <row r="512" spans="1:17" x14ac:dyDescent="0.25">
      <c r="J512" s="11" t="s">
        <v>9</v>
      </c>
      <c r="K512" s="11" t="s">
        <v>10</v>
      </c>
    </row>
    <row r="513" spans="1:17" x14ac:dyDescent="0.25">
      <c r="A513" s="5" t="s">
        <v>11</v>
      </c>
      <c r="B513" s="6" t="s">
        <v>12</v>
      </c>
      <c r="C513" s="6" t="s">
        <v>13</v>
      </c>
      <c r="D513" s="6" t="s">
        <v>14</v>
      </c>
      <c r="E513" s="6" t="s">
        <v>15</v>
      </c>
      <c r="F513" s="6" t="s">
        <v>13</v>
      </c>
      <c r="G513" s="6" t="s">
        <v>16</v>
      </c>
      <c r="H513" s="6" t="s">
        <v>17</v>
      </c>
    </row>
    <row r="514" spans="1:17" x14ac:dyDescent="0.25">
      <c r="A514" s="12" t="s">
        <v>18</v>
      </c>
      <c r="B514" s="8"/>
      <c r="C514" s="13" t="s">
        <v>13</v>
      </c>
      <c r="D514" s="8"/>
      <c r="E514" s="8"/>
      <c r="F514" s="13" t="s">
        <v>13</v>
      </c>
      <c r="G514" s="8"/>
      <c r="H514" s="8"/>
      <c r="J514" s="5" t="s">
        <v>11</v>
      </c>
      <c r="K514" s="6" t="s">
        <v>12</v>
      </c>
      <c r="L514" s="6" t="s">
        <v>13</v>
      </c>
      <c r="M514" s="6" t="s">
        <v>14</v>
      </c>
      <c r="N514" s="6" t="s">
        <v>15</v>
      </c>
      <c r="O514" s="6" t="s">
        <v>13</v>
      </c>
      <c r="P514" s="6" t="s">
        <v>16</v>
      </c>
      <c r="Q514" s="6" t="s">
        <v>17</v>
      </c>
    </row>
    <row r="515" spans="1:17" x14ac:dyDescent="0.25">
      <c r="A515" s="14" t="s">
        <v>19</v>
      </c>
      <c r="B515" s="15">
        <v>6550</v>
      </c>
      <c r="C515" s="13" t="s">
        <v>13</v>
      </c>
      <c r="D515" s="16"/>
      <c r="E515" s="15">
        <v>6550</v>
      </c>
      <c r="F515" s="13" t="s">
        <v>20</v>
      </c>
      <c r="G515" s="16"/>
      <c r="H515" s="15"/>
      <c r="J515" s="12" t="s">
        <v>18</v>
      </c>
      <c r="K515" s="8"/>
      <c r="L515" s="13" t="s">
        <v>13</v>
      </c>
      <c r="M515" s="8"/>
      <c r="N515" s="8"/>
      <c r="O515" s="13" t="s">
        <v>13</v>
      </c>
      <c r="P515" s="8"/>
      <c r="Q515" s="8"/>
    </row>
    <row r="516" spans="1:17" x14ac:dyDescent="0.25">
      <c r="A516" s="14" t="s">
        <v>51</v>
      </c>
      <c r="B516" s="15">
        <v>6200</v>
      </c>
      <c r="C516" s="13" t="s">
        <v>22</v>
      </c>
      <c r="D516" s="16">
        <f>H516/B516</f>
        <v>1.25</v>
      </c>
      <c r="E516" s="15">
        <v>6200</v>
      </c>
      <c r="F516" s="13" t="s">
        <v>20</v>
      </c>
      <c r="G516" s="16">
        <v>1.25</v>
      </c>
      <c r="H516" s="15">
        <f>E516*G516</f>
        <v>7750</v>
      </c>
      <c r="J516" s="14" t="s">
        <v>19</v>
      </c>
      <c r="K516" s="15">
        <v>6550</v>
      </c>
      <c r="L516" s="13" t="s">
        <v>13</v>
      </c>
      <c r="M516" s="16"/>
      <c r="N516" s="15">
        <v>6550</v>
      </c>
      <c r="O516" s="13" t="s">
        <v>20</v>
      </c>
      <c r="P516" s="16"/>
      <c r="Q516" s="15"/>
    </row>
    <row r="517" spans="1:17" x14ac:dyDescent="0.25">
      <c r="A517" s="12" t="s">
        <v>23</v>
      </c>
      <c r="B517" s="8"/>
      <c r="C517" s="13" t="s">
        <v>13</v>
      </c>
      <c r="D517" s="8"/>
      <c r="E517" s="8"/>
      <c r="F517" s="13" t="s">
        <v>13</v>
      </c>
      <c r="G517" s="8"/>
      <c r="H517" s="8">
        <f>SUM(H515:H516)</f>
        <v>7750</v>
      </c>
      <c r="J517" s="14" t="s">
        <v>51</v>
      </c>
      <c r="K517" s="15">
        <v>6200</v>
      </c>
      <c r="L517" s="13" t="s">
        <v>22</v>
      </c>
      <c r="M517" s="16">
        <f>Q517/K517</f>
        <v>1.34</v>
      </c>
      <c r="N517" s="15">
        <v>6200</v>
      </c>
      <c r="O517" s="13" t="s">
        <v>20</v>
      </c>
      <c r="P517" s="16">
        <v>1.34</v>
      </c>
      <c r="Q517" s="15">
        <f>N517*P517</f>
        <v>8308</v>
      </c>
    </row>
    <row r="518" spans="1:17" x14ac:dyDescent="0.25">
      <c r="A518" s="14" t="s">
        <v>13</v>
      </c>
      <c r="B518" s="15"/>
      <c r="C518" s="13" t="s">
        <v>13</v>
      </c>
      <c r="D518" s="15"/>
      <c r="E518" s="15"/>
      <c r="F518" s="13" t="s">
        <v>13</v>
      </c>
      <c r="G518" s="15"/>
      <c r="H518" s="15"/>
      <c r="J518" s="12" t="s">
        <v>23</v>
      </c>
      <c r="K518" s="8"/>
      <c r="L518" s="13" t="s">
        <v>13</v>
      </c>
      <c r="M518" s="8"/>
      <c r="N518" s="8"/>
      <c r="O518" s="13" t="s">
        <v>13</v>
      </c>
      <c r="P518" s="8"/>
      <c r="Q518" s="8">
        <f>SUM(Q516:Q517)</f>
        <v>8308</v>
      </c>
    </row>
    <row r="519" spans="1:17" x14ac:dyDescent="0.25">
      <c r="A519" s="12" t="s">
        <v>24</v>
      </c>
      <c r="B519" s="8"/>
      <c r="C519" s="13" t="s">
        <v>13</v>
      </c>
      <c r="D519" s="8"/>
      <c r="E519" s="8"/>
      <c r="F519" s="13" t="s">
        <v>13</v>
      </c>
      <c r="G519" s="8"/>
      <c r="H519" s="8"/>
      <c r="J519" s="14" t="s">
        <v>13</v>
      </c>
      <c r="K519" s="15"/>
      <c r="L519" s="13" t="s">
        <v>13</v>
      </c>
      <c r="M519" s="15"/>
      <c r="N519" s="15"/>
      <c r="O519" s="13" t="s">
        <v>13</v>
      </c>
      <c r="P519" s="15"/>
      <c r="Q519" s="15"/>
    </row>
    <row r="520" spans="1:17" x14ac:dyDescent="0.25">
      <c r="A520" s="14" t="s">
        <v>84</v>
      </c>
      <c r="B520" s="15"/>
      <c r="C520" s="13" t="s">
        <v>13</v>
      </c>
      <c r="D520" s="15"/>
      <c r="E520" s="15">
        <v>-100</v>
      </c>
      <c r="F520" s="13" t="s">
        <v>27</v>
      </c>
      <c r="G520" s="16">
        <v>3.45</v>
      </c>
      <c r="H520" s="15">
        <f>E520*G520</f>
        <v>-345</v>
      </c>
      <c r="J520" s="12" t="s">
        <v>24</v>
      </c>
      <c r="K520" s="8"/>
      <c r="L520" s="13" t="s">
        <v>13</v>
      </c>
      <c r="M520" s="8"/>
      <c r="N520" s="8"/>
      <c r="O520" s="13" t="s">
        <v>13</v>
      </c>
      <c r="P520" s="8"/>
      <c r="Q520" s="8"/>
    </row>
    <row r="521" spans="1:17" x14ac:dyDescent="0.25">
      <c r="A521" s="14" t="s">
        <v>26</v>
      </c>
      <c r="B521" s="15"/>
      <c r="C521" s="13" t="s">
        <v>13</v>
      </c>
      <c r="D521" s="15"/>
      <c r="E521" s="15">
        <v>-183</v>
      </c>
      <c r="F521" s="13" t="s">
        <v>27</v>
      </c>
      <c r="G521" s="16">
        <v>15.75</v>
      </c>
      <c r="H521" s="15">
        <f>E521*G521</f>
        <v>-2882.25</v>
      </c>
      <c r="J521" s="14" t="s">
        <v>84</v>
      </c>
      <c r="K521" s="15"/>
      <c r="L521" s="13" t="s">
        <v>13</v>
      </c>
      <c r="M521" s="15"/>
      <c r="N521" s="15">
        <v>-100</v>
      </c>
      <c r="O521" s="13" t="s">
        <v>27</v>
      </c>
      <c r="P521" s="16">
        <v>4.2</v>
      </c>
      <c r="Q521" s="15">
        <f>N521*P521</f>
        <v>-420</v>
      </c>
    </row>
    <row r="522" spans="1:17" x14ac:dyDescent="0.25">
      <c r="A522" s="14" t="s">
        <v>28</v>
      </c>
      <c r="B522" s="15"/>
      <c r="C522" s="13" t="s">
        <v>13</v>
      </c>
      <c r="D522" s="15"/>
      <c r="E522" s="15">
        <v>-28</v>
      </c>
      <c r="F522" s="13" t="s">
        <v>27</v>
      </c>
      <c r="G522" s="16">
        <v>16</v>
      </c>
      <c r="H522" s="15">
        <f>E522*G522</f>
        <v>-448</v>
      </c>
      <c r="J522" s="14" t="s">
        <v>26</v>
      </c>
      <c r="K522" s="15"/>
      <c r="L522" s="13" t="s">
        <v>13</v>
      </c>
      <c r="M522" s="15"/>
      <c r="N522" s="15">
        <v>-177</v>
      </c>
      <c r="O522" s="13" t="s">
        <v>27</v>
      </c>
      <c r="P522" s="16">
        <v>23</v>
      </c>
      <c r="Q522" s="15">
        <f>N522*P522</f>
        <v>-4071</v>
      </c>
    </row>
    <row r="523" spans="1:17" x14ac:dyDescent="0.25">
      <c r="A523" s="14" t="s">
        <v>29</v>
      </c>
      <c r="B523" s="15"/>
      <c r="C523" s="13" t="s">
        <v>13</v>
      </c>
      <c r="D523" s="15"/>
      <c r="E523" s="15">
        <v>-189</v>
      </c>
      <c r="F523" s="13" t="s">
        <v>27</v>
      </c>
      <c r="G523" s="16">
        <v>8.5</v>
      </c>
      <c r="H523" s="15">
        <f>E523*G523</f>
        <v>-1606.5</v>
      </c>
      <c r="J523" s="14" t="s">
        <v>28</v>
      </c>
      <c r="K523" s="15"/>
      <c r="L523" s="13" t="s">
        <v>13</v>
      </c>
      <c r="M523" s="15"/>
      <c r="N523" s="15">
        <v>-28</v>
      </c>
      <c r="O523" s="13" t="s">
        <v>27</v>
      </c>
      <c r="P523" s="16">
        <v>23</v>
      </c>
      <c r="Q523" s="15">
        <f>N523*P523</f>
        <v>-644</v>
      </c>
    </row>
    <row r="524" spans="1:17" x14ac:dyDescent="0.25">
      <c r="A524" s="14" t="s">
        <v>30</v>
      </c>
      <c r="B524" s="15"/>
      <c r="C524" s="13" t="s">
        <v>13</v>
      </c>
      <c r="D524" s="15"/>
      <c r="E524" s="15"/>
      <c r="F524" s="13" t="s">
        <v>22</v>
      </c>
      <c r="G524" s="15"/>
      <c r="H524" s="15">
        <v>-225</v>
      </c>
      <c r="J524" s="14" t="s">
        <v>29</v>
      </c>
      <c r="K524" s="15"/>
      <c r="L524" s="13" t="s">
        <v>13</v>
      </c>
      <c r="M524" s="15"/>
      <c r="N524" s="15">
        <v>-189</v>
      </c>
      <c r="O524" s="13" t="s">
        <v>27</v>
      </c>
      <c r="P524" s="16">
        <v>14</v>
      </c>
      <c r="Q524" s="15">
        <f>N524*P524</f>
        <v>-2646</v>
      </c>
    </row>
    <row r="525" spans="1:17" x14ac:dyDescent="0.25">
      <c r="A525" s="14" t="s">
        <v>32</v>
      </c>
      <c r="B525" s="15"/>
      <c r="C525" s="13" t="s">
        <v>13</v>
      </c>
      <c r="D525" s="15"/>
      <c r="E525" s="15">
        <v>-129</v>
      </c>
      <c r="F525" s="13" t="s">
        <v>22</v>
      </c>
      <c r="G525" s="16">
        <v>2.7</v>
      </c>
      <c r="H525" s="15">
        <f>E525*G525</f>
        <v>-348.3</v>
      </c>
      <c r="J525" s="14" t="s">
        <v>30</v>
      </c>
      <c r="K525" s="15"/>
      <c r="L525" s="13" t="s">
        <v>13</v>
      </c>
      <c r="M525" s="15"/>
      <c r="N525" s="15"/>
      <c r="O525" s="13" t="s">
        <v>22</v>
      </c>
      <c r="P525" s="15"/>
      <c r="Q525" s="15">
        <v>-231</v>
      </c>
    </row>
    <row r="526" spans="1:17" x14ac:dyDescent="0.25">
      <c r="A526" s="12" t="s">
        <v>33</v>
      </c>
      <c r="B526" s="8"/>
      <c r="C526" s="13" t="s">
        <v>13</v>
      </c>
      <c r="D526" s="8"/>
      <c r="E526" s="8"/>
      <c r="F526" s="13" t="s">
        <v>13</v>
      </c>
      <c r="G526" s="8"/>
      <c r="H526" s="8">
        <f>SUM(H519:H525)</f>
        <v>-5855.05</v>
      </c>
      <c r="J526" s="14" t="s">
        <v>32</v>
      </c>
      <c r="K526" s="15"/>
      <c r="L526" s="13" t="s">
        <v>13</v>
      </c>
      <c r="M526" s="15"/>
      <c r="N526" s="15">
        <v>-129</v>
      </c>
      <c r="O526" s="13" t="s">
        <v>22</v>
      </c>
      <c r="P526" s="16">
        <v>2.8</v>
      </c>
      <c r="Q526" s="15">
        <f>N526*P526</f>
        <v>-361.2</v>
      </c>
    </row>
    <row r="527" spans="1:17" x14ac:dyDescent="0.25">
      <c r="A527" s="12" t="s">
        <v>34</v>
      </c>
      <c r="B527" s="8"/>
      <c r="C527" s="13" t="s">
        <v>13</v>
      </c>
      <c r="D527" s="8"/>
      <c r="E527" s="8"/>
      <c r="F527" s="13" t="s">
        <v>13</v>
      </c>
      <c r="G527" s="8"/>
      <c r="H527" s="8">
        <f>SUM(H517,H526)</f>
        <v>1894.9499999999998</v>
      </c>
      <c r="J527" s="12" t="s">
        <v>33</v>
      </c>
      <c r="K527" s="8"/>
      <c r="L527" s="13" t="s">
        <v>13</v>
      </c>
      <c r="M527" s="8"/>
      <c r="N527" s="8"/>
      <c r="O527" s="13" t="s">
        <v>13</v>
      </c>
      <c r="P527" s="8"/>
      <c r="Q527" s="8">
        <f>SUM(Q520:Q526)</f>
        <v>-8373.2000000000007</v>
      </c>
    </row>
    <row r="528" spans="1:17" x14ac:dyDescent="0.25">
      <c r="A528" s="14" t="s">
        <v>13</v>
      </c>
      <c r="B528" s="15"/>
      <c r="C528" s="13" t="s">
        <v>13</v>
      </c>
      <c r="D528" s="15"/>
      <c r="E528" s="15"/>
      <c r="F528" s="13" t="s">
        <v>13</v>
      </c>
      <c r="G528" s="15"/>
      <c r="H528" s="15"/>
      <c r="J528" s="12" t="s">
        <v>34</v>
      </c>
      <c r="K528" s="8"/>
      <c r="L528" s="13" t="s">
        <v>13</v>
      </c>
      <c r="M528" s="8"/>
      <c r="N528" s="8"/>
      <c r="O528" s="13" t="s">
        <v>13</v>
      </c>
      <c r="P528" s="8"/>
      <c r="Q528" s="8">
        <f>SUM(Q518,Q527)</f>
        <v>-65.200000000000728</v>
      </c>
    </row>
    <row r="529" spans="1:17" x14ac:dyDescent="0.25">
      <c r="A529" s="12" t="s">
        <v>35</v>
      </c>
      <c r="B529" s="8"/>
      <c r="C529" s="13" t="s">
        <v>13</v>
      </c>
      <c r="D529" s="8"/>
      <c r="E529" s="8"/>
      <c r="F529" s="13" t="s">
        <v>13</v>
      </c>
      <c r="G529" s="8"/>
      <c r="H529" s="8"/>
      <c r="J529" s="14" t="s">
        <v>13</v>
      </c>
      <c r="K529" s="15"/>
      <c r="L529" s="13" t="s">
        <v>13</v>
      </c>
      <c r="M529" s="15"/>
      <c r="N529" s="15"/>
      <c r="O529" s="13" t="s">
        <v>13</v>
      </c>
      <c r="P529" s="15"/>
      <c r="Q529" s="15"/>
    </row>
    <row r="530" spans="1:17" x14ac:dyDescent="0.25">
      <c r="A530" s="14" t="s">
        <v>36</v>
      </c>
      <c r="B530" s="15"/>
      <c r="C530" s="13" t="s">
        <v>13</v>
      </c>
      <c r="D530" s="15"/>
      <c r="E530" s="15">
        <v>-1</v>
      </c>
      <c r="F530" s="13" t="s">
        <v>13</v>
      </c>
      <c r="G530" s="15">
        <v>725</v>
      </c>
      <c r="H530" s="15">
        <f t="shared" ref="H530:H537" si="16">E530*G530</f>
        <v>-725</v>
      </c>
      <c r="J530" s="12" t="s">
        <v>35</v>
      </c>
      <c r="K530" s="8"/>
      <c r="L530" s="13" t="s">
        <v>13</v>
      </c>
      <c r="M530" s="8"/>
      <c r="N530" s="8"/>
      <c r="O530" s="13" t="s">
        <v>13</v>
      </c>
      <c r="P530" s="8"/>
      <c r="Q530" s="8"/>
    </row>
    <row r="531" spans="1:17" x14ac:dyDescent="0.25">
      <c r="A531" s="14" t="s">
        <v>37</v>
      </c>
      <c r="B531" s="15"/>
      <c r="C531" s="13" t="s">
        <v>13</v>
      </c>
      <c r="D531" s="15"/>
      <c r="E531" s="15">
        <v>-1</v>
      </c>
      <c r="F531" s="13" t="s">
        <v>13</v>
      </c>
      <c r="G531" s="15">
        <v>150</v>
      </c>
      <c r="H531" s="15">
        <f t="shared" si="16"/>
        <v>-150</v>
      </c>
      <c r="J531" s="14" t="s">
        <v>36</v>
      </c>
      <c r="K531" s="15"/>
      <c r="L531" s="13" t="s">
        <v>13</v>
      </c>
      <c r="M531" s="15"/>
      <c r="N531" s="15">
        <v>-1</v>
      </c>
      <c r="O531" s="13" t="s">
        <v>13</v>
      </c>
      <c r="P531" s="15">
        <v>725</v>
      </c>
      <c r="Q531" s="15">
        <f t="shared" ref="Q531:Q538" si="17">N531*P531</f>
        <v>-725</v>
      </c>
    </row>
    <row r="532" spans="1:17" x14ac:dyDescent="0.25">
      <c r="A532" s="14" t="s">
        <v>74</v>
      </c>
      <c r="B532" s="15"/>
      <c r="C532" s="13" t="s">
        <v>13</v>
      </c>
      <c r="D532" s="15"/>
      <c r="E532" s="15">
        <v>-1</v>
      </c>
      <c r="F532" s="13" t="s">
        <v>13</v>
      </c>
      <c r="G532" s="15">
        <v>400</v>
      </c>
      <c r="H532" s="15">
        <f t="shared" si="16"/>
        <v>-400</v>
      </c>
      <c r="J532" s="14" t="s">
        <v>37</v>
      </c>
      <c r="K532" s="15"/>
      <c r="L532" s="13" t="s">
        <v>13</v>
      </c>
      <c r="M532" s="15"/>
      <c r="N532" s="15">
        <v>-1</v>
      </c>
      <c r="O532" s="13" t="s">
        <v>13</v>
      </c>
      <c r="P532" s="15">
        <v>100</v>
      </c>
      <c r="Q532" s="15">
        <f t="shared" si="17"/>
        <v>-100</v>
      </c>
    </row>
    <row r="533" spans="1:17" x14ac:dyDescent="0.25">
      <c r="A533" s="14" t="s">
        <v>40</v>
      </c>
      <c r="B533" s="15"/>
      <c r="C533" s="13" t="s">
        <v>13</v>
      </c>
      <c r="D533" s="15"/>
      <c r="E533" s="15">
        <v>-1</v>
      </c>
      <c r="F533" s="13" t="s">
        <v>13</v>
      </c>
      <c r="G533" s="15">
        <v>165</v>
      </c>
      <c r="H533" s="15">
        <f t="shared" si="16"/>
        <v>-165</v>
      </c>
      <c r="J533" s="14" t="s">
        <v>74</v>
      </c>
      <c r="K533" s="15"/>
      <c r="L533" s="13" t="s">
        <v>13</v>
      </c>
      <c r="M533" s="15"/>
      <c r="N533" s="15">
        <v>-1</v>
      </c>
      <c r="O533" s="13" t="s">
        <v>13</v>
      </c>
      <c r="P533" s="15">
        <v>400</v>
      </c>
      <c r="Q533" s="15">
        <f t="shared" si="17"/>
        <v>-400</v>
      </c>
    </row>
    <row r="534" spans="1:17" x14ac:dyDescent="0.25">
      <c r="A534" s="14" t="s">
        <v>86</v>
      </c>
      <c r="B534" s="15"/>
      <c r="C534" s="13" t="s">
        <v>13</v>
      </c>
      <c r="D534" s="15"/>
      <c r="E534" s="15">
        <v>-1</v>
      </c>
      <c r="F534" s="13" t="s">
        <v>13</v>
      </c>
      <c r="G534" s="15">
        <v>180</v>
      </c>
      <c r="H534" s="15">
        <f t="shared" si="16"/>
        <v>-180</v>
      </c>
      <c r="J534" s="14" t="s">
        <v>40</v>
      </c>
      <c r="K534" s="15"/>
      <c r="L534" s="13" t="s">
        <v>13</v>
      </c>
      <c r="M534" s="15"/>
      <c r="N534" s="15">
        <v>-1</v>
      </c>
      <c r="O534" s="13" t="s">
        <v>13</v>
      </c>
      <c r="P534" s="15">
        <v>175</v>
      </c>
      <c r="Q534" s="15">
        <f t="shared" si="17"/>
        <v>-175</v>
      </c>
    </row>
    <row r="535" spans="1:17" x14ac:dyDescent="0.25">
      <c r="A535" s="14" t="s">
        <v>54</v>
      </c>
      <c r="B535" s="15"/>
      <c r="C535" s="13" t="s">
        <v>13</v>
      </c>
      <c r="D535" s="15"/>
      <c r="E535" s="15">
        <v>-1</v>
      </c>
      <c r="F535" s="13" t="s">
        <v>13</v>
      </c>
      <c r="G535" s="15">
        <v>250</v>
      </c>
      <c r="H535" s="15">
        <f t="shared" si="16"/>
        <v>-250</v>
      </c>
      <c r="J535" s="14" t="s">
        <v>86</v>
      </c>
      <c r="K535" s="15"/>
      <c r="L535" s="13" t="s">
        <v>13</v>
      </c>
      <c r="M535" s="15"/>
      <c r="N535" s="15">
        <v>-1</v>
      </c>
      <c r="O535" s="13" t="s">
        <v>13</v>
      </c>
      <c r="P535" s="15">
        <v>140</v>
      </c>
      <c r="Q535" s="15">
        <f t="shared" si="17"/>
        <v>-140</v>
      </c>
    </row>
    <row r="536" spans="1:17" x14ac:dyDescent="0.25">
      <c r="A536" s="14" t="s">
        <v>55</v>
      </c>
      <c r="B536" s="15"/>
      <c r="C536" s="13" t="s">
        <v>13</v>
      </c>
      <c r="D536" s="15"/>
      <c r="E536" s="15">
        <v>-1</v>
      </c>
      <c r="F536" s="13" t="s">
        <v>13</v>
      </c>
      <c r="G536" s="15">
        <v>170</v>
      </c>
      <c r="H536" s="15">
        <f t="shared" si="16"/>
        <v>-170</v>
      </c>
      <c r="J536" s="14" t="s">
        <v>54</v>
      </c>
      <c r="K536" s="15"/>
      <c r="L536" s="13" t="s">
        <v>13</v>
      </c>
      <c r="M536" s="15"/>
      <c r="N536" s="15">
        <v>-1</v>
      </c>
      <c r="O536" s="13" t="s">
        <v>13</v>
      </c>
      <c r="P536" s="15">
        <v>250</v>
      </c>
      <c r="Q536" s="15">
        <f t="shared" si="17"/>
        <v>-250</v>
      </c>
    </row>
    <row r="537" spans="1:17" x14ac:dyDescent="0.25">
      <c r="A537" s="14" t="s">
        <v>87</v>
      </c>
      <c r="B537" s="15"/>
      <c r="C537" s="13" t="s">
        <v>13</v>
      </c>
      <c r="D537" s="15"/>
      <c r="E537" s="15">
        <v>-1</v>
      </c>
      <c r="F537" s="13" t="s">
        <v>13</v>
      </c>
      <c r="G537" s="15">
        <v>1452.5</v>
      </c>
      <c r="H537" s="15">
        <f t="shared" si="16"/>
        <v>-1452.5</v>
      </c>
      <c r="J537" s="14" t="s">
        <v>55</v>
      </c>
      <c r="K537" s="15"/>
      <c r="L537" s="13" t="s">
        <v>13</v>
      </c>
      <c r="M537" s="15"/>
      <c r="N537" s="15">
        <v>-1</v>
      </c>
      <c r="O537" s="13" t="s">
        <v>13</v>
      </c>
      <c r="P537" s="15">
        <v>170</v>
      </c>
      <c r="Q537" s="15">
        <f t="shared" si="17"/>
        <v>-170</v>
      </c>
    </row>
    <row r="538" spans="1:17" x14ac:dyDescent="0.25">
      <c r="A538" s="14" t="s">
        <v>44</v>
      </c>
      <c r="B538" s="15"/>
      <c r="C538" s="13" t="s">
        <v>13</v>
      </c>
      <c r="D538" s="15"/>
      <c r="E538" s="15"/>
      <c r="F538" s="13" t="s">
        <v>13</v>
      </c>
      <c r="G538" s="15"/>
      <c r="H538" s="15">
        <v>-500</v>
      </c>
      <c r="J538" s="14" t="s">
        <v>87</v>
      </c>
      <c r="K538" s="15"/>
      <c r="L538" s="13" t="s">
        <v>13</v>
      </c>
      <c r="M538" s="15"/>
      <c r="N538" s="15">
        <v>-1</v>
      </c>
      <c r="O538" s="13" t="s">
        <v>13</v>
      </c>
      <c r="P538" s="15">
        <v>1410</v>
      </c>
      <c r="Q538" s="15">
        <f t="shared" si="17"/>
        <v>-1410</v>
      </c>
    </row>
    <row r="539" spans="1:17" x14ac:dyDescent="0.25">
      <c r="A539" s="12" t="s">
        <v>45</v>
      </c>
      <c r="B539" s="8"/>
      <c r="C539" s="13" t="s">
        <v>13</v>
      </c>
      <c r="D539" s="8"/>
      <c r="E539" s="8"/>
      <c r="F539" s="13" t="s">
        <v>13</v>
      </c>
      <c r="G539" s="8"/>
      <c r="H539" s="8">
        <f>SUM(H530:H538)</f>
        <v>-3992.5</v>
      </c>
      <c r="J539" s="14" t="s">
        <v>44</v>
      </c>
      <c r="K539" s="15"/>
      <c r="L539" s="13" t="s">
        <v>13</v>
      </c>
      <c r="M539" s="15"/>
      <c r="N539" s="15"/>
      <c r="O539" s="13" t="s">
        <v>13</v>
      </c>
      <c r="P539" s="15"/>
      <c r="Q539" s="15">
        <v>-800</v>
      </c>
    </row>
    <row r="540" spans="1:17" x14ac:dyDescent="0.25">
      <c r="A540" s="14" t="s">
        <v>46</v>
      </c>
      <c r="B540" s="15"/>
      <c r="C540" s="13" t="s">
        <v>13</v>
      </c>
      <c r="D540" s="15"/>
      <c r="E540" s="15"/>
      <c r="F540" s="13" t="s">
        <v>13</v>
      </c>
      <c r="G540" s="15"/>
      <c r="H540" s="15">
        <f>SUM(H527,H539)</f>
        <v>-2097.5500000000002</v>
      </c>
      <c r="J540" s="12" t="s">
        <v>45</v>
      </c>
      <c r="K540" s="8"/>
      <c r="L540" s="13" t="s">
        <v>13</v>
      </c>
      <c r="M540" s="8"/>
      <c r="N540" s="8"/>
      <c r="O540" s="13" t="s">
        <v>13</v>
      </c>
      <c r="P540" s="8"/>
      <c r="Q540" s="8">
        <f>SUM(Q531:Q539)</f>
        <v>-4170</v>
      </c>
    </row>
    <row r="541" spans="1:17" x14ac:dyDescent="0.25">
      <c r="J541" s="14" t="s">
        <v>46</v>
      </c>
      <c r="K541" s="15"/>
      <c r="L541" s="13" t="s">
        <v>13</v>
      </c>
      <c r="M541" s="15"/>
      <c r="N541" s="15"/>
      <c r="O541" s="13" t="s">
        <v>13</v>
      </c>
      <c r="P541" s="15"/>
      <c r="Q541" s="15">
        <f>SUM(Q528,Q540)</f>
        <v>-4235.2000000000007</v>
      </c>
    </row>
    <row r="542" spans="1:17" x14ac:dyDescent="0.25">
      <c r="A542" s="11" t="s">
        <v>95</v>
      </c>
    </row>
    <row r="543" spans="1:17" x14ac:dyDescent="0.25">
      <c r="A543" s="11" t="s">
        <v>96</v>
      </c>
      <c r="J543" s="11" t="s">
        <v>95</v>
      </c>
    </row>
    <row r="544" spans="1:17" x14ac:dyDescent="0.25">
      <c r="J544" s="11" t="s">
        <v>96</v>
      </c>
    </row>
    <row r="545" spans="1:17" x14ac:dyDescent="0.25">
      <c r="A545" s="11" t="s">
        <v>49</v>
      </c>
    </row>
    <row r="546" spans="1:17" x14ac:dyDescent="0.25">
      <c r="J546" s="11" t="s">
        <v>49</v>
      </c>
    </row>
    <row r="547" spans="1:17" x14ac:dyDescent="0.25">
      <c r="A547" t="s">
        <v>97</v>
      </c>
    </row>
    <row r="548" spans="1:17" x14ac:dyDescent="0.25">
      <c r="A548" s="11" t="s">
        <v>1</v>
      </c>
      <c r="B548" s="11" t="s">
        <v>2</v>
      </c>
      <c r="J548" t="s">
        <v>97</v>
      </c>
    </row>
    <row r="549" spans="1:17" x14ac:dyDescent="0.25">
      <c r="A549" s="11" t="s">
        <v>3</v>
      </c>
      <c r="B549" s="11" t="s">
        <v>4</v>
      </c>
      <c r="J549" s="11" t="s">
        <v>1</v>
      </c>
      <c r="K549" s="11" t="s">
        <v>2</v>
      </c>
    </row>
    <row r="550" spans="1:17" x14ac:dyDescent="0.25">
      <c r="A550" s="11" t="s">
        <v>5</v>
      </c>
      <c r="B550" s="11" t="s">
        <v>6</v>
      </c>
      <c r="J550" s="11" t="s">
        <v>3</v>
      </c>
      <c r="K550" s="11" t="s">
        <v>157</v>
      </c>
    </row>
    <row r="551" spans="1:17" x14ac:dyDescent="0.25">
      <c r="A551" s="11" t="s">
        <v>7</v>
      </c>
      <c r="B551" s="11" t="s">
        <v>153</v>
      </c>
      <c r="J551" s="11" t="s">
        <v>5</v>
      </c>
      <c r="K551" s="11" t="s">
        <v>6</v>
      </c>
    </row>
    <row r="552" spans="1:17" x14ac:dyDescent="0.25">
      <c r="A552" s="11" t="s">
        <v>9</v>
      </c>
      <c r="B552" s="11" t="s">
        <v>10</v>
      </c>
      <c r="J552" s="11" t="s">
        <v>7</v>
      </c>
      <c r="K552" s="11" t="s">
        <v>153</v>
      </c>
    </row>
    <row r="553" spans="1:17" x14ac:dyDescent="0.25">
      <c r="J553" s="11" t="s">
        <v>9</v>
      </c>
      <c r="K553" s="11" t="s">
        <v>10</v>
      </c>
    </row>
    <row r="554" spans="1:17" x14ac:dyDescent="0.25">
      <c r="A554" s="5" t="s">
        <v>11</v>
      </c>
      <c r="B554" s="6" t="s">
        <v>12</v>
      </c>
      <c r="C554" s="6" t="s">
        <v>13</v>
      </c>
      <c r="D554" s="6" t="s">
        <v>14</v>
      </c>
      <c r="E554" s="6" t="s">
        <v>15</v>
      </c>
      <c r="F554" s="6" t="s">
        <v>13</v>
      </c>
      <c r="G554" s="6" t="s">
        <v>16</v>
      </c>
      <c r="H554" s="6" t="s">
        <v>17</v>
      </c>
    </row>
    <row r="555" spans="1:17" x14ac:dyDescent="0.25">
      <c r="A555" s="12" t="s">
        <v>18</v>
      </c>
      <c r="B555" s="8"/>
      <c r="C555" s="13" t="s">
        <v>13</v>
      </c>
      <c r="D555" s="8"/>
      <c r="E555" s="8"/>
      <c r="F555" s="13" t="s">
        <v>13</v>
      </c>
      <c r="G555" s="8"/>
      <c r="H555" s="8"/>
      <c r="J555" s="5" t="s">
        <v>11</v>
      </c>
      <c r="K555" s="6" t="s">
        <v>12</v>
      </c>
      <c r="L555" s="6" t="s">
        <v>13</v>
      </c>
      <c r="M555" s="6" t="s">
        <v>14</v>
      </c>
      <c r="N555" s="6" t="s">
        <v>15</v>
      </c>
      <c r="O555" s="6" t="s">
        <v>13</v>
      </c>
      <c r="P555" s="6" t="s">
        <v>16</v>
      </c>
      <c r="Q555" s="6" t="s">
        <v>17</v>
      </c>
    </row>
    <row r="556" spans="1:17" x14ac:dyDescent="0.25">
      <c r="A556" s="14" t="s">
        <v>19</v>
      </c>
      <c r="B556" s="15">
        <v>5900</v>
      </c>
      <c r="C556" s="13" t="s">
        <v>13</v>
      </c>
      <c r="D556" s="16"/>
      <c r="E556" s="15">
        <v>5900</v>
      </c>
      <c r="F556" s="13" t="s">
        <v>20</v>
      </c>
      <c r="G556" s="16"/>
      <c r="H556" s="15"/>
      <c r="J556" s="12" t="s">
        <v>18</v>
      </c>
      <c r="K556" s="8"/>
      <c r="L556" s="13" t="s">
        <v>13</v>
      </c>
      <c r="M556" s="8"/>
      <c r="N556" s="8"/>
      <c r="O556" s="13" t="s">
        <v>13</v>
      </c>
      <c r="P556" s="8"/>
      <c r="Q556" s="8"/>
    </row>
    <row r="557" spans="1:17" x14ac:dyDescent="0.25">
      <c r="A557" s="14" t="s">
        <v>21</v>
      </c>
      <c r="B557" s="15">
        <v>5600</v>
      </c>
      <c r="C557" s="13" t="s">
        <v>22</v>
      </c>
      <c r="D557" s="16">
        <f>H557/B557</f>
        <v>1.25</v>
      </c>
      <c r="E557" s="15">
        <v>5600</v>
      </c>
      <c r="F557" s="13" t="s">
        <v>20</v>
      </c>
      <c r="G557" s="16">
        <v>1.25</v>
      </c>
      <c r="H557" s="15">
        <f>E557*G557</f>
        <v>7000</v>
      </c>
      <c r="J557" s="14" t="s">
        <v>19</v>
      </c>
      <c r="K557" s="15">
        <v>5900</v>
      </c>
      <c r="L557" s="13" t="s">
        <v>13</v>
      </c>
      <c r="M557" s="16"/>
      <c r="N557" s="15">
        <v>5900</v>
      </c>
      <c r="O557" s="13" t="s">
        <v>20</v>
      </c>
      <c r="P557" s="16"/>
      <c r="Q557" s="15"/>
    </row>
    <row r="558" spans="1:17" x14ac:dyDescent="0.25">
      <c r="A558" s="12" t="s">
        <v>23</v>
      </c>
      <c r="B558" s="8"/>
      <c r="C558" s="13" t="s">
        <v>13</v>
      </c>
      <c r="D558" s="8"/>
      <c r="E558" s="8"/>
      <c r="F558" s="13" t="s">
        <v>13</v>
      </c>
      <c r="G558" s="8"/>
      <c r="H558" s="8">
        <f>SUM(H556:H557)</f>
        <v>7000</v>
      </c>
      <c r="J558" s="14" t="s">
        <v>21</v>
      </c>
      <c r="K558" s="15">
        <v>5600</v>
      </c>
      <c r="L558" s="13" t="s">
        <v>22</v>
      </c>
      <c r="M558" s="16">
        <f>Q558/K558</f>
        <v>1.34</v>
      </c>
      <c r="N558" s="15">
        <v>5600</v>
      </c>
      <c r="O558" s="13" t="s">
        <v>20</v>
      </c>
      <c r="P558" s="16">
        <v>1.34</v>
      </c>
      <c r="Q558" s="15">
        <f>N558*P558</f>
        <v>7504</v>
      </c>
    </row>
    <row r="559" spans="1:17" x14ac:dyDescent="0.25">
      <c r="A559" s="14" t="s">
        <v>13</v>
      </c>
      <c r="B559" s="15"/>
      <c r="C559" s="13" t="s">
        <v>13</v>
      </c>
      <c r="D559" s="15"/>
      <c r="E559" s="15"/>
      <c r="F559" s="13" t="s">
        <v>13</v>
      </c>
      <c r="G559" s="15"/>
      <c r="H559" s="15"/>
      <c r="J559" s="12" t="s">
        <v>23</v>
      </c>
      <c r="K559" s="8"/>
      <c r="L559" s="13" t="s">
        <v>13</v>
      </c>
      <c r="M559" s="8"/>
      <c r="N559" s="8"/>
      <c r="O559" s="13" t="s">
        <v>13</v>
      </c>
      <c r="P559" s="8"/>
      <c r="Q559" s="8">
        <f>SUM(Q557:Q558)</f>
        <v>7504</v>
      </c>
    </row>
    <row r="560" spans="1:17" x14ac:dyDescent="0.25">
      <c r="A560" s="12" t="s">
        <v>24</v>
      </c>
      <c r="B560" s="8"/>
      <c r="C560" s="13" t="s">
        <v>13</v>
      </c>
      <c r="D560" s="8"/>
      <c r="E560" s="8"/>
      <c r="F560" s="13" t="s">
        <v>13</v>
      </c>
      <c r="G560" s="8"/>
      <c r="H560" s="8"/>
      <c r="J560" s="14" t="s">
        <v>13</v>
      </c>
      <c r="K560" s="15"/>
      <c r="L560" s="13" t="s">
        <v>13</v>
      </c>
      <c r="M560" s="15"/>
      <c r="N560" s="15"/>
      <c r="O560" s="13" t="s">
        <v>13</v>
      </c>
      <c r="P560" s="15"/>
      <c r="Q560" s="15"/>
    </row>
    <row r="561" spans="1:17" x14ac:dyDescent="0.25">
      <c r="A561" s="14" t="s">
        <v>84</v>
      </c>
      <c r="B561" s="15"/>
      <c r="C561" s="13" t="s">
        <v>13</v>
      </c>
      <c r="D561" s="15"/>
      <c r="E561" s="15">
        <v>-220</v>
      </c>
      <c r="F561" s="13" t="s">
        <v>27</v>
      </c>
      <c r="G561" s="16">
        <v>4</v>
      </c>
      <c r="H561" s="15">
        <f>E561*G561</f>
        <v>-880</v>
      </c>
      <c r="J561" s="12" t="s">
        <v>24</v>
      </c>
      <c r="K561" s="8"/>
      <c r="L561" s="13" t="s">
        <v>13</v>
      </c>
      <c r="M561" s="8"/>
      <c r="N561" s="8"/>
      <c r="O561" s="13" t="s">
        <v>13</v>
      </c>
      <c r="P561" s="8"/>
      <c r="Q561" s="8"/>
    </row>
    <row r="562" spans="1:17" x14ac:dyDescent="0.25">
      <c r="A562" s="14" t="s">
        <v>28</v>
      </c>
      <c r="B562" s="15">
        <v>-23</v>
      </c>
      <c r="C562" s="13" t="s">
        <v>13</v>
      </c>
      <c r="D562" s="16">
        <f>H562/B562</f>
        <v>16</v>
      </c>
      <c r="E562" s="15">
        <v>-23</v>
      </c>
      <c r="F562" s="13" t="s">
        <v>27</v>
      </c>
      <c r="G562" s="16">
        <v>16</v>
      </c>
      <c r="H562" s="15">
        <f>E562*G562</f>
        <v>-368</v>
      </c>
      <c r="J562" s="14" t="s">
        <v>84</v>
      </c>
      <c r="K562" s="15"/>
      <c r="L562" s="13" t="s">
        <v>13</v>
      </c>
      <c r="M562" s="15"/>
      <c r="N562" s="15">
        <v>-220</v>
      </c>
      <c r="O562" s="13" t="s">
        <v>27</v>
      </c>
      <c r="P562" s="16">
        <v>4</v>
      </c>
      <c r="Q562" s="15">
        <f>N562*P562</f>
        <v>-880</v>
      </c>
    </row>
    <row r="563" spans="1:17" x14ac:dyDescent="0.25">
      <c r="A563" s="14" t="s">
        <v>29</v>
      </c>
      <c r="B563" s="15">
        <v>-151</v>
      </c>
      <c r="C563" s="13" t="s">
        <v>13</v>
      </c>
      <c r="D563" s="16">
        <f>H563/B563</f>
        <v>8.5</v>
      </c>
      <c r="E563" s="15">
        <v>-151</v>
      </c>
      <c r="F563" s="13" t="s">
        <v>27</v>
      </c>
      <c r="G563" s="16">
        <v>8.5</v>
      </c>
      <c r="H563" s="15">
        <f>E563*G563</f>
        <v>-1283.5</v>
      </c>
      <c r="J563" s="14" t="s">
        <v>28</v>
      </c>
      <c r="K563" s="15">
        <v>-23</v>
      </c>
      <c r="L563" s="13" t="s">
        <v>13</v>
      </c>
      <c r="M563" s="16">
        <f>Q563/K563</f>
        <v>23</v>
      </c>
      <c r="N563" s="15">
        <v>-23</v>
      </c>
      <c r="O563" s="13" t="s">
        <v>27</v>
      </c>
      <c r="P563" s="16">
        <v>23</v>
      </c>
      <c r="Q563" s="15">
        <f>N563*P563</f>
        <v>-529</v>
      </c>
    </row>
    <row r="564" spans="1:17" x14ac:dyDescent="0.25">
      <c r="A564" s="14" t="s">
        <v>30</v>
      </c>
      <c r="B564" s="15"/>
      <c r="C564" s="13" t="s">
        <v>13</v>
      </c>
      <c r="D564" s="15"/>
      <c r="E564" s="15"/>
      <c r="F564" s="13" t="s">
        <v>22</v>
      </c>
      <c r="G564" s="15"/>
      <c r="H564" s="15">
        <v>-385</v>
      </c>
      <c r="J564" s="14" t="s">
        <v>29</v>
      </c>
      <c r="K564" s="15">
        <v>-151</v>
      </c>
      <c r="L564" s="13" t="s">
        <v>13</v>
      </c>
      <c r="M564" s="16">
        <f>Q564/K564</f>
        <v>14</v>
      </c>
      <c r="N564" s="15">
        <v>-151</v>
      </c>
      <c r="O564" s="13" t="s">
        <v>27</v>
      </c>
      <c r="P564" s="16">
        <v>14</v>
      </c>
      <c r="Q564" s="15">
        <f>N564*P564</f>
        <v>-2114</v>
      </c>
    </row>
    <row r="565" spans="1:17" x14ac:dyDescent="0.25">
      <c r="A565" s="14" t="s">
        <v>85</v>
      </c>
      <c r="B565" s="15"/>
      <c r="C565" s="13" t="s">
        <v>13</v>
      </c>
      <c r="D565" s="15"/>
      <c r="E565" s="15"/>
      <c r="F565" s="13" t="s">
        <v>22</v>
      </c>
      <c r="G565" s="15"/>
      <c r="H565" s="15">
        <v>-85</v>
      </c>
      <c r="J565" s="14" t="s">
        <v>30</v>
      </c>
      <c r="K565" s="15"/>
      <c r="L565" s="13" t="s">
        <v>13</v>
      </c>
      <c r="M565" s="15"/>
      <c r="N565" s="15"/>
      <c r="O565" s="13" t="s">
        <v>22</v>
      </c>
      <c r="P565" s="15"/>
      <c r="Q565" s="15">
        <v>-426</v>
      </c>
    </row>
    <row r="566" spans="1:17" x14ac:dyDescent="0.25">
      <c r="A566" s="14" t="s">
        <v>32</v>
      </c>
      <c r="B566" s="15"/>
      <c r="C566" s="13" t="s">
        <v>13</v>
      </c>
      <c r="D566" s="15"/>
      <c r="E566" s="15">
        <v>-133</v>
      </c>
      <c r="F566" s="13" t="s">
        <v>22</v>
      </c>
      <c r="G566" s="16">
        <v>2.7</v>
      </c>
      <c r="H566" s="15">
        <f>E566*G566</f>
        <v>-359.1</v>
      </c>
      <c r="J566" s="14" t="s">
        <v>85</v>
      </c>
      <c r="K566" s="15"/>
      <c r="L566" s="13" t="s">
        <v>13</v>
      </c>
      <c r="M566" s="15"/>
      <c r="N566" s="15"/>
      <c r="O566" s="13" t="s">
        <v>22</v>
      </c>
      <c r="P566" s="15"/>
      <c r="Q566" s="15">
        <v>-88</v>
      </c>
    </row>
    <row r="567" spans="1:17" x14ac:dyDescent="0.25">
      <c r="A567" s="12" t="s">
        <v>33</v>
      </c>
      <c r="B567" s="8"/>
      <c r="C567" s="13" t="s">
        <v>13</v>
      </c>
      <c r="D567" s="8"/>
      <c r="E567" s="8"/>
      <c r="F567" s="13" t="s">
        <v>13</v>
      </c>
      <c r="G567" s="8"/>
      <c r="H567" s="8">
        <f>SUM(H560:H566)</f>
        <v>-3360.6</v>
      </c>
      <c r="J567" s="14" t="s">
        <v>32</v>
      </c>
      <c r="K567" s="15"/>
      <c r="L567" s="13" t="s">
        <v>13</v>
      </c>
      <c r="M567" s="15"/>
      <c r="N567" s="15">
        <v>-133</v>
      </c>
      <c r="O567" s="13" t="s">
        <v>22</v>
      </c>
      <c r="P567" s="16">
        <v>2.8</v>
      </c>
      <c r="Q567" s="15">
        <f>N567*P567</f>
        <v>-372.4</v>
      </c>
    </row>
    <row r="568" spans="1:17" x14ac:dyDescent="0.25">
      <c r="A568" s="12" t="s">
        <v>34</v>
      </c>
      <c r="B568" s="8"/>
      <c r="C568" s="13" t="s">
        <v>13</v>
      </c>
      <c r="D568" s="8"/>
      <c r="E568" s="8"/>
      <c r="F568" s="13" t="s">
        <v>13</v>
      </c>
      <c r="G568" s="8"/>
      <c r="H568" s="8">
        <f>SUM(H558,H567)</f>
        <v>3639.4</v>
      </c>
      <c r="J568" s="12" t="s">
        <v>33</v>
      </c>
      <c r="K568" s="8"/>
      <c r="L568" s="13" t="s">
        <v>13</v>
      </c>
      <c r="M568" s="8"/>
      <c r="N568" s="8"/>
      <c r="O568" s="13" t="s">
        <v>13</v>
      </c>
      <c r="P568" s="8"/>
      <c r="Q568" s="8">
        <f>SUM(Q561:Q567)</f>
        <v>-4409.3999999999996</v>
      </c>
    </row>
    <row r="569" spans="1:17" x14ac:dyDescent="0.25">
      <c r="A569" s="14" t="s">
        <v>13</v>
      </c>
      <c r="B569" s="15"/>
      <c r="C569" s="13" t="s">
        <v>13</v>
      </c>
      <c r="D569" s="15"/>
      <c r="E569" s="15"/>
      <c r="F569" s="13" t="s">
        <v>13</v>
      </c>
      <c r="G569" s="15"/>
      <c r="H569" s="15"/>
      <c r="J569" s="12" t="s">
        <v>34</v>
      </c>
      <c r="K569" s="8"/>
      <c r="L569" s="13" t="s">
        <v>13</v>
      </c>
      <c r="M569" s="8"/>
      <c r="N569" s="8"/>
      <c r="O569" s="13" t="s">
        <v>13</v>
      </c>
      <c r="P569" s="8"/>
      <c r="Q569" s="8">
        <f>SUM(Q559,Q568)</f>
        <v>3094.6000000000004</v>
      </c>
    </row>
    <row r="570" spans="1:17" x14ac:dyDescent="0.25">
      <c r="A570" s="12" t="s">
        <v>35</v>
      </c>
      <c r="B570" s="8"/>
      <c r="C570" s="13" t="s">
        <v>13</v>
      </c>
      <c r="D570" s="8"/>
      <c r="E570" s="8"/>
      <c r="F570" s="13" t="s">
        <v>13</v>
      </c>
      <c r="G570" s="8"/>
      <c r="H570" s="8"/>
      <c r="J570" s="14" t="s">
        <v>13</v>
      </c>
      <c r="K570" s="15"/>
      <c r="L570" s="13" t="s">
        <v>13</v>
      </c>
      <c r="M570" s="15"/>
      <c r="N570" s="15"/>
      <c r="O570" s="13" t="s">
        <v>13</v>
      </c>
      <c r="P570" s="15"/>
      <c r="Q570" s="15"/>
    </row>
    <row r="571" spans="1:17" x14ac:dyDescent="0.25">
      <c r="A571" s="14" t="s">
        <v>36</v>
      </c>
      <c r="B571" s="15"/>
      <c r="C571" s="13" t="s">
        <v>13</v>
      </c>
      <c r="D571" s="15"/>
      <c r="E571" s="15">
        <v>-1</v>
      </c>
      <c r="F571" s="13" t="s">
        <v>13</v>
      </c>
      <c r="G571" s="15">
        <v>725</v>
      </c>
      <c r="H571" s="15">
        <f t="shared" ref="H571:H577" si="18">E571*G571</f>
        <v>-725</v>
      </c>
      <c r="J571" s="12" t="s">
        <v>35</v>
      </c>
      <c r="K571" s="8"/>
      <c r="L571" s="13" t="s">
        <v>13</v>
      </c>
      <c r="M571" s="8"/>
      <c r="N571" s="8"/>
      <c r="O571" s="13" t="s">
        <v>13</v>
      </c>
      <c r="P571" s="8"/>
      <c r="Q571" s="8"/>
    </row>
    <row r="572" spans="1:17" x14ac:dyDescent="0.25">
      <c r="A572" s="14" t="s">
        <v>37</v>
      </c>
      <c r="B572" s="15"/>
      <c r="C572" s="13" t="s">
        <v>13</v>
      </c>
      <c r="D572" s="15"/>
      <c r="E572" s="15">
        <v>-1</v>
      </c>
      <c r="F572" s="13" t="s">
        <v>13</v>
      </c>
      <c r="G572" s="15">
        <v>150</v>
      </c>
      <c r="H572" s="15">
        <f t="shared" si="18"/>
        <v>-150</v>
      </c>
      <c r="J572" s="14" t="s">
        <v>36</v>
      </c>
      <c r="K572" s="15"/>
      <c r="L572" s="13" t="s">
        <v>13</v>
      </c>
      <c r="M572" s="15"/>
      <c r="N572" s="15">
        <v>-1</v>
      </c>
      <c r="O572" s="13" t="s">
        <v>13</v>
      </c>
      <c r="P572" s="15">
        <v>725</v>
      </c>
      <c r="Q572" s="15">
        <f t="shared" ref="Q572:Q578" si="19">N572*P572</f>
        <v>-725</v>
      </c>
    </row>
    <row r="573" spans="1:17" x14ac:dyDescent="0.25">
      <c r="A573" s="14" t="s">
        <v>74</v>
      </c>
      <c r="B573" s="15"/>
      <c r="C573" s="13" t="s">
        <v>13</v>
      </c>
      <c r="D573" s="15"/>
      <c r="E573" s="15">
        <v>-1</v>
      </c>
      <c r="F573" s="13" t="s">
        <v>13</v>
      </c>
      <c r="G573" s="15">
        <v>400</v>
      </c>
      <c r="H573" s="15">
        <f t="shared" si="18"/>
        <v>-400</v>
      </c>
      <c r="J573" s="14" t="s">
        <v>37</v>
      </c>
      <c r="K573" s="15"/>
      <c r="L573" s="13" t="s">
        <v>13</v>
      </c>
      <c r="M573" s="15"/>
      <c r="N573" s="15">
        <v>-1</v>
      </c>
      <c r="O573" s="13" t="s">
        <v>13</v>
      </c>
      <c r="P573" s="15">
        <v>100</v>
      </c>
      <c r="Q573" s="15">
        <f t="shared" si="19"/>
        <v>-100</v>
      </c>
    </row>
    <row r="574" spans="1:17" x14ac:dyDescent="0.25">
      <c r="A574" s="14" t="s">
        <v>40</v>
      </c>
      <c r="B574" s="15"/>
      <c r="C574" s="13" t="s">
        <v>13</v>
      </c>
      <c r="D574" s="15"/>
      <c r="E574" s="15">
        <v>-1</v>
      </c>
      <c r="F574" s="13" t="s">
        <v>13</v>
      </c>
      <c r="G574" s="15">
        <v>165</v>
      </c>
      <c r="H574" s="15">
        <f t="shared" si="18"/>
        <v>-165</v>
      </c>
      <c r="J574" s="14" t="s">
        <v>74</v>
      </c>
      <c r="K574" s="15"/>
      <c r="L574" s="13" t="s">
        <v>13</v>
      </c>
      <c r="M574" s="15"/>
      <c r="N574" s="15">
        <v>-1</v>
      </c>
      <c r="O574" s="13" t="s">
        <v>13</v>
      </c>
      <c r="P574" s="15">
        <v>400</v>
      </c>
      <c r="Q574" s="15">
        <f t="shared" si="19"/>
        <v>-400</v>
      </c>
    </row>
    <row r="575" spans="1:17" x14ac:dyDescent="0.25">
      <c r="A575" s="14" t="s">
        <v>86</v>
      </c>
      <c r="B575" s="15"/>
      <c r="C575" s="13" t="s">
        <v>13</v>
      </c>
      <c r="D575" s="15"/>
      <c r="E575" s="15">
        <v>-1</v>
      </c>
      <c r="F575" s="13" t="s">
        <v>13</v>
      </c>
      <c r="G575" s="15">
        <v>180</v>
      </c>
      <c r="H575" s="15">
        <f t="shared" si="18"/>
        <v>-180</v>
      </c>
      <c r="J575" s="14" t="s">
        <v>40</v>
      </c>
      <c r="K575" s="15"/>
      <c r="L575" s="13" t="s">
        <v>13</v>
      </c>
      <c r="M575" s="15"/>
      <c r="N575" s="15">
        <v>-1</v>
      </c>
      <c r="O575" s="13" t="s">
        <v>13</v>
      </c>
      <c r="P575" s="15">
        <v>175</v>
      </c>
      <c r="Q575" s="15">
        <f t="shared" si="19"/>
        <v>-175</v>
      </c>
    </row>
    <row r="576" spans="1:17" x14ac:dyDescent="0.25">
      <c r="A576" s="14" t="s">
        <v>54</v>
      </c>
      <c r="B576" s="15"/>
      <c r="C576" s="13" t="s">
        <v>13</v>
      </c>
      <c r="D576" s="15"/>
      <c r="E576" s="15">
        <v>-1</v>
      </c>
      <c r="F576" s="13" t="s">
        <v>13</v>
      </c>
      <c r="G576" s="15">
        <v>250</v>
      </c>
      <c r="H576" s="15">
        <f t="shared" si="18"/>
        <v>-250</v>
      </c>
      <c r="J576" s="14" t="s">
        <v>86</v>
      </c>
      <c r="K576" s="15"/>
      <c r="L576" s="13" t="s">
        <v>13</v>
      </c>
      <c r="M576" s="15"/>
      <c r="N576" s="15">
        <v>-1</v>
      </c>
      <c r="O576" s="13" t="s">
        <v>13</v>
      </c>
      <c r="P576" s="15">
        <v>140</v>
      </c>
      <c r="Q576" s="15">
        <f t="shared" si="19"/>
        <v>-140</v>
      </c>
    </row>
    <row r="577" spans="1:17" x14ac:dyDescent="0.25">
      <c r="A577" s="14" t="s">
        <v>87</v>
      </c>
      <c r="B577" s="15"/>
      <c r="C577" s="13" t="s">
        <v>13</v>
      </c>
      <c r="D577" s="15"/>
      <c r="E577" s="15">
        <v>-1</v>
      </c>
      <c r="F577" s="13" t="s">
        <v>13</v>
      </c>
      <c r="G577" s="15">
        <v>1389.5</v>
      </c>
      <c r="H577" s="15">
        <f t="shared" si="18"/>
        <v>-1389.5</v>
      </c>
      <c r="J577" s="14" t="s">
        <v>54</v>
      </c>
      <c r="K577" s="15"/>
      <c r="L577" s="13" t="s">
        <v>13</v>
      </c>
      <c r="M577" s="15"/>
      <c r="N577" s="15">
        <v>-1</v>
      </c>
      <c r="O577" s="13" t="s">
        <v>13</v>
      </c>
      <c r="P577" s="15">
        <v>225</v>
      </c>
      <c r="Q577" s="15">
        <f t="shared" si="19"/>
        <v>-225</v>
      </c>
    </row>
    <row r="578" spans="1:17" x14ac:dyDescent="0.25">
      <c r="A578" s="12" t="s">
        <v>45</v>
      </c>
      <c r="B578" s="8"/>
      <c r="C578" s="13" t="s">
        <v>13</v>
      </c>
      <c r="D578" s="8"/>
      <c r="E578" s="8"/>
      <c r="F578" s="13" t="s">
        <v>13</v>
      </c>
      <c r="G578" s="8"/>
      <c r="H578" s="8">
        <f>SUM(H571:H577)</f>
        <v>-3259.5</v>
      </c>
      <c r="J578" s="14" t="s">
        <v>87</v>
      </c>
      <c r="K578" s="15"/>
      <c r="L578" s="13" t="s">
        <v>13</v>
      </c>
      <c r="M578" s="15"/>
      <c r="N578" s="15">
        <v>-1</v>
      </c>
      <c r="O578" s="13" t="s">
        <v>13</v>
      </c>
      <c r="P578" s="15">
        <v>1347</v>
      </c>
      <c r="Q578" s="15">
        <f t="shared" si="19"/>
        <v>-1347</v>
      </c>
    </row>
    <row r="579" spans="1:17" x14ac:dyDescent="0.25">
      <c r="A579" s="14" t="s">
        <v>46</v>
      </c>
      <c r="B579" s="15"/>
      <c r="C579" s="13" t="s">
        <v>13</v>
      </c>
      <c r="D579" s="15"/>
      <c r="E579" s="15"/>
      <c r="F579" s="13" t="s">
        <v>13</v>
      </c>
      <c r="G579" s="15"/>
      <c r="H579" s="15">
        <f>SUM(H568,H578)</f>
        <v>379.90000000000009</v>
      </c>
      <c r="J579" s="12" t="s">
        <v>45</v>
      </c>
      <c r="K579" s="8"/>
      <c r="L579" s="13" t="s">
        <v>13</v>
      </c>
      <c r="M579" s="8"/>
      <c r="N579" s="8"/>
      <c r="O579" s="13" t="s">
        <v>13</v>
      </c>
      <c r="P579" s="8"/>
      <c r="Q579" s="8">
        <f>SUM(Q572:Q578)</f>
        <v>-3112</v>
      </c>
    </row>
    <row r="580" spans="1:17" x14ac:dyDescent="0.25">
      <c r="J580" s="14" t="s">
        <v>46</v>
      </c>
      <c r="K580" s="15"/>
      <c r="L580" s="13" t="s">
        <v>13</v>
      </c>
      <c r="M580" s="15"/>
      <c r="N580" s="15"/>
      <c r="O580" s="13" t="s">
        <v>13</v>
      </c>
      <c r="P580" s="15"/>
      <c r="Q580" s="15">
        <f>SUM(Q569,Q579)</f>
        <v>-17.399999999999636</v>
      </c>
    </row>
    <row r="581" spans="1:17" x14ac:dyDescent="0.25">
      <c r="A581" s="11" t="s">
        <v>98</v>
      </c>
    </row>
    <row r="582" spans="1:17" x14ac:dyDescent="0.25">
      <c r="A582" s="11" t="s">
        <v>99</v>
      </c>
      <c r="J582" s="11" t="s">
        <v>98</v>
      </c>
    </row>
    <row r="583" spans="1:17" x14ac:dyDescent="0.25">
      <c r="J583" s="11" t="s">
        <v>99</v>
      </c>
    </row>
    <row r="584" spans="1:17" x14ac:dyDescent="0.25">
      <c r="A584" s="11" t="s">
        <v>49</v>
      </c>
    </row>
    <row r="585" spans="1:17" x14ac:dyDescent="0.25">
      <c r="J585" s="11" t="s">
        <v>49</v>
      </c>
    </row>
    <row r="586" spans="1:17" x14ac:dyDescent="0.25">
      <c r="A586" t="s">
        <v>100</v>
      </c>
    </row>
    <row r="587" spans="1:17" x14ac:dyDescent="0.25">
      <c r="A587" s="11" t="s">
        <v>1</v>
      </c>
      <c r="B587" s="11" t="s">
        <v>2</v>
      </c>
      <c r="J587" t="s">
        <v>100</v>
      </c>
    </row>
    <row r="588" spans="1:17" x14ac:dyDescent="0.25">
      <c r="A588" s="11" t="s">
        <v>3</v>
      </c>
      <c r="B588" s="11" t="s">
        <v>4</v>
      </c>
      <c r="J588" s="11" t="s">
        <v>1</v>
      </c>
      <c r="K588" s="11" t="s">
        <v>2</v>
      </c>
    </row>
    <row r="589" spans="1:17" x14ac:dyDescent="0.25">
      <c r="A589" s="11" t="s">
        <v>5</v>
      </c>
      <c r="B589" s="11" t="s">
        <v>6</v>
      </c>
      <c r="J589" s="11" t="s">
        <v>3</v>
      </c>
      <c r="K589" s="11" t="s">
        <v>157</v>
      </c>
    </row>
    <row r="590" spans="1:17" x14ac:dyDescent="0.25">
      <c r="A590" s="11" t="s">
        <v>7</v>
      </c>
      <c r="B590" s="11" t="s">
        <v>153</v>
      </c>
      <c r="J590" s="11" t="s">
        <v>5</v>
      </c>
      <c r="K590" s="11" t="s">
        <v>6</v>
      </c>
    </row>
    <row r="591" spans="1:17" x14ac:dyDescent="0.25">
      <c r="A591" s="11" t="s">
        <v>9</v>
      </c>
      <c r="B591" s="11" t="s">
        <v>10</v>
      </c>
      <c r="J591" s="11" t="s">
        <v>7</v>
      </c>
      <c r="K591" s="11" t="s">
        <v>153</v>
      </c>
    </row>
    <row r="592" spans="1:17" x14ac:dyDescent="0.25">
      <c r="J592" s="11" t="s">
        <v>9</v>
      </c>
      <c r="K592" s="11" t="s">
        <v>10</v>
      </c>
    </row>
    <row r="593" spans="1:17" x14ac:dyDescent="0.25">
      <c r="A593" s="5" t="s">
        <v>11</v>
      </c>
      <c r="B593" s="6" t="s">
        <v>12</v>
      </c>
      <c r="C593" s="6" t="s">
        <v>13</v>
      </c>
      <c r="D593" s="6" t="s">
        <v>14</v>
      </c>
      <c r="E593" s="6" t="s">
        <v>15</v>
      </c>
      <c r="F593" s="6" t="s">
        <v>13</v>
      </c>
      <c r="G593" s="6" t="s">
        <v>16</v>
      </c>
      <c r="H593" s="6" t="s">
        <v>17</v>
      </c>
    </row>
    <row r="594" spans="1:17" x14ac:dyDescent="0.25">
      <c r="A594" s="12" t="s">
        <v>18</v>
      </c>
      <c r="B594" s="8"/>
      <c r="C594" s="13" t="s">
        <v>13</v>
      </c>
      <c r="D594" s="8"/>
      <c r="E594" s="8"/>
      <c r="F594" s="13" t="s">
        <v>13</v>
      </c>
      <c r="G594" s="8"/>
      <c r="H594" s="8"/>
      <c r="J594" s="5" t="s">
        <v>11</v>
      </c>
      <c r="K594" s="6" t="s">
        <v>12</v>
      </c>
      <c r="L594" s="6" t="s">
        <v>13</v>
      </c>
      <c r="M594" s="6" t="s">
        <v>14</v>
      </c>
      <c r="N594" s="6" t="s">
        <v>15</v>
      </c>
      <c r="O594" s="6" t="s">
        <v>13</v>
      </c>
      <c r="P594" s="6" t="s">
        <v>16</v>
      </c>
      <c r="Q594" s="6" t="s">
        <v>17</v>
      </c>
    </row>
    <row r="595" spans="1:17" x14ac:dyDescent="0.25">
      <c r="A595" s="14" t="s">
        <v>19</v>
      </c>
      <c r="B595" s="15">
        <v>4300</v>
      </c>
      <c r="C595" s="13" t="s">
        <v>13</v>
      </c>
      <c r="D595" s="16"/>
      <c r="E595" s="15">
        <v>4300</v>
      </c>
      <c r="F595" s="13" t="s">
        <v>20</v>
      </c>
      <c r="G595" s="16"/>
      <c r="H595" s="15"/>
      <c r="J595" s="12" t="s">
        <v>18</v>
      </c>
      <c r="K595" s="8"/>
      <c r="L595" s="13" t="s">
        <v>13</v>
      </c>
      <c r="M595" s="8"/>
      <c r="N595" s="8"/>
      <c r="O595" s="13" t="s">
        <v>13</v>
      </c>
      <c r="P595" s="8"/>
      <c r="Q595" s="8"/>
    </row>
    <row r="596" spans="1:17" x14ac:dyDescent="0.25">
      <c r="A596" s="14" t="s">
        <v>21</v>
      </c>
      <c r="B596" s="15">
        <v>4100</v>
      </c>
      <c r="C596" s="13" t="s">
        <v>22</v>
      </c>
      <c r="D596" s="16">
        <f>H596/B596</f>
        <v>1.25</v>
      </c>
      <c r="E596" s="15">
        <v>4100</v>
      </c>
      <c r="F596" s="13" t="s">
        <v>20</v>
      </c>
      <c r="G596" s="16">
        <v>1.25</v>
      </c>
      <c r="H596" s="15">
        <f>E596*G596</f>
        <v>5125</v>
      </c>
      <c r="J596" s="14" t="s">
        <v>19</v>
      </c>
      <c r="K596" s="15">
        <v>4300</v>
      </c>
      <c r="L596" s="13" t="s">
        <v>13</v>
      </c>
      <c r="M596" s="16"/>
      <c r="N596" s="15">
        <v>4300</v>
      </c>
      <c r="O596" s="13" t="s">
        <v>20</v>
      </c>
      <c r="P596" s="16"/>
      <c r="Q596" s="15"/>
    </row>
    <row r="597" spans="1:17" x14ac:dyDescent="0.25">
      <c r="A597" s="12" t="s">
        <v>23</v>
      </c>
      <c r="B597" s="8"/>
      <c r="C597" s="13" t="s">
        <v>13</v>
      </c>
      <c r="D597" s="8"/>
      <c r="E597" s="8"/>
      <c r="F597" s="13" t="s">
        <v>13</v>
      </c>
      <c r="G597" s="8"/>
      <c r="H597" s="8">
        <f>SUM(H595:H596)</f>
        <v>5125</v>
      </c>
      <c r="J597" s="14" t="s">
        <v>21</v>
      </c>
      <c r="K597" s="15">
        <v>4100</v>
      </c>
      <c r="L597" s="13" t="s">
        <v>22</v>
      </c>
      <c r="M597" s="16">
        <f>Q597/K597</f>
        <v>1.34</v>
      </c>
      <c r="N597" s="15">
        <v>4100</v>
      </c>
      <c r="O597" s="13" t="s">
        <v>20</v>
      </c>
      <c r="P597" s="16">
        <v>1.34</v>
      </c>
      <c r="Q597" s="15">
        <f>N597*P597</f>
        <v>5494</v>
      </c>
    </row>
    <row r="598" spans="1:17" x14ac:dyDescent="0.25">
      <c r="A598" s="14" t="s">
        <v>13</v>
      </c>
      <c r="B598" s="15"/>
      <c r="C598" s="13" t="s">
        <v>13</v>
      </c>
      <c r="D598" s="15"/>
      <c r="E598" s="15"/>
      <c r="F598" s="13" t="s">
        <v>13</v>
      </c>
      <c r="G598" s="15"/>
      <c r="H598" s="15"/>
      <c r="J598" s="12" t="s">
        <v>23</v>
      </c>
      <c r="K598" s="8"/>
      <c r="L598" s="13" t="s">
        <v>13</v>
      </c>
      <c r="M598" s="8"/>
      <c r="N598" s="8"/>
      <c r="O598" s="13" t="s">
        <v>13</v>
      </c>
      <c r="P598" s="8"/>
      <c r="Q598" s="8">
        <f>SUM(Q596:Q597)</f>
        <v>5494</v>
      </c>
    </row>
    <row r="599" spans="1:17" x14ac:dyDescent="0.25">
      <c r="A599" s="12" t="s">
        <v>24</v>
      </c>
      <c r="B599" s="8"/>
      <c r="C599" s="13" t="s">
        <v>13</v>
      </c>
      <c r="D599" s="8"/>
      <c r="E599" s="8"/>
      <c r="F599" s="13" t="s">
        <v>13</v>
      </c>
      <c r="G599" s="8"/>
      <c r="H599" s="8"/>
      <c r="J599" s="14" t="s">
        <v>13</v>
      </c>
      <c r="K599" s="15"/>
      <c r="L599" s="13" t="s">
        <v>13</v>
      </c>
      <c r="M599" s="15"/>
      <c r="N599" s="15"/>
      <c r="O599" s="13" t="s">
        <v>13</v>
      </c>
      <c r="P599" s="15"/>
      <c r="Q599" s="15"/>
    </row>
    <row r="600" spans="1:17" x14ac:dyDescent="0.25">
      <c r="A600" s="14" t="s">
        <v>84</v>
      </c>
      <c r="B600" s="15"/>
      <c r="C600" s="13" t="s">
        <v>13</v>
      </c>
      <c r="D600" s="15"/>
      <c r="E600" s="15">
        <v>-220</v>
      </c>
      <c r="F600" s="13" t="s">
        <v>27</v>
      </c>
      <c r="G600" s="16">
        <v>4</v>
      </c>
      <c r="H600" s="15">
        <f>E600*G600</f>
        <v>-880</v>
      </c>
      <c r="J600" s="12" t="s">
        <v>24</v>
      </c>
      <c r="K600" s="8"/>
      <c r="L600" s="13" t="s">
        <v>13</v>
      </c>
      <c r="M600" s="8"/>
      <c r="N600" s="8"/>
      <c r="O600" s="13" t="s">
        <v>13</v>
      </c>
      <c r="P600" s="8"/>
      <c r="Q600" s="8"/>
    </row>
    <row r="601" spans="1:17" x14ac:dyDescent="0.25">
      <c r="A601" s="14" t="s">
        <v>28</v>
      </c>
      <c r="B601" s="15">
        <v>-14</v>
      </c>
      <c r="C601" s="13" t="s">
        <v>13</v>
      </c>
      <c r="D601" s="16">
        <f>H601/B601</f>
        <v>16</v>
      </c>
      <c r="E601" s="15">
        <v>-14</v>
      </c>
      <c r="F601" s="13" t="s">
        <v>27</v>
      </c>
      <c r="G601" s="16">
        <v>16</v>
      </c>
      <c r="H601" s="15">
        <f>E601*G601</f>
        <v>-224</v>
      </c>
      <c r="J601" s="14" t="s">
        <v>84</v>
      </c>
      <c r="K601" s="15"/>
      <c r="L601" s="13" t="s">
        <v>13</v>
      </c>
      <c r="M601" s="15"/>
      <c r="N601" s="15">
        <v>-220</v>
      </c>
      <c r="O601" s="13" t="s">
        <v>27</v>
      </c>
      <c r="P601" s="16">
        <v>4</v>
      </c>
      <c r="Q601" s="15">
        <f>N601*P601</f>
        <v>-880</v>
      </c>
    </row>
    <row r="602" spans="1:17" x14ac:dyDescent="0.25">
      <c r="A602" s="14" t="s">
        <v>29</v>
      </c>
      <c r="B602" s="15">
        <v>-105</v>
      </c>
      <c r="C602" s="13" t="s">
        <v>13</v>
      </c>
      <c r="D602" s="16">
        <f>H602/B602</f>
        <v>8.5</v>
      </c>
      <c r="E602" s="15">
        <v>-105</v>
      </c>
      <c r="F602" s="13" t="s">
        <v>27</v>
      </c>
      <c r="G602" s="16">
        <v>8.5</v>
      </c>
      <c r="H602" s="15">
        <f>E602*G602</f>
        <v>-892.5</v>
      </c>
      <c r="J602" s="14" t="s">
        <v>28</v>
      </c>
      <c r="K602" s="15">
        <v>-14</v>
      </c>
      <c r="L602" s="13" t="s">
        <v>13</v>
      </c>
      <c r="M602" s="16">
        <f>Q602/K602</f>
        <v>23</v>
      </c>
      <c r="N602" s="15">
        <v>-14</v>
      </c>
      <c r="O602" s="13" t="s">
        <v>27</v>
      </c>
      <c r="P602" s="16">
        <v>23</v>
      </c>
      <c r="Q602" s="15">
        <f>N602*P602</f>
        <v>-322</v>
      </c>
    </row>
    <row r="603" spans="1:17" x14ac:dyDescent="0.25">
      <c r="A603" s="14" t="s">
        <v>30</v>
      </c>
      <c r="B603" s="15"/>
      <c r="C603" s="13" t="s">
        <v>13</v>
      </c>
      <c r="D603" s="15"/>
      <c r="E603" s="15"/>
      <c r="F603" s="13" t="s">
        <v>22</v>
      </c>
      <c r="G603" s="15"/>
      <c r="H603" s="15">
        <v>-350</v>
      </c>
      <c r="J603" s="14" t="s">
        <v>29</v>
      </c>
      <c r="K603" s="15">
        <v>-105</v>
      </c>
      <c r="L603" s="13" t="s">
        <v>13</v>
      </c>
      <c r="M603" s="16">
        <f>Q603/K603</f>
        <v>14</v>
      </c>
      <c r="N603" s="15">
        <v>-105</v>
      </c>
      <c r="O603" s="13" t="s">
        <v>27</v>
      </c>
      <c r="P603" s="16">
        <v>14</v>
      </c>
      <c r="Q603" s="15">
        <f>N603*P603</f>
        <v>-1470</v>
      </c>
    </row>
    <row r="604" spans="1:17" x14ac:dyDescent="0.25">
      <c r="A604" s="14" t="s">
        <v>85</v>
      </c>
      <c r="B604" s="15"/>
      <c r="C604" s="13" t="s">
        <v>13</v>
      </c>
      <c r="D604" s="15"/>
      <c r="E604" s="15"/>
      <c r="F604" s="13" t="s">
        <v>22</v>
      </c>
      <c r="G604" s="15"/>
      <c r="H604" s="15">
        <v>-85</v>
      </c>
      <c r="J604" s="14" t="s">
        <v>30</v>
      </c>
      <c r="K604" s="15"/>
      <c r="L604" s="13" t="s">
        <v>13</v>
      </c>
      <c r="M604" s="15"/>
      <c r="N604" s="15"/>
      <c r="O604" s="13" t="s">
        <v>22</v>
      </c>
      <c r="P604" s="15"/>
      <c r="Q604" s="15">
        <v>-398</v>
      </c>
    </row>
    <row r="605" spans="1:17" x14ac:dyDescent="0.25">
      <c r="A605" s="14" t="s">
        <v>32</v>
      </c>
      <c r="B605" s="15"/>
      <c r="C605" s="13" t="s">
        <v>13</v>
      </c>
      <c r="D605" s="15"/>
      <c r="E605" s="15">
        <v>-78</v>
      </c>
      <c r="F605" s="13" t="s">
        <v>22</v>
      </c>
      <c r="G605" s="16">
        <v>2.7</v>
      </c>
      <c r="H605" s="15">
        <f>E605*G605</f>
        <v>-210.60000000000002</v>
      </c>
      <c r="J605" s="14" t="s">
        <v>85</v>
      </c>
      <c r="K605" s="15"/>
      <c r="L605" s="13" t="s">
        <v>13</v>
      </c>
      <c r="M605" s="15"/>
      <c r="N605" s="15"/>
      <c r="O605" s="13" t="s">
        <v>22</v>
      </c>
      <c r="P605" s="15"/>
      <c r="Q605" s="15">
        <v>-88</v>
      </c>
    </row>
    <row r="606" spans="1:17" x14ac:dyDescent="0.25">
      <c r="A606" s="12" t="s">
        <v>33</v>
      </c>
      <c r="B606" s="8"/>
      <c r="C606" s="13" t="s">
        <v>13</v>
      </c>
      <c r="D606" s="8"/>
      <c r="E606" s="8"/>
      <c r="F606" s="13" t="s">
        <v>13</v>
      </c>
      <c r="G606" s="8"/>
      <c r="H606" s="8">
        <f>SUM(H599:H605)</f>
        <v>-2642.1</v>
      </c>
      <c r="J606" s="14" t="s">
        <v>32</v>
      </c>
      <c r="K606" s="15"/>
      <c r="L606" s="13" t="s">
        <v>13</v>
      </c>
      <c r="M606" s="15"/>
      <c r="N606" s="15">
        <v>-78</v>
      </c>
      <c r="O606" s="13" t="s">
        <v>22</v>
      </c>
      <c r="P606" s="16">
        <v>2.8</v>
      </c>
      <c r="Q606" s="15">
        <f>N606*P606</f>
        <v>-218.39999999999998</v>
      </c>
    </row>
    <row r="607" spans="1:17" x14ac:dyDescent="0.25">
      <c r="A607" s="12" t="s">
        <v>34</v>
      </c>
      <c r="B607" s="8"/>
      <c r="C607" s="13" t="s">
        <v>13</v>
      </c>
      <c r="D607" s="8"/>
      <c r="E607" s="8"/>
      <c r="F607" s="13" t="s">
        <v>13</v>
      </c>
      <c r="G607" s="8"/>
      <c r="H607" s="8">
        <f>SUM(H597,H606)</f>
        <v>2482.9</v>
      </c>
      <c r="J607" s="12" t="s">
        <v>33</v>
      </c>
      <c r="K607" s="8"/>
      <c r="L607" s="13" t="s">
        <v>13</v>
      </c>
      <c r="M607" s="8"/>
      <c r="N607" s="8"/>
      <c r="O607" s="13" t="s">
        <v>13</v>
      </c>
      <c r="P607" s="8"/>
      <c r="Q607" s="8">
        <f>SUM(Q600:Q606)</f>
        <v>-3376.4</v>
      </c>
    </row>
    <row r="608" spans="1:17" x14ac:dyDescent="0.25">
      <c r="A608" s="14" t="s">
        <v>13</v>
      </c>
      <c r="B608" s="15"/>
      <c r="C608" s="13" t="s">
        <v>13</v>
      </c>
      <c r="D608" s="15"/>
      <c r="E608" s="15"/>
      <c r="F608" s="13" t="s">
        <v>13</v>
      </c>
      <c r="G608" s="15"/>
      <c r="H608" s="15"/>
      <c r="J608" s="12" t="s">
        <v>34</v>
      </c>
      <c r="K608" s="8"/>
      <c r="L608" s="13" t="s">
        <v>13</v>
      </c>
      <c r="M608" s="8"/>
      <c r="N608" s="8"/>
      <c r="O608" s="13" t="s">
        <v>13</v>
      </c>
      <c r="P608" s="8"/>
      <c r="Q608" s="8">
        <f>SUM(Q598,Q607)</f>
        <v>2117.6</v>
      </c>
    </row>
    <row r="609" spans="1:17" x14ac:dyDescent="0.25">
      <c r="A609" s="12" t="s">
        <v>35</v>
      </c>
      <c r="B609" s="8"/>
      <c r="C609" s="13" t="s">
        <v>13</v>
      </c>
      <c r="D609" s="8"/>
      <c r="E609" s="8"/>
      <c r="F609" s="13" t="s">
        <v>13</v>
      </c>
      <c r="G609" s="8"/>
      <c r="H609" s="8"/>
      <c r="J609" s="14" t="s">
        <v>13</v>
      </c>
      <c r="K609" s="15"/>
      <c r="L609" s="13" t="s">
        <v>13</v>
      </c>
      <c r="M609" s="15"/>
      <c r="N609" s="15"/>
      <c r="O609" s="13" t="s">
        <v>13</v>
      </c>
      <c r="P609" s="15"/>
      <c r="Q609" s="15"/>
    </row>
    <row r="610" spans="1:17" x14ac:dyDescent="0.25">
      <c r="A610" s="14" t="s">
        <v>36</v>
      </c>
      <c r="B610" s="15"/>
      <c r="C610" s="13" t="s">
        <v>13</v>
      </c>
      <c r="D610" s="15"/>
      <c r="E610" s="15">
        <v>-1</v>
      </c>
      <c r="F610" s="13" t="s">
        <v>13</v>
      </c>
      <c r="G610" s="15">
        <v>725</v>
      </c>
      <c r="H610" s="15">
        <f t="shared" ref="H610:H617" si="20">E610*G610</f>
        <v>-725</v>
      </c>
      <c r="J610" s="12" t="s">
        <v>35</v>
      </c>
      <c r="K610" s="8"/>
      <c r="L610" s="13" t="s">
        <v>13</v>
      </c>
      <c r="M610" s="8"/>
      <c r="N610" s="8"/>
      <c r="O610" s="13" t="s">
        <v>13</v>
      </c>
      <c r="P610" s="8"/>
      <c r="Q610" s="8"/>
    </row>
    <row r="611" spans="1:17" x14ac:dyDescent="0.25">
      <c r="A611" s="14" t="s">
        <v>37</v>
      </c>
      <c r="B611" s="15"/>
      <c r="C611" s="13" t="s">
        <v>13</v>
      </c>
      <c r="D611" s="15"/>
      <c r="E611" s="15">
        <v>-1</v>
      </c>
      <c r="F611" s="13" t="s">
        <v>13</v>
      </c>
      <c r="G611" s="15">
        <v>150</v>
      </c>
      <c r="H611" s="15">
        <f t="shared" si="20"/>
        <v>-150</v>
      </c>
      <c r="J611" s="14" t="s">
        <v>36</v>
      </c>
      <c r="K611" s="15"/>
      <c r="L611" s="13" t="s">
        <v>13</v>
      </c>
      <c r="M611" s="15"/>
      <c r="N611" s="15">
        <v>-1</v>
      </c>
      <c r="O611" s="13" t="s">
        <v>13</v>
      </c>
      <c r="P611" s="15">
        <v>725</v>
      </c>
      <c r="Q611" s="15">
        <f t="shared" ref="Q611:Q618" si="21">N611*P611</f>
        <v>-725</v>
      </c>
    </row>
    <row r="612" spans="1:17" x14ac:dyDescent="0.25">
      <c r="A612" s="14" t="s">
        <v>74</v>
      </c>
      <c r="B612" s="15"/>
      <c r="C612" s="13" t="s">
        <v>13</v>
      </c>
      <c r="D612" s="15"/>
      <c r="E612" s="15">
        <v>-1</v>
      </c>
      <c r="F612" s="13" t="s">
        <v>13</v>
      </c>
      <c r="G612" s="15">
        <v>400</v>
      </c>
      <c r="H612" s="15">
        <f t="shared" si="20"/>
        <v>-400</v>
      </c>
      <c r="J612" s="14" t="s">
        <v>37</v>
      </c>
      <c r="K612" s="15"/>
      <c r="L612" s="13" t="s">
        <v>13</v>
      </c>
      <c r="M612" s="15"/>
      <c r="N612" s="15">
        <v>-1</v>
      </c>
      <c r="O612" s="13" t="s">
        <v>13</v>
      </c>
      <c r="P612" s="15">
        <v>100</v>
      </c>
      <c r="Q612" s="15">
        <f t="shared" si="21"/>
        <v>-100</v>
      </c>
    </row>
    <row r="613" spans="1:17" x14ac:dyDescent="0.25">
      <c r="A613" s="14" t="s">
        <v>40</v>
      </c>
      <c r="B613" s="15"/>
      <c r="C613" s="13" t="s">
        <v>13</v>
      </c>
      <c r="D613" s="15"/>
      <c r="E613" s="15">
        <v>-1</v>
      </c>
      <c r="F613" s="13" t="s">
        <v>13</v>
      </c>
      <c r="G613" s="15">
        <v>165</v>
      </c>
      <c r="H613" s="15">
        <f t="shared" si="20"/>
        <v>-165</v>
      </c>
      <c r="J613" s="14" t="s">
        <v>74</v>
      </c>
      <c r="K613" s="15"/>
      <c r="L613" s="13" t="s">
        <v>13</v>
      </c>
      <c r="M613" s="15"/>
      <c r="N613" s="15">
        <v>-1</v>
      </c>
      <c r="O613" s="13" t="s">
        <v>13</v>
      </c>
      <c r="P613" s="15">
        <v>400</v>
      </c>
      <c r="Q613" s="15">
        <f t="shared" si="21"/>
        <v>-400</v>
      </c>
    </row>
    <row r="614" spans="1:17" x14ac:dyDescent="0.25">
      <c r="A614" s="14" t="s">
        <v>86</v>
      </c>
      <c r="B614" s="15"/>
      <c r="C614" s="13" t="s">
        <v>13</v>
      </c>
      <c r="D614" s="15"/>
      <c r="E614" s="15">
        <v>-1</v>
      </c>
      <c r="F614" s="13" t="s">
        <v>13</v>
      </c>
      <c r="G614" s="15">
        <v>180</v>
      </c>
      <c r="H614" s="15">
        <f t="shared" si="20"/>
        <v>-180</v>
      </c>
      <c r="J614" s="14" t="s">
        <v>40</v>
      </c>
      <c r="K614" s="15"/>
      <c r="L614" s="13" t="s">
        <v>13</v>
      </c>
      <c r="M614" s="15"/>
      <c r="N614" s="15">
        <v>-1</v>
      </c>
      <c r="O614" s="13" t="s">
        <v>13</v>
      </c>
      <c r="P614" s="15">
        <v>175</v>
      </c>
      <c r="Q614" s="15">
        <f t="shared" si="21"/>
        <v>-175</v>
      </c>
    </row>
    <row r="615" spans="1:17" x14ac:dyDescent="0.25">
      <c r="A615" s="14" t="s">
        <v>54</v>
      </c>
      <c r="B615" s="15"/>
      <c r="C615" s="13" t="s">
        <v>13</v>
      </c>
      <c r="D615" s="15"/>
      <c r="E615" s="15">
        <v>-1</v>
      </c>
      <c r="F615" s="13" t="s">
        <v>13</v>
      </c>
      <c r="G615" s="15">
        <v>250</v>
      </c>
      <c r="H615" s="15">
        <f t="shared" si="20"/>
        <v>-250</v>
      </c>
      <c r="J615" s="14" t="s">
        <v>86</v>
      </c>
      <c r="K615" s="15"/>
      <c r="L615" s="13" t="s">
        <v>13</v>
      </c>
      <c r="M615" s="15"/>
      <c r="N615" s="15">
        <v>-1</v>
      </c>
      <c r="O615" s="13" t="s">
        <v>13</v>
      </c>
      <c r="P615" s="15">
        <v>140</v>
      </c>
      <c r="Q615" s="15">
        <f t="shared" si="21"/>
        <v>-140</v>
      </c>
    </row>
    <row r="616" spans="1:17" x14ac:dyDescent="0.25">
      <c r="A616" s="14" t="s">
        <v>55</v>
      </c>
      <c r="B616" s="15"/>
      <c r="C616" s="13" t="s">
        <v>13</v>
      </c>
      <c r="D616" s="15"/>
      <c r="E616" s="15">
        <v>-1</v>
      </c>
      <c r="F616" s="13" t="s">
        <v>13</v>
      </c>
      <c r="G616" s="15">
        <v>170</v>
      </c>
      <c r="H616" s="15">
        <f t="shared" si="20"/>
        <v>-170</v>
      </c>
      <c r="J616" s="14" t="s">
        <v>54</v>
      </c>
      <c r="K616" s="15"/>
      <c r="L616" s="13" t="s">
        <v>13</v>
      </c>
      <c r="M616" s="15"/>
      <c r="N616" s="15">
        <v>-1</v>
      </c>
      <c r="O616" s="13" t="s">
        <v>13</v>
      </c>
      <c r="P616" s="15">
        <v>250</v>
      </c>
      <c r="Q616" s="15">
        <f t="shared" si="21"/>
        <v>-250</v>
      </c>
    </row>
    <row r="617" spans="1:17" x14ac:dyDescent="0.25">
      <c r="A617" s="14" t="s">
        <v>87</v>
      </c>
      <c r="B617" s="15"/>
      <c r="C617" s="13" t="s">
        <v>13</v>
      </c>
      <c r="D617" s="15"/>
      <c r="E617" s="15">
        <v>-1</v>
      </c>
      <c r="F617" s="13" t="s">
        <v>13</v>
      </c>
      <c r="G617" s="15">
        <v>1231.5</v>
      </c>
      <c r="H617" s="15">
        <f t="shared" si="20"/>
        <v>-1231.5</v>
      </c>
      <c r="J617" s="14" t="s">
        <v>55</v>
      </c>
      <c r="K617" s="15"/>
      <c r="L617" s="13" t="s">
        <v>13</v>
      </c>
      <c r="M617" s="15"/>
      <c r="N617" s="15">
        <v>-1</v>
      </c>
      <c r="O617" s="13" t="s">
        <v>13</v>
      </c>
      <c r="P617" s="15">
        <v>170</v>
      </c>
      <c r="Q617" s="15">
        <f t="shared" si="21"/>
        <v>-170</v>
      </c>
    </row>
    <row r="618" spans="1:17" x14ac:dyDescent="0.25">
      <c r="A618" s="14" t="s">
        <v>44</v>
      </c>
      <c r="B618" s="15"/>
      <c r="C618" s="13" t="s">
        <v>13</v>
      </c>
      <c r="D618" s="15"/>
      <c r="E618" s="15"/>
      <c r="F618" s="13" t="s">
        <v>13</v>
      </c>
      <c r="G618" s="15"/>
      <c r="H618" s="15">
        <v>-500</v>
      </c>
      <c r="J618" s="14" t="s">
        <v>87</v>
      </c>
      <c r="K618" s="15"/>
      <c r="L618" s="13" t="s">
        <v>13</v>
      </c>
      <c r="M618" s="15"/>
      <c r="N618" s="15">
        <v>-1</v>
      </c>
      <c r="O618" s="13" t="s">
        <v>13</v>
      </c>
      <c r="P618" s="15">
        <v>1192</v>
      </c>
      <c r="Q618" s="15">
        <f t="shared" si="21"/>
        <v>-1192</v>
      </c>
    </row>
    <row r="619" spans="1:17" x14ac:dyDescent="0.25">
      <c r="A619" s="12" t="s">
        <v>45</v>
      </c>
      <c r="B619" s="8"/>
      <c r="C619" s="13" t="s">
        <v>13</v>
      </c>
      <c r="D619" s="8"/>
      <c r="E619" s="8"/>
      <c r="F619" s="13" t="s">
        <v>13</v>
      </c>
      <c r="G619" s="8"/>
      <c r="H619" s="8">
        <f>SUM(H610:H618)</f>
        <v>-3771.5</v>
      </c>
      <c r="J619" s="14" t="s">
        <v>44</v>
      </c>
      <c r="K619" s="15"/>
      <c r="L619" s="13" t="s">
        <v>13</v>
      </c>
      <c r="M619" s="15"/>
      <c r="N619" s="15"/>
      <c r="O619" s="13" t="s">
        <v>13</v>
      </c>
      <c r="P619" s="15"/>
      <c r="Q619" s="15">
        <v>-800</v>
      </c>
    </row>
    <row r="620" spans="1:17" x14ac:dyDescent="0.25">
      <c r="A620" s="14" t="s">
        <v>46</v>
      </c>
      <c r="B620" s="15"/>
      <c r="C620" s="13" t="s">
        <v>13</v>
      </c>
      <c r="D620" s="15"/>
      <c r="E620" s="15"/>
      <c r="F620" s="13" t="s">
        <v>13</v>
      </c>
      <c r="G620" s="15"/>
      <c r="H620" s="15">
        <f>SUM(H607,H619)</f>
        <v>-1288.5999999999999</v>
      </c>
      <c r="J620" s="12" t="s">
        <v>45</v>
      </c>
      <c r="K620" s="8"/>
      <c r="L620" s="13" t="s">
        <v>13</v>
      </c>
      <c r="M620" s="8"/>
      <c r="N620" s="8"/>
      <c r="O620" s="13" t="s">
        <v>13</v>
      </c>
      <c r="P620" s="8"/>
      <c r="Q620" s="8">
        <f>SUM(Q611:Q619)</f>
        <v>-3952</v>
      </c>
    </row>
    <row r="621" spans="1:17" x14ac:dyDescent="0.25">
      <c r="J621" s="14" t="s">
        <v>46</v>
      </c>
      <c r="K621" s="15"/>
      <c r="L621" s="13" t="s">
        <v>13</v>
      </c>
      <c r="M621" s="15"/>
      <c r="N621" s="15"/>
      <c r="O621" s="13" t="s">
        <v>13</v>
      </c>
      <c r="P621" s="15"/>
      <c r="Q621" s="15">
        <f>SUM(Q608,Q620)</f>
        <v>-1834.4</v>
      </c>
    </row>
    <row r="622" spans="1:17" x14ac:dyDescent="0.25">
      <c r="A622" s="11" t="s">
        <v>101</v>
      </c>
    </row>
    <row r="623" spans="1:17" x14ac:dyDescent="0.25">
      <c r="J623" s="11" t="s">
        <v>101</v>
      </c>
    </row>
    <row r="624" spans="1:17" x14ac:dyDescent="0.25">
      <c r="A624" s="11" t="s">
        <v>49</v>
      </c>
    </row>
    <row r="625" spans="1:17" x14ac:dyDescent="0.25">
      <c r="J625" s="11" t="s">
        <v>49</v>
      </c>
    </row>
    <row r="626" spans="1:17" x14ac:dyDescent="0.25">
      <c r="A626" t="s">
        <v>102</v>
      </c>
    </row>
    <row r="627" spans="1:17" x14ac:dyDescent="0.25">
      <c r="A627" s="11" t="s">
        <v>1</v>
      </c>
      <c r="B627" s="11" t="s">
        <v>2</v>
      </c>
      <c r="J627" t="s">
        <v>102</v>
      </c>
    </row>
    <row r="628" spans="1:17" x14ac:dyDescent="0.25">
      <c r="A628" s="11" t="s">
        <v>3</v>
      </c>
      <c r="B628" s="11" t="s">
        <v>4</v>
      </c>
      <c r="J628" s="11" t="s">
        <v>1</v>
      </c>
      <c r="K628" s="11" t="s">
        <v>2</v>
      </c>
    </row>
    <row r="629" spans="1:17" x14ac:dyDescent="0.25">
      <c r="A629" s="11" t="s">
        <v>5</v>
      </c>
      <c r="B629" s="11" t="s">
        <v>6</v>
      </c>
      <c r="J629" s="11" t="s">
        <v>3</v>
      </c>
      <c r="K629" s="11" t="s">
        <v>157</v>
      </c>
    </row>
    <row r="630" spans="1:17" x14ac:dyDescent="0.25">
      <c r="A630" s="11" t="s">
        <v>7</v>
      </c>
      <c r="B630" s="11" t="s">
        <v>153</v>
      </c>
      <c r="J630" s="11" t="s">
        <v>5</v>
      </c>
      <c r="K630" s="11" t="s">
        <v>6</v>
      </c>
    </row>
    <row r="631" spans="1:17" x14ac:dyDescent="0.25">
      <c r="A631" s="11" t="s">
        <v>9</v>
      </c>
      <c r="B631" s="11" t="s">
        <v>10</v>
      </c>
      <c r="J631" s="11" t="s">
        <v>7</v>
      </c>
      <c r="K631" s="11" t="s">
        <v>153</v>
      </c>
    </row>
    <row r="632" spans="1:17" x14ac:dyDescent="0.25">
      <c r="J632" s="11" t="s">
        <v>9</v>
      </c>
      <c r="K632" s="11" t="s">
        <v>10</v>
      </c>
    </row>
    <row r="633" spans="1:17" x14ac:dyDescent="0.25">
      <c r="A633" s="5" t="s">
        <v>11</v>
      </c>
      <c r="B633" s="6" t="s">
        <v>12</v>
      </c>
      <c r="C633" s="6" t="s">
        <v>13</v>
      </c>
      <c r="D633" s="6" t="s">
        <v>14</v>
      </c>
      <c r="E633" s="6" t="s">
        <v>15</v>
      </c>
      <c r="F633" s="6" t="s">
        <v>13</v>
      </c>
      <c r="G633" s="6" t="s">
        <v>16</v>
      </c>
      <c r="H633" s="6" t="s">
        <v>17</v>
      </c>
    </row>
    <row r="634" spans="1:17" x14ac:dyDescent="0.25">
      <c r="A634" s="12" t="s">
        <v>18</v>
      </c>
      <c r="B634" s="8"/>
      <c r="C634" s="13" t="s">
        <v>13</v>
      </c>
      <c r="D634" s="8"/>
      <c r="E634" s="8"/>
      <c r="F634" s="13" t="s">
        <v>13</v>
      </c>
      <c r="G634" s="8"/>
      <c r="H634" s="8"/>
      <c r="J634" s="5" t="s">
        <v>11</v>
      </c>
      <c r="K634" s="6" t="s">
        <v>12</v>
      </c>
      <c r="L634" s="6" t="s">
        <v>13</v>
      </c>
      <c r="M634" s="6" t="s">
        <v>14</v>
      </c>
      <c r="N634" s="6" t="s">
        <v>15</v>
      </c>
      <c r="O634" s="6" t="s">
        <v>13</v>
      </c>
      <c r="P634" s="6" t="s">
        <v>16</v>
      </c>
      <c r="Q634" s="6" t="s">
        <v>17</v>
      </c>
    </row>
    <row r="635" spans="1:17" x14ac:dyDescent="0.25">
      <c r="A635" s="14" t="s">
        <v>19</v>
      </c>
      <c r="B635" s="15">
        <v>11700</v>
      </c>
      <c r="C635" s="13" t="s">
        <v>13</v>
      </c>
      <c r="D635" s="16"/>
      <c r="E635" s="15">
        <v>11700</v>
      </c>
      <c r="F635" s="13" t="s">
        <v>20</v>
      </c>
      <c r="G635" s="16"/>
      <c r="H635" s="15"/>
      <c r="J635" s="12" t="s">
        <v>18</v>
      </c>
      <c r="K635" s="8"/>
      <c r="L635" s="13" t="s">
        <v>13</v>
      </c>
      <c r="M635" s="8"/>
      <c r="N635" s="8"/>
      <c r="O635" s="13" t="s">
        <v>13</v>
      </c>
      <c r="P635" s="8"/>
      <c r="Q635" s="8"/>
    </row>
    <row r="636" spans="1:17" x14ac:dyDescent="0.25">
      <c r="A636" s="14" t="s">
        <v>21</v>
      </c>
      <c r="B636" s="15">
        <v>11100</v>
      </c>
      <c r="C636" s="13" t="s">
        <v>22</v>
      </c>
      <c r="D636" s="16">
        <f>H636/B636</f>
        <v>1.05</v>
      </c>
      <c r="E636" s="15">
        <v>11100</v>
      </c>
      <c r="F636" s="13" t="s">
        <v>20</v>
      </c>
      <c r="G636" s="16">
        <v>1.05</v>
      </c>
      <c r="H636" s="15">
        <f>E636*G636</f>
        <v>11655</v>
      </c>
      <c r="J636" s="14" t="s">
        <v>19</v>
      </c>
      <c r="K636" s="15">
        <v>11700</v>
      </c>
      <c r="L636" s="13" t="s">
        <v>13</v>
      </c>
      <c r="M636" s="16"/>
      <c r="N636" s="15">
        <v>11700</v>
      </c>
      <c r="O636" s="13" t="s">
        <v>20</v>
      </c>
      <c r="P636" s="16"/>
      <c r="Q636" s="15"/>
    </row>
    <row r="637" spans="1:17" x14ac:dyDescent="0.25">
      <c r="A637" s="12" t="s">
        <v>23</v>
      </c>
      <c r="B637" s="8"/>
      <c r="C637" s="13" t="s">
        <v>13</v>
      </c>
      <c r="D637" s="8"/>
      <c r="E637" s="8"/>
      <c r="F637" s="13" t="s">
        <v>13</v>
      </c>
      <c r="G637" s="8"/>
      <c r="H637" s="8">
        <f>SUM(H635:H636)</f>
        <v>11655</v>
      </c>
      <c r="J637" s="14" t="s">
        <v>21</v>
      </c>
      <c r="K637" s="15">
        <v>11100</v>
      </c>
      <c r="L637" s="13" t="s">
        <v>22</v>
      </c>
      <c r="M637" s="16">
        <f>Q637/K637</f>
        <v>1.1299999999999999</v>
      </c>
      <c r="N637" s="15">
        <v>11100</v>
      </c>
      <c r="O637" s="13" t="s">
        <v>20</v>
      </c>
      <c r="P637" s="16">
        <v>1.1299999999999999</v>
      </c>
      <c r="Q637" s="15">
        <f>N637*P637</f>
        <v>12542.999999999998</v>
      </c>
    </row>
    <row r="638" spans="1:17" x14ac:dyDescent="0.25">
      <c r="A638" s="14" t="s">
        <v>13</v>
      </c>
      <c r="B638" s="15"/>
      <c r="C638" s="13" t="s">
        <v>13</v>
      </c>
      <c r="D638" s="15"/>
      <c r="E638" s="15"/>
      <c r="F638" s="13" t="s">
        <v>13</v>
      </c>
      <c r="G638" s="15"/>
      <c r="H638" s="15"/>
      <c r="J638" s="12" t="s">
        <v>23</v>
      </c>
      <c r="K638" s="8"/>
      <c r="L638" s="13" t="s">
        <v>13</v>
      </c>
      <c r="M638" s="8"/>
      <c r="N638" s="8"/>
      <c r="O638" s="13" t="s">
        <v>13</v>
      </c>
      <c r="P638" s="8"/>
      <c r="Q638" s="8">
        <f>SUM(Q636:Q637)</f>
        <v>12542.999999999998</v>
      </c>
    </row>
    <row r="639" spans="1:17" x14ac:dyDescent="0.25">
      <c r="A639" s="12" t="s">
        <v>24</v>
      </c>
      <c r="B639" s="8"/>
      <c r="C639" s="13" t="s">
        <v>13</v>
      </c>
      <c r="D639" s="8"/>
      <c r="E639" s="8"/>
      <c r="F639" s="13" t="s">
        <v>13</v>
      </c>
      <c r="G639" s="8"/>
      <c r="H639" s="8"/>
      <c r="J639" s="14" t="s">
        <v>13</v>
      </c>
      <c r="K639" s="15"/>
      <c r="L639" s="13" t="s">
        <v>13</v>
      </c>
      <c r="M639" s="15"/>
      <c r="N639" s="15"/>
      <c r="O639" s="13" t="s">
        <v>13</v>
      </c>
      <c r="P639" s="15"/>
      <c r="Q639" s="15"/>
    </row>
    <row r="640" spans="1:17" x14ac:dyDescent="0.25">
      <c r="A640" s="14" t="s">
        <v>84</v>
      </c>
      <c r="B640" s="15"/>
      <c r="C640" s="13" t="s">
        <v>13</v>
      </c>
      <c r="D640" s="15"/>
      <c r="E640" s="15">
        <v>-2</v>
      </c>
      <c r="F640" s="13" t="s">
        <v>22</v>
      </c>
      <c r="G640" s="16">
        <v>900</v>
      </c>
      <c r="H640" s="15">
        <f>E640*G640</f>
        <v>-1800</v>
      </c>
      <c r="J640" s="12" t="s">
        <v>24</v>
      </c>
      <c r="K640" s="8"/>
      <c r="L640" s="13" t="s">
        <v>13</v>
      </c>
      <c r="M640" s="8"/>
      <c r="N640" s="8"/>
      <c r="O640" s="13" t="s">
        <v>13</v>
      </c>
      <c r="P640" s="8"/>
      <c r="Q640" s="8"/>
    </row>
    <row r="641" spans="1:17" x14ac:dyDescent="0.25">
      <c r="A641" s="14" t="s">
        <v>26</v>
      </c>
      <c r="B641" s="15">
        <v>-157</v>
      </c>
      <c r="C641" s="13" t="s">
        <v>13</v>
      </c>
      <c r="D641" s="16">
        <f>H641/B641</f>
        <v>15.75</v>
      </c>
      <c r="E641" s="15">
        <v>-157</v>
      </c>
      <c r="F641" s="13" t="s">
        <v>27</v>
      </c>
      <c r="G641" s="16">
        <v>15.75</v>
      </c>
      <c r="H641" s="15">
        <f>E641*G641</f>
        <v>-2472.75</v>
      </c>
      <c r="J641" s="14" t="s">
        <v>84</v>
      </c>
      <c r="K641" s="15"/>
      <c r="L641" s="13" t="s">
        <v>13</v>
      </c>
      <c r="M641" s="15"/>
      <c r="N641" s="15">
        <v>-2</v>
      </c>
      <c r="O641" s="13" t="s">
        <v>22</v>
      </c>
      <c r="P641" s="16">
        <v>950</v>
      </c>
      <c r="Q641" s="15">
        <f>N641*P641</f>
        <v>-1900</v>
      </c>
    </row>
    <row r="642" spans="1:17" x14ac:dyDescent="0.25">
      <c r="A642" s="14" t="s">
        <v>28</v>
      </c>
      <c r="B642" s="15">
        <v>-39</v>
      </c>
      <c r="C642" s="13" t="s">
        <v>13</v>
      </c>
      <c r="D642" s="16">
        <f>H642/B642</f>
        <v>16</v>
      </c>
      <c r="E642" s="15">
        <v>-39</v>
      </c>
      <c r="F642" s="13" t="s">
        <v>27</v>
      </c>
      <c r="G642" s="16">
        <v>16</v>
      </c>
      <c r="H642" s="15">
        <f>E642*G642</f>
        <v>-624</v>
      </c>
      <c r="J642" s="14" t="s">
        <v>26</v>
      </c>
      <c r="K642" s="15">
        <v>-157</v>
      </c>
      <c r="L642" s="13" t="s">
        <v>13</v>
      </c>
      <c r="M642" s="16">
        <f>Q642/K642</f>
        <v>23</v>
      </c>
      <c r="N642" s="15">
        <v>-157</v>
      </c>
      <c r="O642" s="13" t="s">
        <v>27</v>
      </c>
      <c r="P642" s="16">
        <v>23</v>
      </c>
      <c r="Q642" s="15">
        <f>N642*P642</f>
        <v>-3611</v>
      </c>
    </row>
    <row r="643" spans="1:17" x14ac:dyDescent="0.25">
      <c r="A643" s="14" t="s">
        <v>29</v>
      </c>
      <c r="B643" s="15">
        <v>-144</v>
      </c>
      <c r="C643" s="13" t="s">
        <v>13</v>
      </c>
      <c r="D643" s="16">
        <f>H643/B643</f>
        <v>8.5</v>
      </c>
      <c r="E643" s="15">
        <v>-144</v>
      </c>
      <c r="F643" s="13" t="s">
        <v>27</v>
      </c>
      <c r="G643" s="16">
        <v>8.5</v>
      </c>
      <c r="H643" s="15">
        <f>E643*G643</f>
        <v>-1224</v>
      </c>
      <c r="J643" s="14" t="s">
        <v>28</v>
      </c>
      <c r="K643" s="15">
        <v>-39</v>
      </c>
      <c r="L643" s="13" t="s">
        <v>13</v>
      </c>
      <c r="M643" s="16">
        <f>Q643/K643</f>
        <v>23</v>
      </c>
      <c r="N643" s="15">
        <v>-39</v>
      </c>
      <c r="O643" s="13" t="s">
        <v>27</v>
      </c>
      <c r="P643" s="16">
        <v>23</v>
      </c>
      <c r="Q643" s="15">
        <f>N643*P643</f>
        <v>-897</v>
      </c>
    </row>
    <row r="644" spans="1:17" x14ac:dyDescent="0.25">
      <c r="A644" s="14" t="s">
        <v>30</v>
      </c>
      <c r="B644" s="15"/>
      <c r="C644" s="13" t="s">
        <v>13</v>
      </c>
      <c r="D644" s="15"/>
      <c r="E644" s="15"/>
      <c r="F644" s="13" t="s">
        <v>22</v>
      </c>
      <c r="G644" s="15"/>
      <c r="H644" s="15">
        <v>-510</v>
      </c>
      <c r="J644" s="14" t="s">
        <v>29</v>
      </c>
      <c r="K644" s="15">
        <v>-144</v>
      </c>
      <c r="L644" s="13" t="s">
        <v>13</v>
      </c>
      <c r="M644" s="16">
        <f>Q644/K644</f>
        <v>14</v>
      </c>
      <c r="N644" s="15">
        <v>-144</v>
      </c>
      <c r="O644" s="13" t="s">
        <v>27</v>
      </c>
      <c r="P644" s="16">
        <v>14</v>
      </c>
      <c r="Q644" s="15">
        <f>N644*P644</f>
        <v>-2016</v>
      </c>
    </row>
    <row r="645" spans="1:17" x14ac:dyDescent="0.25">
      <c r="A645" s="14" t="s">
        <v>31</v>
      </c>
      <c r="B645" s="15"/>
      <c r="C645" s="13" t="s">
        <v>13</v>
      </c>
      <c r="D645" s="15"/>
      <c r="E645" s="15"/>
      <c r="F645" s="13" t="s">
        <v>22</v>
      </c>
      <c r="G645" s="15"/>
      <c r="H645" s="15">
        <v>-50</v>
      </c>
      <c r="J645" s="14" t="s">
        <v>30</v>
      </c>
      <c r="K645" s="15"/>
      <c r="L645" s="13" t="s">
        <v>13</v>
      </c>
      <c r="M645" s="15"/>
      <c r="N645" s="15"/>
      <c r="O645" s="13" t="s">
        <v>22</v>
      </c>
      <c r="P645" s="15"/>
      <c r="Q645" s="15">
        <v>-592</v>
      </c>
    </row>
    <row r="646" spans="1:17" x14ac:dyDescent="0.25">
      <c r="A646" s="14" t="s">
        <v>32</v>
      </c>
      <c r="B646" s="15"/>
      <c r="C646" s="13" t="s">
        <v>13</v>
      </c>
      <c r="D646" s="15"/>
      <c r="E646" s="15">
        <v>-168</v>
      </c>
      <c r="F646" s="13" t="s">
        <v>22</v>
      </c>
      <c r="G646" s="16">
        <v>2.7</v>
      </c>
      <c r="H646" s="15">
        <f>E646*G646</f>
        <v>-453.6</v>
      </c>
      <c r="J646" s="14" t="s">
        <v>31</v>
      </c>
      <c r="K646" s="15"/>
      <c r="L646" s="13" t="s">
        <v>13</v>
      </c>
      <c r="M646" s="15"/>
      <c r="N646" s="15"/>
      <c r="O646" s="13" t="s">
        <v>22</v>
      </c>
      <c r="P646" s="15"/>
      <c r="Q646" s="15">
        <v>-49</v>
      </c>
    </row>
    <row r="647" spans="1:17" x14ac:dyDescent="0.25">
      <c r="A647" s="12" t="s">
        <v>33</v>
      </c>
      <c r="B647" s="8"/>
      <c r="C647" s="13" t="s">
        <v>13</v>
      </c>
      <c r="D647" s="8"/>
      <c r="E647" s="8"/>
      <c r="F647" s="13" t="s">
        <v>13</v>
      </c>
      <c r="G647" s="8"/>
      <c r="H647" s="8">
        <f>SUM(H639:H646)</f>
        <v>-7134.35</v>
      </c>
      <c r="J647" s="14" t="s">
        <v>32</v>
      </c>
      <c r="K647" s="15"/>
      <c r="L647" s="13" t="s">
        <v>13</v>
      </c>
      <c r="M647" s="15"/>
      <c r="N647" s="15">
        <v>-168</v>
      </c>
      <c r="O647" s="13" t="s">
        <v>22</v>
      </c>
      <c r="P647" s="16">
        <v>2.8</v>
      </c>
      <c r="Q647" s="15">
        <f>N647*P647</f>
        <v>-470.4</v>
      </c>
    </row>
    <row r="648" spans="1:17" x14ac:dyDescent="0.25">
      <c r="A648" s="12" t="s">
        <v>34</v>
      </c>
      <c r="B648" s="8"/>
      <c r="C648" s="13" t="s">
        <v>13</v>
      </c>
      <c r="D648" s="8"/>
      <c r="E648" s="8"/>
      <c r="F648" s="13" t="s">
        <v>13</v>
      </c>
      <c r="G648" s="8"/>
      <c r="H648" s="8">
        <f>SUM(H637,H647)</f>
        <v>4520.6499999999996</v>
      </c>
      <c r="J648" s="12" t="s">
        <v>33</v>
      </c>
      <c r="K648" s="8"/>
      <c r="L648" s="13" t="s">
        <v>13</v>
      </c>
      <c r="M648" s="8"/>
      <c r="N648" s="8"/>
      <c r="O648" s="13" t="s">
        <v>13</v>
      </c>
      <c r="P648" s="8"/>
      <c r="Q648" s="8">
        <f>SUM(Q640:Q647)</f>
        <v>-9535.4</v>
      </c>
    </row>
    <row r="649" spans="1:17" x14ac:dyDescent="0.25">
      <c r="A649" s="14" t="s">
        <v>13</v>
      </c>
      <c r="B649" s="15"/>
      <c r="C649" s="13" t="s">
        <v>13</v>
      </c>
      <c r="D649" s="15"/>
      <c r="E649" s="15"/>
      <c r="F649" s="13" t="s">
        <v>13</v>
      </c>
      <c r="G649" s="15"/>
      <c r="H649" s="15"/>
      <c r="J649" s="12" t="s">
        <v>34</v>
      </c>
      <c r="K649" s="8"/>
      <c r="L649" s="13" t="s">
        <v>13</v>
      </c>
      <c r="M649" s="8"/>
      <c r="N649" s="8"/>
      <c r="O649" s="13" t="s">
        <v>13</v>
      </c>
      <c r="P649" s="8"/>
      <c r="Q649" s="8">
        <f>SUM(Q638,Q648)</f>
        <v>3007.5999999999985</v>
      </c>
    </row>
    <row r="650" spans="1:17" x14ac:dyDescent="0.25">
      <c r="A650" s="12" t="s">
        <v>35</v>
      </c>
      <c r="B650" s="8"/>
      <c r="C650" s="13" t="s">
        <v>13</v>
      </c>
      <c r="D650" s="8"/>
      <c r="E650" s="8"/>
      <c r="F650" s="13" t="s">
        <v>13</v>
      </c>
      <c r="G650" s="8"/>
      <c r="H650" s="8"/>
      <c r="J650" s="14" t="s">
        <v>13</v>
      </c>
      <c r="K650" s="15"/>
      <c r="L650" s="13" t="s">
        <v>13</v>
      </c>
      <c r="M650" s="15"/>
      <c r="N650" s="15"/>
      <c r="O650" s="13" t="s">
        <v>13</v>
      </c>
      <c r="P650" s="15"/>
      <c r="Q650" s="15"/>
    </row>
    <row r="651" spans="1:17" x14ac:dyDescent="0.25">
      <c r="A651" s="14" t="s">
        <v>36</v>
      </c>
      <c r="B651" s="15"/>
      <c r="C651" s="13" t="s">
        <v>13</v>
      </c>
      <c r="D651" s="15"/>
      <c r="E651" s="15">
        <v>-1</v>
      </c>
      <c r="F651" s="13" t="s">
        <v>13</v>
      </c>
      <c r="G651" s="15">
        <v>725</v>
      </c>
      <c r="H651" s="15">
        <f t="shared" ref="H651:H657" si="22">E651*G651</f>
        <v>-725</v>
      </c>
      <c r="J651" s="12" t="s">
        <v>35</v>
      </c>
      <c r="K651" s="8"/>
      <c r="L651" s="13" t="s">
        <v>13</v>
      </c>
      <c r="M651" s="8"/>
      <c r="N651" s="8"/>
      <c r="O651" s="13" t="s">
        <v>13</v>
      </c>
      <c r="P651" s="8"/>
      <c r="Q651" s="8"/>
    </row>
    <row r="652" spans="1:17" x14ac:dyDescent="0.25">
      <c r="A652" s="14" t="s">
        <v>37</v>
      </c>
      <c r="B652" s="15"/>
      <c r="C652" s="13" t="s">
        <v>13</v>
      </c>
      <c r="D652" s="15"/>
      <c r="E652" s="15">
        <v>-1</v>
      </c>
      <c r="F652" s="13" t="s">
        <v>13</v>
      </c>
      <c r="G652" s="15">
        <v>150</v>
      </c>
      <c r="H652" s="15">
        <f t="shared" si="22"/>
        <v>-150</v>
      </c>
      <c r="J652" s="14" t="s">
        <v>36</v>
      </c>
      <c r="K652" s="15"/>
      <c r="L652" s="13" t="s">
        <v>13</v>
      </c>
      <c r="M652" s="15"/>
      <c r="N652" s="15">
        <v>-1</v>
      </c>
      <c r="O652" s="13" t="s">
        <v>13</v>
      </c>
      <c r="P652" s="15">
        <v>725</v>
      </c>
      <c r="Q652" s="15">
        <f t="shared" ref="Q652:Q658" si="23">N652*P652</f>
        <v>-725</v>
      </c>
    </row>
    <row r="653" spans="1:17" x14ac:dyDescent="0.25">
      <c r="A653" s="14" t="s">
        <v>38</v>
      </c>
      <c r="B653" s="15"/>
      <c r="C653" s="13" t="s">
        <v>13</v>
      </c>
      <c r="D653" s="15"/>
      <c r="E653" s="15">
        <v>-1</v>
      </c>
      <c r="F653" s="13" t="s">
        <v>13</v>
      </c>
      <c r="G653" s="15">
        <v>175</v>
      </c>
      <c r="H653" s="15">
        <f t="shared" si="22"/>
        <v>-175</v>
      </c>
      <c r="J653" s="14" t="s">
        <v>37</v>
      </c>
      <c r="K653" s="15"/>
      <c r="L653" s="13" t="s">
        <v>13</v>
      </c>
      <c r="M653" s="15"/>
      <c r="N653" s="15">
        <v>-1</v>
      </c>
      <c r="O653" s="13" t="s">
        <v>13</v>
      </c>
      <c r="P653" s="15">
        <v>100</v>
      </c>
      <c r="Q653" s="15">
        <f t="shared" si="23"/>
        <v>-100</v>
      </c>
    </row>
    <row r="654" spans="1:17" x14ac:dyDescent="0.25">
      <c r="A654" s="14" t="s">
        <v>103</v>
      </c>
      <c r="B654" s="15"/>
      <c r="C654" s="13" t="s">
        <v>13</v>
      </c>
      <c r="D654" s="15"/>
      <c r="E654" s="15">
        <v>-1</v>
      </c>
      <c r="F654" s="13" t="s">
        <v>13</v>
      </c>
      <c r="G654" s="15">
        <v>525</v>
      </c>
      <c r="H654" s="15">
        <f t="shared" si="22"/>
        <v>-525</v>
      </c>
      <c r="J654" s="14" t="s">
        <v>38</v>
      </c>
      <c r="K654" s="15"/>
      <c r="L654" s="13" t="s">
        <v>13</v>
      </c>
      <c r="M654" s="15"/>
      <c r="N654" s="15">
        <v>-1</v>
      </c>
      <c r="O654" s="13" t="s">
        <v>13</v>
      </c>
      <c r="P654" s="15">
        <v>200</v>
      </c>
      <c r="Q654" s="15">
        <f t="shared" si="23"/>
        <v>-200</v>
      </c>
    </row>
    <row r="655" spans="1:17" x14ac:dyDescent="0.25">
      <c r="A655" s="14" t="s">
        <v>40</v>
      </c>
      <c r="B655" s="15"/>
      <c r="C655" s="13" t="s">
        <v>13</v>
      </c>
      <c r="D655" s="15"/>
      <c r="E655" s="15">
        <v>-1</v>
      </c>
      <c r="F655" s="13" t="s">
        <v>13</v>
      </c>
      <c r="G655" s="15">
        <v>165</v>
      </c>
      <c r="H655" s="15">
        <f t="shared" si="22"/>
        <v>-165</v>
      </c>
      <c r="J655" s="14" t="s">
        <v>103</v>
      </c>
      <c r="K655" s="15"/>
      <c r="L655" s="13" t="s">
        <v>13</v>
      </c>
      <c r="M655" s="15"/>
      <c r="N655" s="15">
        <v>-1</v>
      </c>
      <c r="O655" s="13" t="s">
        <v>13</v>
      </c>
      <c r="P655" s="15">
        <v>500</v>
      </c>
      <c r="Q655" s="15">
        <f t="shared" si="23"/>
        <v>-500</v>
      </c>
    </row>
    <row r="656" spans="1:17" x14ac:dyDescent="0.25">
      <c r="A656" s="14" t="s">
        <v>86</v>
      </c>
      <c r="B656" s="15"/>
      <c r="C656" s="13" t="s">
        <v>13</v>
      </c>
      <c r="D656" s="15"/>
      <c r="E656" s="15">
        <v>-2</v>
      </c>
      <c r="F656" s="13" t="s">
        <v>13</v>
      </c>
      <c r="G656" s="15">
        <v>180</v>
      </c>
      <c r="H656" s="15">
        <f t="shared" si="22"/>
        <v>-360</v>
      </c>
      <c r="J656" s="14" t="s">
        <v>40</v>
      </c>
      <c r="K656" s="15"/>
      <c r="L656" s="13" t="s">
        <v>13</v>
      </c>
      <c r="M656" s="15"/>
      <c r="N656" s="15">
        <v>-1</v>
      </c>
      <c r="O656" s="13" t="s">
        <v>13</v>
      </c>
      <c r="P656" s="15">
        <v>175</v>
      </c>
      <c r="Q656" s="15">
        <f t="shared" si="23"/>
        <v>-175</v>
      </c>
    </row>
    <row r="657" spans="1:17" x14ac:dyDescent="0.25">
      <c r="A657" s="14" t="s">
        <v>104</v>
      </c>
      <c r="B657" s="15"/>
      <c r="C657" s="13" t="s">
        <v>13</v>
      </c>
      <c r="D657" s="15"/>
      <c r="E657" s="15">
        <v>-1</v>
      </c>
      <c r="F657" s="13" t="s">
        <v>13</v>
      </c>
      <c r="G657" s="15">
        <v>1796</v>
      </c>
      <c r="H657" s="15">
        <f t="shared" si="22"/>
        <v>-1796</v>
      </c>
      <c r="J657" s="14" t="s">
        <v>86</v>
      </c>
      <c r="K657" s="15"/>
      <c r="L657" s="13" t="s">
        <v>13</v>
      </c>
      <c r="M657" s="15"/>
      <c r="N657" s="15">
        <v>-2</v>
      </c>
      <c r="O657" s="13" t="s">
        <v>13</v>
      </c>
      <c r="P657" s="15">
        <v>140</v>
      </c>
      <c r="Q657" s="15">
        <f t="shared" si="23"/>
        <v>-280</v>
      </c>
    </row>
    <row r="658" spans="1:17" x14ac:dyDescent="0.25">
      <c r="A658" s="14" t="s">
        <v>44</v>
      </c>
      <c r="B658" s="15"/>
      <c r="C658" s="13" t="s">
        <v>13</v>
      </c>
      <c r="D658" s="15"/>
      <c r="E658" s="15"/>
      <c r="F658" s="13" t="s">
        <v>13</v>
      </c>
      <c r="G658" s="15"/>
      <c r="H658" s="15">
        <v>-500</v>
      </c>
      <c r="J658" s="14" t="s">
        <v>104</v>
      </c>
      <c r="K658" s="15"/>
      <c r="L658" s="13" t="s">
        <v>13</v>
      </c>
      <c r="M658" s="15"/>
      <c r="N658" s="15">
        <v>-1</v>
      </c>
      <c r="O658" s="13" t="s">
        <v>13</v>
      </c>
      <c r="P658" s="15">
        <v>1754</v>
      </c>
      <c r="Q658" s="15">
        <f t="shared" si="23"/>
        <v>-1754</v>
      </c>
    </row>
    <row r="659" spans="1:17" x14ac:dyDescent="0.25">
      <c r="A659" s="12" t="s">
        <v>105</v>
      </c>
      <c r="B659" s="8"/>
      <c r="C659" s="13" t="s">
        <v>13</v>
      </c>
      <c r="D659" s="8"/>
      <c r="E659" s="8"/>
      <c r="F659" s="13" t="s">
        <v>13</v>
      </c>
      <c r="G659" s="8"/>
      <c r="H659" s="8">
        <f>SUM(H651:H658)</f>
        <v>-4396</v>
      </c>
      <c r="J659" s="14" t="s">
        <v>44</v>
      </c>
      <c r="K659" s="15"/>
      <c r="L659" s="13" t="s">
        <v>13</v>
      </c>
      <c r="M659" s="15"/>
      <c r="N659" s="15"/>
      <c r="O659" s="13" t="s">
        <v>13</v>
      </c>
      <c r="P659" s="15"/>
      <c r="Q659" s="15">
        <v>-800</v>
      </c>
    </row>
    <row r="660" spans="1:17" x14ac:dyDescent="0.25">
      <c r="A660" s="14" t="s">
        <v>46</v>
      </c>
      <c r="B660" s="15"/>
      <c r="C660" s="13" t="s">
        <v>13</v>
      </c>
      <c r="D660" s="15"/>
      <c r="E660" s="15"/>
      <c r="F660" s="13" t="s">
        <v>13</v>
      </c>
      <c r="G660" s="15"/>
      <c r="H660" s="15">
        <f>SUM(H648,H659)</f>
        <v>124.64999999999964</v>
      </c>
      <c r="J660" s="12" t="s">
        <v>105</v>
      </c>
      <c r="K660" s="8"/>
      <c r="L660" s="13" t="s">
        <v>13</v>
      </c>
      <c r="M660" s="8"/>
      <c r="N660" s="8"/>
      <c r="O660" s="13" t="s">
        <v>13</v>
      </c>
      <c r="P660" s="8"/>
      <c r="Q660" s="8">
        <f>SUM(Q652:Q659)</f>
        <v>-4534</v>
      </c>
    </row>
    <row r="661" spans="1:17" x14ac:dyDescent="0.25">
      <c r="J661" s="14" t="s">
        <v>46</v>
      </c>
      <c r="K661" s="15"/>
      <c r="L661" s="13" t="s">
        <v>13</v>
      </c>
      <c r="M661" s="15"/>
      <c r="N661" s="15"/>
      <c r="O661" s="13" t="s">
        <v>13</v>
      </c>
      <c r="P661" s="15"/>
      <c r="Q661" s="15">
        <f>SUM(Q649,Q660)</f>
        <v>-1526.4000000000015</v>
      </c>
    </row>
    <row r="664" spans="1:17" x14ac:dyDescent="0.25">
      <c r="A664" s="11" t="s">
        <v>49</v>
      </c>
    </row>
    <row r="665" spans="1:17" x14ac:dyDescent="0.25">
      <c r="J665" s="11" t="s">
        <v>49</v>
      </c>
    </row>
    <row r="666" spans="1:17" x14ac:dyDescent="0.25">
      <c r="A666" t="s">
        <v>106</v>
      </c>
    </row>
    <row r="667" spans="1:17" x14ac:dyDescent="0.25">
      <c r="A667" s="11" t="s">
        <v>1</v>
      </c>
      <c r="B667" s="11" t="s">
        <v>2</v>
      </c>
      <c r="J667" t="s">
        <v>106</v>
      </c>
    </row>
    <row r="668" spans="1:17" x14ac:dyDescent="0.25">
      <c r="A668" s="11" t="s">
        <v>3</v>
      </c>
      <c r="B668" s="11" t="s">
        <v>4</v>
      </c>
      <c r="J668" s="11" t="s">
        <v>1</v>
      </c>
      <c r="K668" s="11" t="s">
        <v>2</v>
      </c>
    </row>
    <row r="669" spans="1:17" x14ac:dyDescent="0.25">
      <c r="A669" s="11" t="s">
        <v>5</v>
      </c>
      <c r="B669" s="11" t="s">
        <v>6</v>
      </c>
      <c r="J669" s="11" t="s">
        <v>3</v>
      </c>
      <c r="K669" s="11" t="s">
        <v>157</v>
      </c>
    </row>
    <row r="670" spans="1:17" x14ac:dyDescent="0.25">
      <c r="A670" s="11" t="s">
        <v>7</v>
      </c>
      <c r="B670" s="11" t="s">
        <v>153</v>
      </c>
      <c r="J670" s="11" t="s">
        <v>5</v>
      </c>
      <c r="K670" s="11" t="s">
        <v>6</v>
      </c>
    </row>
    <row r="671" spans="1:17" x14ac:dyDescent="0.25">
      <c r="A671" s="11" t="s">
        <v>9</v>
      </c>
      <c r="B671" s="11" t="s">
        <v>10</v>
      </c>
      <c r="J671" s="11" t="s">
        <v>7</v>
      </c>
      <c r="K671" s="11" t="s">
        <v>153</v>
      </c>
    </row>
    <row r="672" spans="1:17" x14ac:dyDescent="0.25">
      <c r="J672" s="11" t="s">
        <v>9</v>
      </c>
      <c r="K672" s="11" t="s">
        <v>10</v>
      </c>
    </row>
    <row r="673" spans="1:17" x14ac:dyDescent="0.25">
      <c r="A673" s="5" t="s">
        <v>11</v>
      </c>
      <c r="B673" s="6" t="s">
        <v>12</v>
      </c>
      <c r="C673" s="6" t="s">
        <v>13</v>
      </c>
      <c r="D673" s="6" t="s">
        <v>14</v>
      </c>
      <c r="E673" s="6" t="s">
        <v>15</v>
      </c>
      <c r="F673" s="6" t="s">
        <v>13</v>
      </c>
      <c r="G673" s="6" t="s">
        <v>16</v>
      </c>
      <c r="H673" s="6" t="s">
        <v>17</v>
      </c>
    </row>
    <row r="674" spans="1:17" x14ac:dyDescent="0.25">
      <c r="A674" s="12" t="s">
        <v>18</v>
      </c>
      <c r="B674" s="8"/>
      <c r="C674" s="13" t="s">
        <v>13</v>
      </c>
      <c r="D674" s="8"/>
      <c r="E674" s="8"/>
      <c r="F674" s="13" t="s">
        <v>13</v>
      </c>
      <c r="G674" s="8"/>
      <c r="H674" s="8"/>
      <c r="J674" s="5" t="s">
        <v>11</v>
      </c>
      <c r="K674" s="6" t="s">
        <v>12</v>
      </c>
      <c r="L674" s="6" t="s">
        <v>13</v>
      </c>
      <c r="M674" s="6" t="s">
        <v>14</v>
      </c>
      <c r="N674" s="6" t="s">
        <v>15</v>
      </c>
      <c r="O674" s="6" t="s">
        <v>13</v>
      </c>
      <c r="P674" s="6" t="s">
        <v>16</v>
      </c>
      <c r="Q674" s="6" t="s">
        <v>17</v>
      </c>
    </row>
    <row r="675" spans="1:17" x14ac:dyDescent="0.25">
      <c r="A675" s="14" t="s">
        <v>19</v>
      </c>
      <c r="B675" s="15">
        <v>9950</v>
      </c>
      <c r="C675" s="13" t="s">
        <v>13</v>
      </c>
      <c r="D675" s="16"/>
      <c r="E675" s="15">
        <v>9950</v>
      </c>
      <c r="F675" s="13" t="s">
        <v>20</v>
      </c>
      <c r="G675" s="16"/>
      <c r="H675" s="15"/>
      <c r="J675" s="12" t="s">
        <v>18</v>
      </c>
      <c r="K675" s="8"/>
      <c r="L675" s="13" t="s">
        <v>13</v>
      </c>
      <c r="M675" s="8"/>
      <c r="N675" s="8"/>
      <c r="O675" s="13" t="s">
        <v>13</v>
      </c>
      <c r="P675" s="8"/>
      <c r="Q675" s="8"/>
    </row>
    <row r="676" spans="1:17" x14ac:dyDescent="0.25">
      <c r="A676" s="14" t="s">
        <v>21</v>
      </c>
      <c r="B676" s="15">
        <v>9450</v>
      </c>
      <c r="C676" s="13" t="s">
        <v>22</v>
      </c>
      <c r="D676" s="16">
        <f>H676/B676</f>
        <v>1.22</v>
      </c>
      <c r="E676" s="15">
        <v>9450</v>
      </c>
      <c r="F676" s="13" t="s">
        <v>20</v>
      </c>
      <c r="G676" s="16">
        <v>1.22</v>
      </c>
      <c r="H676" s="15">
        <f>E676*G676</f>
        <v>11529</v>
      </c>
      <c r="J676" s="14" t="s">
        <v>19</v>
      </c>
      <c r="K676" s="15">
        <v>9950</v>
      </c>
      <c r="L676" s="13" t="s">
        <v>13</v>
      </c>
      <c r="M676" s="16"/>
      <c r="N676" s="15">
        <v>9950</v>
      </c>
      <c r="O676" s="13" t="s">
        <v>20</v>
      </c>
      <c r="P676" s="16"/>
      <c r="Q676" s="15"/>
    </row>
    <row r="677" spans="1:17" x14ac:dyDescent="0.25">
      <c r="A677" s="12" t="s">
        <v>23</v>
      </c>
      <c r="B677" s="8"/>
      <c r="C677" s="13" t="s">
        <v>13</v>
      </c>
      <c r="D677" s="8"/>
      <c r="E677" s="8"/>
      <c r="F677" s="13" t="s">
        <v>13</v>
      </c>
      <c r="G677" s="8"/>
      <c r="H677" s="8">
        <f>SUM(H675:H676)</f>
        <v>11529</v>
      </c>
      <c r="J677" s="14" t="s">
        <v>21</v>
      </c>
      <c r="K677" s="15">
        <v>9450</v>
      </c>
      <c r="L677" s="13" t="s">
        <v>22</v>
      </c>
      <c r="M677" s="16">
        <f>Q677/K677</f>
        <v>1.32</v>
      </c>
      <c r="N677" s="15">
        <v>9450</v>
      </c>
      <c r="O677" s="13" t="s">
        <v>20</v>
      </c>
      <c r="P677" s="16">
        <v>1.32</v>
      </c>
      <c r="Q677" s="15">
        <f>N677*P677</f>
        <v>12474</v>
      </c>
    </row>
    <row r="678" spans="1:17" x14ac:dyDescent="0.25">
      <c r="A678" s="14" t="s">
        <v>13</v>
      </c>
      <c r="B678" s="15"/>
      <c r="C678" s="13" t="s">
        <v>13</v>
      </c>
      <c r="D678" s="15"/>
      <c r="E678" s="15"/>
      <c r="F678" s="13" t="s">
        <v>13</v>
      </c>
      <c r="G678" s="15"/>
      <c r="H678" s="15"/>
      <c r="J678" s="12" t="s">
        <v>23</v>
      </c>
      <c r="K678" s="8"/>
      <c r="L678" s="13" t="s">
        <v>13</v>
      </c>
      <c r="M678" s="8"/>
      <c r="N678" s="8"/>
      <c r="O678" s="13" t="s">
        <v>13</v>
      </c>
      <c r="P678" s="8"/>
      <c r="Q678" s="8">
        <f>SUM(Q676:Q677)</f>
        <v>12474</v>
      </c>
    </row>
    <row r="679" spans="1:17" x14ac:dyDescent="0.25">
      <c r="A679" s="12" t="s">
        <v>24</v>
      </c>
      <c r="B679" s="8"/>
      <c r="C679" s="13" t="s">
        <v>13</v>
      </c>
      <c r="D679" s="8"/>
      <c r="E679" s="8"/>
      <c r="F679" s="13" t="s">
        <v>13</v>
      </c>
      <c r="G679" s="8"/>
      <c r="H679" s="8"/>
      <c r="J679" s="14" t="s">
        <v>13</v>
      </c>
      <c r="K679" s="15"/>
      <c r="L679" s="13" t="s">
        <v>13</v>
      </c>
      <c r="M679" s="15"/>
      <c r="N679" s="15"/>
      <c r="O679" s="13" t="s">
        <v>13</v>
      </c>
      <c r="P679" s="15"/>
      <c r="Q679" s="15"/>
    </row>
    <row r="680" spans="1:17" x14ac:dyDescent="0.25">
      <c r="A680" s="14" t="s">
        <v>84</v>
      </c>
      <c r="B680" s="15"/>
      <c r="C680" s="13" t="s">
        <v>13</v>
      </c>
      <c r="D680" s="15"/>
      <c r="E680" s="15">
        <v>-2</v>
      </c>
      <c r="F680" s="13" t="s">
        <v>22</v>
      </c>
      <c r="G680" s="16">
        <v>900</v>
      </c>
      <c r="H680" s="15">
        <f>E680*G680</f>
        <v>-1800</v>
      </c>
      <c r="J680" s="12" t="s">
        <v>24</v>
      </c>
      <c r="K680" s="8"/>
      <c r="L680" s="13" t="s">
        <v>13</v>
      </c>
      <c r="M680" s="8"/>
      <c r="N680" s="8"/>
      <c r="O680" s="13" t="s">
        <v>13</v>
      </c>
      <c r="P680" s="8"/>
      <c r="Q680" s="8"/>
    </row>
    <row r="681" spans="1:17" x14ac:dyDescent="0.25">
      <c r="A681" s="14" t="s">
        <v>26</v>
      </c>
      <c r="B681" s="15">
        <v>-157</v>
      </c>
      <c r="C681" s="13" t="s">
        <v>13</v>
      </c>
      <c r="D681" s="16">
        <f>H681/B681</f>
        <v>15.75</v>
      </c>
      <c r="E681" s="15">
        <v>-157</v>
      </c>
      <c r="F681" s="13" t="s">
        <v>27</v>
      </c>
      <c r="G681" s="16">
        <v>15.75</v>
      </c>
      <c r="H681" s="15">
        <f>E681*G681</f>
        <v>-2472.75</v>
      </c>
      <c r="J681" s="14" t="s">
        <v>84</v>
      </c>
      <c r="K681" s="15"/>
      <c r="L681" s="13" t="s">
        <v>13</v>
      </c>
      <c r="M681" s="15"/>
      <c r="N681" s="15">
        <v>-2</v>
      </c>
      <c r="O681" s="13" t="s">
        <v>22</v>
      </c>
      <c r="P681" s="16">
        <v>950</v>
      </c>
      <c r="Q681" s="15">
        <f>N681*P681</f>
        <v>-1900</v>
      </c>
    </row>
    <row r="682" spans="1:17" x14ac:dyDescent="0.25">
      <c r="A682" s="14" t="s">
        <v>28</v>
      </c>
      <c r="B682" s="15">
        <v>-30</v>
      </c>
      <c r="C682" s="13" t="s">
        <v>13</v>
      </c>
      <c r="D682" s="16">
        <f>H682/B682</f>
        <v>16</v>
      </c>
      <c r="E682" s="15">
        <v>-30</v>
      </c>
      <c r="F682" s="13" t="s">
        <v>27</v>
      </c>
      <c r="G682" s="16">
        <v>16</v>
      </c>
      <c r="H682" s="15">
        <f>E682*G682</f>
        <v>-480</v>
      </c>
      <c r="J682" s="14" t="s">
        <v>26</v>
      </c>
      <c r="K682" s="15">
        <v>-157</v>
      </c>
      <c r="L682" s="13" t="s">
        <v>13</v>
      </c>
      <c r="M682" s="16">
        <f>Q682/K682</f>
        <v>23</v>
      </c>
      <c r="N682" s="15">
        <v>-157</v>
      </c>
      <c r="O682" s="13" t="s">
        <v>27</v>
      </c>
      <c r="P682" s="16">
        <v>23</v>
      </c>
      <c r="Q682" s="15">
        <f>N682*P682</f>
        <v>-3611</v>
      </c>
    </row>
    <row r="683" spans="1:17" x14ac:dyDescent="0.25">
      <c r="A683" s="14" t="s">
        <v>29</v>
      </c>
      <c r="B683" s="15">
        <v>-45</v>
      </c>
      <c r="C683" s="13" t="s">
        <v>13</v>
      </c>
      <c r="D683" s="16">
        <f>H683/B683</f>
        <v>8.5</v>
      </c>
      <c r="E683" s="15">
        <v>-45</v>
      </c>
      <c r="F683" s="13" t="s">
        <v>27</v>
      </c>
      <c r="G683" s="16">
        <v>8.5</v>
      </c>
      <c r="H683" s="15">
        <f>E683*G683</f>
        <v>-382.5</v>
      </c>
      <c r="J683" s="14" t="s">
        <v>28</v>
      </c>
      <c r="K683" s="15">
        <v>-30</v>
      </c>
      <c r="L683" s="13" t="s">
        <v>13</v>
      </c>
      <c r="M683" s="16">
        <f>Q683/K683</f>
        <v>23</v>
      </c>
      <c r="N683" s="15">
        <v>-30</v>
      </c>
      <c r="O683" s="13" t="s">
        <v>27</v>
      </c>
      <c r="P683" s="16">
        <v>23</v>
      </c>
      <c r="Q683" s="15">
        <f>N683*P683</f>
        <v>-690</v>
      </c>
    </row>
    <row r="684" spans="1:17" x14ac:dyDescent="0.25">
      <c r="A684" s="14" t="s">
        <v>30</v>
      </c>
      <c r="B684" s="15"/>
      <c r="C684" s="13" t="s">
        <v>13</v>
      </c>
      <c r="D684" s="15"/>
      <c r="E684" s="15"/>
      <c r="F684" s="13" t="s">
        <v>22</v>
      </c>
      <c r="G684" s="15"/>
      <c r="H684" s="15">
        <v>-510</v>
      </c>
      <c r="J684" s="14" t="s">
        <v>29</v>
      </c>
      <c r="K684" s="15">
        <v>-45</v>
      </c>
      <c r="L684" s="13" t="s">
        <v>13</v>
      </c>
      <c r="M684" s="16">
        <f>Q684/K684</f>
        <v>14</v>
      </c>
      <c r="N684" s="15">
        <v>-45</v>
      </c>
      <c r="O684" s="13" t="s">
        <v>27</v>
      </c>
      <c r="P684" s="16">
        <v>14</v>
      </c>
      <c r="Q684" s="15">
        <f>N684*P684</f>
        <v>-630</v>
      </c>
    </row>
    <row r="685" spans="1:17" x14ac:dyDescent="0.25">
      <c r="A685" s="14" t="s">
        <v>31</v>
      </c>
      <c r="B685" s="15"/>
      <c r="C685" s="13" t="s">
        <v>13</v>
      </c>
      <c r="D685" s="15"/>
      <c r="E685" s="15"/>
      <c r="F685" s="13" t="s">
        <v>22</v>
      </c>
      <c r="G685" s="15"/>
      <c r="H685" s="15">
        <v>-50</v>
      </c>
      <c r="J685" s="14" t="s">
        <v>30</v>
      </c>
      <c r="K685" s="15"/>
      <c r="L685" s="13" t="s">
        <v>13</v>
      </c>
      <c r="M685" s="15"/>
      <c r="N685" s="15"/>
      <c r="O685" s="13" t="s">
        <v>22</v>
      </c>
      <c r="P685" s="15"/>
      <c r="Q685" s="15">
        <v>-592</v>
      </c>
    </row>
    <row r="686" spans="1:17" x14ac:dyDescent="0.25">
      <c r="A686" s="14" t="s">
        <v>32</v>
      </c>
      <c r="B686" s="15"/>
      <c r="C686" s="13" t="s">
        <v>13</v>
      </c>
      <c r="D686" s="15"/>
      <c r="E686" s="15">
        <v>-94</v>
      </c>
      <c r="F686" s="13" t="s">
        <v>22</v>
      </c>
      <c r="G686" s="16">
        <v>2.7</v>
      </c>
      <c r="H686" s="15">
        <f>E686*G686</f>
        <v>-253.8</v>
      </c>
      <c r="J686" s="14" t="s">
        <v>31</v>
      </c>
      <c r="K686" s="15"/>
      <c r="L686" s="13" t="s">
        <v>13</v>
      </c>
      <c r="M686" s="15"/>
      <c r="N686" s="15"/>
      <c r="O686" s="13" t="s">
        <v>22</v>
      </c>
      <c r="P686" s="15"/>
      <c r="Q686" s="15">
        <v>-49</v>
      </c>
    </row>
    <row r="687" spans="1:17" x14ac:dyDescent="0.25">
      <c r="A687" s="12" t="s">
        <v>33</v>
      </c>
      <c r="B687" s="8"/>
      <c r="C687" s="13" t="s">
        <v>13</v>
      </c>
      <c r="D687" s="8"/>
      <c r="E687" s="8"/>
      <c r="F687" s="13" t="s">
        <v>13</v>
      </c>
      <c r="G687" s="8"/>
      <c r="H687" s="8">
        <f>SUM(H679:H686)</f>
        <v>-5949.05</v>
      </c>
      <c r="J687" s="14" t="s">
        <v>32</v>
      </c>
      <c r="K687" s="15"/>
      <c r="L687" s="13" t="s">
        <v>13</v>
      </c>
      <c r="M687" s="15"/>
      <c r="N687" s="15">
        <v>-94</v>
      </c>
      <c r="O687" s="13" t="s">
        <v>22</v>
      </c>
      <c r="P687" s="16">
        <v>2.8</v>
      </c>
      <c r="Q687" s="15">
        <f>N687*P687</f>
        <v>-263.2</v>
      </c>
    </row>
    <row r="688" spans="1:17" x14ac:dyDescent="0.25">
      <c r="A688" s="12" t="s">
        <v>34</v>
      </c>
      <c r="B688" s="8"/>
      <c r="C688" s="13" t="s">
        <v>13</v>
      </c>
      <c r="D688" s="8"/>
      <c r="E688" s="8"/>
      <c r="F688" s="13" t="s">
        <v>13</v>
      </c>
      <c r="G688" s="8"/>
      <c r="H688" s="8">
        <f>SUM(H677,H687)</f>
        <v>5579.95</v>
      </c>
      <c r="J688" s="12" t="s">
        <v>33</v>
      </c>
      <c r="K688" s="8"/>
      <c r="L688" s="13" t="s">
        <v>13</v>
      </c>
      <c r="M688" s="8"/>
      <c r="N688" s="8"/>
      <c r="O688" s="13" t="s">
        <v>13</v>
      </c>
      <c r="P688" s="8"/>
      <c r="Q688" s="8">
        <f>SUM(Q680:Q687)</f>
        <v>-7735.2</v>
      </c>
    </row>
    <row r="689" spans="1:17" x14ac:dyDescent="0.25">
      <c r="A689" s="14" t="s">
        <v>13</v>
      </c>
      <c r="B689" s="15"/>
      <c r="C689" s="13" t="s">
        <v>13</v>
      </c>
      <c r="D689" s="15"/>
      <c r="E689" s="15"/>
      <c r="F689" s="13" t="s">
        <v>13</v>
      </c>
      <c r="G689" s="15"/>
      <c r="H689" s="15"/>
      <c r="J689" s="12" t="s">
        <v>34</v>
      </c>
      <c r="K689" s="8"/>
      <c r="L689" s="13" t="s">
        <v>13</v>
      </c>
      <c r="M689" s="8"/>
      <c r="N689" s="8"/>
      <c r="O689" s="13" t="s">
        <v>13</v>
      </c>
      <c r="P689" s="8"/>
      <c r="Q689" s="8">
        <f>SUM(Q678,Q688)</f>
        <v>4738.8</v>
      </c>
    </row>
    <row r="690" spans="1:17" x14ac:dyDescent="0.25">
      <c r="A690" s="12" t="s">
        <v>35</v>
      </c>
      <c r="B690" s="8"/>
      <c r="C690" s="13" t="s">
        <v>13</v>
      </c>
      <c r="D690" s="8"/>
      <c r="E690" s="8"/>
      <c r="F690" s="13" t="s">
        <v>13</v>
      </c>
      <c r="G690" s="8"/>
      <c r="H690" s="8"/>
      <c r="J690" s="14" t="s">
        <v>13</v>
      </c>
      <c r="K690" s="15"/>
      <c r="L690" s="13" t="s">
        <v>13</v>
      </c>
      <c r="M690" s="15"/>
      <c r="N690" s="15"/>
      <c r="O690" s="13" t="s">
        <v>13</v>
      </c>
      <c r="P690" s="15"/>
      <c r="Q690" s="15"/>
    </row>
    <row r="691" spans="1:17" x14ac:dyDescent="0.25">
      <c r="A691" s="14" t="s">
        <v>36</v>
      </c>
      <c r="B691" s="15"/>
      <c r="C691" s="13" t="s">
        <v>13</v>
      </c>
      <c r="D691" s="15"/>
      <c r="E691" s="15">
        <v>-1</v>
      </c>
      <c r="F691" s="13" t="s">
        <v>13</v>
      </c>
      <c r="G691" s="15">
        <v>725</v>
      </c>
      <c r="H691" s="15">
        <f t="shared" ref="H691:H697" si="24">E691*G691</f>
        <v>-725</v>
      </c>
      <c r="J691" s="12" t="s">
        <v>35</v>
      </c>
      <c r="K691" s="8"/>
      <c r="L691" s="13" t="s">
        <v>13</v>
      </c>
      <c r="M691" s="8"/>
      <c r="N691" s="8"/>
      <c r="O691" s="13" t="s">
        <v>13</v>
      </c>
      <c r="P691" s="8"/>
      <c r="Q691" s="8"/>
    </row>
    <row r="692" spans="1:17" x14ac:dyDescent="0.25">
      <c r="A692" s="14" t="s">
        <v>37</v>
      </c>
      <c r="B692" s="15"/>
      <c r="C692" s="13" t="s">
        <v>13</v>
      </c>
      <c r="D692" s="15"/>
      <c r="E692" s="15">
        <v>-1</v>
      </c>
      <c r="F692" s="13" t="s">
        <v>13</v>
      </c>
      <c r="G692" s="15">
        <v>150</v>
      </c>
      <c r="H692" s="15">
        <f t="shared" si="24"/>
        <v>-150</v>
      </c>
      <c r="J692" s="14" t="s">
        <v>36</v>
      </c>
      <c r="K692" s="15"/>
      <c r="L692" s="13" t="s">
        <v>13</v>
      </c>
      <c r="M692" s="15"/>
      <c r="N692" s="15">
        <v>-1</v>
      </c>
      <c r="O692" s="13" t="s">
        <v>13</v>
      </c>
      <c r="P692" s="15">
        <v>725</v>
      </c>
      <c r="Q692" s="15">
        <f t="shared" ref="Q692:Q698" si="25">N692*P692</f>
        <v>-725</v>
      </c>
    </row>
    <row r="693" spans="1:17" x14ac:dyDescent="0.25">
      <c r="A693" s="14" t="s">
        <v>38</v>
      </c>
      <c r="B693" s="15"/>
      <c r="C693" s="13" t="s">
        <v>13</v>
      </c>
      <c r="D693" s="15"/>
      <c r="E693" s="15">
        <v>-1</v>
      </c>
      <c r="F693" s="13" t="s">
        <v>13</v>
      </c>
      <c r="G693" s="15">
        <v>175</v>
      </c>
      <c r="H693" s="15">
        <f t="shared" si="24"/>
        <v>-175</v>
      </c>
      <c r="J693" s="14" t="s">
        <v>37</v>
      </c>
      <c r="K693" s="15"/>
      <c r="L693" s="13" t="s">
        <v>13</v>
      </c>
      <c r="M693" s="15"/>
      <c r="N693" s="15">
        <v>-1</v>
      </c>
      <c r="O693" s="13" t="s">
        <v>13</v>
      </c>
      <c r="P693" s="15">
        <v>100</v>
      </c>
      <c r="Q693" s="15">
        <f t="shared" si="25"/>
        <v>-100</v>
      </c>
    </row>
    <row r="694" spans="1:17" x14ac:dyDescent="0.25">
      <c r="A694" s="14" t="s">
        <v>103</v>
      </c>
      <c r="B694" s="15"/>
      <c r="C694" s="13" t="s">
        <v>13</v>
      </c>
      <c r="D694" s="15"/>
      <c r="E694" s="15">
        <v>-1</v>
      </c>
      <c r="F694" s="13" t="s">
        <v>13</v>
      </c>
      <c r="G694" s="15">
        <v>525</v>
      </c>
      <c r="H694" s="15">
        <f t="shared" si="24"/>
        <v>-525</v>
      </c>
      <c r="J694" s="14" t="s">
        <v>38</v>
      </c>
      <c r="K694" s="15"/>
      <c r="L694" s="13" t="s">
        <v>13</v>
      </c>
      <c r="M694" s="15"/>
      <c r="N694" s="15">
        <v>-1</v>
      </c>
      <c r="O694" s="13" t="s">
        <v>13</v>
      </c>
      <c r="P694" s="15">
        <v>200</v>
      </c>
      <c r="Q694" s="15">
        <f t="shared" si="25"/>
        <v>-200</v>
      </c>
    </row>
    <row r="695" spans="1:17" x14ac:dyDescent="0.25">
      <c r="A695" s="14" t="s">
        <v>40</v>
      </c>
      <c r="B695" s="15"/>
      <c r="C695" s="13" t="s">
        <v>13</v>
      </c>
      <c r="D695" s="15"/>
      <c r="E695" s="15">
        <v>-1</v>
      </c>
      <c r="F695" s="13" t="s">
        <v>13</v>
      </c>
      <c r="G695" s="15">
        <v>165</v>
      </c>
      <c r="H695" s="15">
        <f t="shared" si="24"/>
        <v>-165</v>
      </c>
      <c r="J695" s="14" t="s">
        <v>103</v>
      </c>
      <c r="K695" s="15"/>
      <c r="L695" s="13" t="s">
        <v>13</v>
      </c>
      <c r="M695" s="15"/>
      <c r="N695" s="15">
        <v>-1</v>
      </c>
      <c r="O695" s="13" t="s">
        <v>13</v>
      </c>
      <c r="P695" s="15">
        <v>500</v>
      </c>
      <c r="Q695" s="15">
        <f t="shared" si="25"/>
        <v>-500</v>
      </c>
    </row>
    <row r="696" spans="1:17" x14ac:dyDescent="0.25">
      <c r="A696" s="14" t="s">
        <v>86</v>
      </c>
      <c r="B696" s="15"/>
      <c r="C696" s="13" t="s">
        <v>13</v>
      </c>
      <c r="D696" s="15"/>
      <c r="E696" s="15">
        <v>-2</v>
      </c>
      <c r="F696" s="13" t="s">
        <v>13</v>
      </c>
      <c r="G696" s="15">
        <v>180</v>
      </c>
      <c r="H696" s="15">
        <f t="shared" si="24"/>
        <v>-360</v>
      </c>
      <c r="J696" s="14" t="s">
        <v>40</v>
      </c>
      <c r="K696" s="15"/>
      <c r="L696" s="13" t="s">
        <v>13</v>
      </c>
      <c r="M696" s="15"/>
      <c r="N696" s="15">
        <v>-1</v>
      </c>
      <c r="O696" s="13" t="s">
        <v>13</v>
      </c>
      <c r="P696" s="15">
        <v>175</v>
      </c>
      <c r="Q696" s="15">
        <f t="shared" si="25"/>
        <v>-175</v>
      </c>
    </row>
    <row r="697" spans="1:17" x14ac:dyDescent="0.25">
      <c r="A697" s="14" t="s">
        <v>104</v>
      </c>
      <c r="B697" s="15"/>
      <c r="C697" s="13" t="s">
        <v>13</v>
      </c>
      <c r="D697" s="15"/>
      <c r="E697" s="15">
        <v>-1</v>
      </c>
      <c r="F697" s="13" t="s">
        <v>13</v>
      </c>
      <c r="G697" s="15">
        <v>1659</v>
      </c>
      <c r="H697" s="15">
        <f t="shared" si="24"/>
        <v>-1659</v>
      </c>
      <c r="J697" s="14" t="s">
        <v>86</v>
      </c>
      <c r="K697" s="15"/>
      <c r="L697" s="13" t="s">
        <v>13</v>
      </c>
      <c r="M697" s="15"/>
      <c r="N697" s="15">
        <v>-2</v>
      </c>
      <c r="O697" s="13" t="s">
        <v>13</v>
      </c>
      <c r="P697" s="15">
        <v>140</v>
      </c>
      <c r="Q697" s="15">
        <f t="shared" si="25"/>
        <v>-280</v>
      </c>
    </row>
    <row r="698" spans="1:17" x14ac:dyDescent="0.25">
      <c r="A698" s="14" t="s">
        <v>44</v>
      </c>
      <c r="B698" s="15"/>
      <c r="C698" s="13" t="s">
        <v>13</v>
      </c>
      <c r="D698" s="15"/>
      <c r="E698" s="15"/>
      <c r="F698" s="13" t="s">
        <v>13</v>
      </c>
      <c r="G698" s="15"/>
      <c r="H698" s="15">
        <v>-500</v>
      </c>
      <c r="J698" s="14" t="s">
        <v>104</v>
      </c>
      <c r="K698" s="15"/>
      <c r="L698" s="13" t="s">
        <v>13</v>
      </c>
      <c r="M698" s="15"/>
      <c r="N698" s="15">
        <v>-1</v>
      </c>
      <c r="O698" s="13" t="s">
        <v>13</v>
      </c>
      <c r="P698" s="15">
        <v>1619</v>
      </c>
      <c r="Q698" s="15">
        <f t="shared" si="25"/>
        <v>-1619</v>
      </c>
    </row>
    <row r="699" spans="1:17" x14ac:dyDescent="0.25">
      <c r="A699" s="12" t="s">
        <v>45</v>
      </c>
      <c r="B699" s="8"/>
      <c r="C699" s="13" t="s">
        <v>13</v>
      </c>
      <c r="D699" s="8"/>
      <c r="E699" s="8"/>
      <c r="F699" s="13" t="s">
        <v>13</v>
      </c>
      <c r="G699" s="8"/>
      <c r="H699" s="8">
        <f>SUM(H691:H698)</f>
        <v>-4259</v>
      </c>
      <c r="J699" s="14" t="s">
        <v>44</v>
      </c>
      <c r="K699" s="15"/>
      <c r="L699" s="13" t="s">
        <v>13</v>
      </c>
      <c r="M699" s="15"/>
      <c r="N699" s="15"/>
      <c r="O699" s="13" t="s">
        <v>13</v>
      </c>
      <c r="P699" s="15"/>
      <c r="Q699" s="15">
        <v>-800</v>
      </c>
    </row>
    <row r="700" spans="1:17" x14ac:dyDescent="0.25">
      <c r="A700" s="14" t="s">
        <v>46</v>
      </c>
      <c r="B700" s="15"/>
      <c r="C700" s="13" t="s">
        <v>13</v>
      </c>
      <c r="D700" s="15"/>
      <c r="E700" s="15"/>
      <c r="F700" s="13" t="s">
        <v>13</v>
      </c>
      <c r="G700" s="15"/>
      <c r="H700" s="15">
        <f>SUM(H688,H699)</f>
        <v>1320.9499999999998</v>
      </c>
      <c r="J700" s="12" t="s">
        <v>45</v>
      </c>
      <c r="K700" s="8"/>
      <c r="L700" s="13" t="s">
        <v>13</v>
      </c>
      <c r="M700" s="8"/>
      <c r="N700" s="8"/>
      <c r="O700" s="13" t="s">
        <v>13</v>
      </c>
      <c r="P700" s="8"/>
      <c r="Q700" s="8">
        <f>SUM(Q692:Q699)</f>
        <v>-4399</v>
      </c>
    </row>
    <row r="701" spans="1:17" x14ac:dyDescent="0.25">
      <c r="J701" s="14" t="s">
        <v>46</v>
      </c>
      <c r="K701" s="15"/>
      <c r="L701" s="13" t="s">
        <v>13</v>
      </c>
      <c r="M701" s="15"/>
      <c r="N701" s="15"/>
      <c r="O701" s="13" t="s">
        <v>13</v>
      </c>
      <c r="P701" s="15"/>
      <c r="Q701" s="15">
        <f>SUM(Q689,Q700)</f>
        <v>339.80000000000018</v>
      </c>
    </row>
    <row r="702" spans="1:17" x14ac:dyDescent="0.25">
      <c r="A702" s="11" t="s">
        <v>107</v>
      </c>
    </row>
    <row r="703" spans="1:17" x14ac:dyDescent="0.25">
      <c r="J703" s="11" t="s">
        <v>107</v>
      </c>
    </row>
    <row r="704" spans="1:17" x14ac:dyDescent="0.25">
      <c r="A704" s="11" t="s">
        <v>49</v>
      </c>
    </row>
    <row r="705" spans="1:17" x14ac:dyDescent="0.25">
      <c r="J705" s="11" t="s">
        <v>49</v>
      </c>
    </row>
    <row r="706" spans="1:17" x14ac:dyDescent="0.25">
      <c r="A706" t="s">
        <v>108</v>
      </c>
    </row>
    <row r="707" spans="1:17" x14ac:dyDescent="0.25">
      <c r="A707" s="11" t="s">
        <v>1</v>
      </c>
      <c r="B707" s="11" t="s">
        <v>2</v>
      </c>
      <c r="J707" t="s">
        <v>108</v>
      </c>
    </row>
    <row r="708" spans="1:17" x14ac:dyDescent="0.25">
      <c r="A708" s="11" t="s">
        <v>3</v>
      </c>
      <c r="B708" s="11" t="s">
        <v>4</v>
      </c>
      <c r="J708" s="11" t="s">
        <v>1</v>
      </c>
      <c r="K708" s="11" t="s">
        <v>2</v>
      </c>
    </row>
    <row r="709" spans="1:17" x14ac:dyDescent="0.25">
      <c r="A709" s="11" t="s">
        <v>5</v>
      </c>
      <c r="B709" s="11" t="s">
        <v>6</v>
      </c>
      <c r="J709" s="11" t="s">
        <v>3</v>
      </c>
      <c r="K709" s="11" t="s">
        <v>157</v>
      </c>
    </row>
    <row r="710" spans="1:17" x14ac:dyDescent="0.25">
      <c r="A710" s="11" t="s">
        <v>7</v>
      </c>
      <c r="B710" s="11" t="s">
        <v>153</v>
      </c>
      <c r="J710" s="11" t="s">
        <v>5</v>
      </c>
      <c r="K710" s="11" t="s">
        <v>6</v>
      </c>
    </row>
    <row r="711" spans="1:17" x14ac:dyDescent="0.25">
      <c r="A711" s="11" t="s">
        <v>9</v>
      </c>
      <c r="B711" s="11" t="s">
        <v>10</v>
      </c>
      <c r="J711" s="11" t="s">
        <v>7</v>
      </c>
      <c r="K711" s="11" t="s">
        <v>153</v>
      </c>
    </row>
    <row r="712" spans="1:17" x14ac:dyDescent="0.25">
      <c r="J712" s="11" t="s">
        <v>9</v>
      </c>
      <c r="K712" s="11" t="s">
        <v>10</v>
      </c>
    </row>
    <row r="713" spans="1:17" x14ac:dyDescent="0.25">
      <c r="A713" s="5" t="s">
        <v>11</v>
      </c>
      <c r="B713" s="6" t="s">
        <v>12</v>
      </c>
      <c r="C713" s="6" t="s">
        <v>13</v>
      </c>
      <c r="D713" s="6" t="s">
        <v>14</v>
      </c>
      <c r="E713" s="6" t="s">
        <v>15</v>
      </c>
      <c r="F713" s="6" t="s">
        <v>13</v>
      </c>
      <c r="G713" s="6" t="s">
        <v>16</v>
      </c>
      <c r="H713" s="6" t="s">
        <v>17</v>
      </c>
    </row>
    <row r="714" spans="1:17" x14ac:dyDescent="0.25">
      <c r="A714" s="12" t="s">
        <v>18</v>
      </c>
      <c r="B714" s="8"/>
      <c r="C714" s="13" t="s">
        <v>13</v>
      </c>
      <c r="D714" s="8"/>
      <c r="E714" s="8"/>
      <c r="F714" s="13" t="s">
        <v>13</v>
      </c>
      <c r="G714" s="8"/>
      <c r="H714" s="8"/>
      <c r="J714" s="5" t="s">
        <v>11</v>
      </c>
      <c r="K714" s="6" t="s">
        <v>12</v>
      </c>
      <c r="L714" s="6" t="s">
        <v>13</v>
      </c>
      <c r="M714" s="6" t="s">
        <v>14</v>
      </c>
      <c r="N714" s="6" t="s">
        <v>15</v>
      </c>
      <c r="O714" s="6" t="s">
        <v>13</v>
      </c>
      <c r="P714" s="6" t="s">
        <v>16</v>
      </c>
      <c r="Q714" s="6" t="s">
        <v>17</v>
      </c>
    </row>
    <row r="715" spans="1:17" x14ac:dyDescent="0.25">
      <c r="A715" s="14" t="s">
        <v>109</v>
      </c>
      <c r="B715" s="15">
        <v>12550</v>
      </c>
      <c r="C715" s="13" t="s">
        <v>13</v>
      </c>
      <c r="D715" s="16"/>
      <c r="E715" s="15">
        <v>12550</v>
      </c>
      <c r="F715" s="13" t="s">
        <v>110</v>
      </c>
      <c r="G715" s="16"/>
      <c r="H715" s="15"/>
      <c r="J715" s="12" t="s">
        <v>18</v>
      </c>
      <c r="K715" s="8"/>
      <c r="L715" s="13" t="s">
        <v>13</v>
      </c>
      <c r="M715" s="8"/>
      <c r="N715" s="8"/>
      <c r="O715" s="13" t="s">
        <v>13</v>
      </c>
      <c r="P715" s="8"/>
      <c r="Q715" s="8"/>
    </row>
    <row r="716" spans="1:17" x14ac:dyDescent="0.25">
      <c r="A716" s="14" t="s">
        <v>111</v>
      </c>
      <c r="B716" s="15">
        <v>11950</v>
      </c>
      <c r="C716" s="13" t="s">
        <v>22</v>
      </c>
      <c r="D716" s="16">
        <f>H716/B716</f>
        <v>1.4</v>
      </c>
      <c r="E716" s="15">
        <v>11950</v>
      </c>
      <c r="F716" s="13" t="s">
        <v>110</v>
      </c>
      <c r="G716" s="16">
        <v>1.4</v>
      </c>
      <c r="H716" s="15">
        <f>E716*G716</f>
        <v>16730</v>
      </c>
      <c r="J716" s="14" t="s">
        <v>109</v>
      </c>
      <c r="K716" s="15">
        <v>12550</v>
      </c>
      <c r="L716" s="13" t="s">
        <v>13</v>
      </c>
      <c r="M716" s="16"/>
      <c r="N716" s="15">
        <v>12550</v>
      </c>
      <c r="O716" s="13" t="s">
        <v>110</v>
      </c>
      <c r="P716" s="16"/>
      <c r="Q716" s="15"/>
    </row>
    <row r="717" spans="1:17" x14ac:dyDescent="0.25">
      <c r="A717" s="12" t="s">
        <v>23</v>
      </c>
      <c r="B717" s="8"/>
      <c r="C717" s="13" t="s">
        <v>13</v>
      </c>
      <c r="D717" s="8"/>
      <c r="E717" s="8"/>
      <c r="F717" s="13" t="s">
        <v>13</v>
      </c>
      <c r="G717" s="8"/>
      <c r="H717" s="8">
        <f>SUM(H715:H716)</f>
        <v>16730</v>
      </c>
      <c r="J717" s="14" t="s">
        <v>111</v>
      </c>
      <c r="K717" s="15">
        <v>11950</v>
      </c>
      <c r="L717" s="13" t="s">
        <v>22</v>
      </c>
      <c r="M717" s="16">
        <f>Q717/K717</f>
        <v>1.1399999999999999</v>
      </c>
      <c r="N717" s="15">
        <v>11950</v>
      </c>
      <c r="O717" s="13" t="s">
        <v>110</v>
      </c>
      <c r="P717" s="16">
        <v>1.1399999999999999</v>
      </c>
      <c r="Q717" s="15">
        <f>N717*P717</f>
        <v>13622.999999999998</v>
      </c>
    </row>
    <row r="718" spans="1:17" x14ac:dyDescent="0.25">
      <c r="A718" s="14" t="s">
        <v>13</v>
      </c>
      <c r="B718" s="15"/>
      <c r="C718" s="13" t="s">
        <v>13</v>
      </c>
      <c r="D718" s="15"/>
      <c r="E718" s="15"/>
      <c r="F718" s="13" t="s">
        <v>13</v>
      </c>
      <c r="G718" s="15"/>
      <c r="H718" s="15"/>
      <c r="J718" s="12" t="s">
        <v>23</v>
      </c>
      <c r="K718" s="8"/>
      <c r="L718" s="13" t="s">
        <v>13</v>
      </c>
      <c r="M718" s="8"/>
      <c r="N718" s="8"/>
      <c r="O718" s="13" t="s">
        <v>13</v>
      </c>
      <c r="P718" s="8"/>
      <c r="Q718" s="8">
        <f>SUM(Q716:Q717)</f>
        <v>13622.999999999998</v>
      </c>
    </row>
    <row r="719" spans="1:17" x14ac:dyDescent="0.25">
      <c r="A719" s="12" t="s">
        <v>24</v>
      </c>
      <c r="B719" s="8"/>
      <c r="C719" s="13" t="s">
        <v>13</v>
      </c>
      <c r="D719" s="8"/>
      <c r="E719" s="8"/>
      <c r="F719" s="13" t="s">
        <v>13</v>
      </c>
      <c r="G719" s="8"/>
      <c r="H719" s="8"/>
      <c r="J719" s="14" t="s">
        <v>13</v>
      </c>
      <c r="K719" s="15"/>
      <c r="L719" s="13" t="s">
        <v>13</v>
      </c>
      <c r="M719" s="15"/>
      <c r="N719" s="15"/>
      <c r="O719" s="13" t="s">
        <v>13</v>
      </c>
      <c r="P719" s="15"/>
      <c r="Q719" s="15"/>
    </row>
    <row r="720" spans="1:17" x14ac:dyDescent="0.25">
      <c r="A720" s="14" t="s">
        <v>84</v>
      </c>
      <c r="B720" s="15"/>
      <c r="C720" s="13" t="s">
        <v>13</v>
      </c>
      <c r="D720" s="15"/>
      <c r="E720" s="15">
        <v>-2</v>
      </c>
      <c r="F720" s="13" t="s">
        <v>22</v>
      </c>
      <c r="G720" s="16">
        <v>900</v>
      </c>
      <c r="H720" s="15">
        <f>E720*G720</f>
        <v>-1800</v>
      </c>
      <c r="J720" s="12" t="s">
        <v>24</v>
      </c>
      <c r="K720" s="8"/>
      <c r="L720" s="13" t="s">
        <v>13</v>
      </c>
      <c r="M720" s="8"/>
      <c r="N720" s="8"/>
      <c r="O720" s="13" t="s">
        <v>13</v>
      </c>
      <c r="P720" s="8"/>
      <c r="Q720" s="8"/>
    </row>
    <row r="721" spans="1:17" x14ac:dyDescent="0.25">
      <c r="A721" s="14" t="s">
        <v>26</v>
      </c>
      <c r="B721" s="15">
        <v>-157</v>
      </c>
      <c r="C721" s="13" t="s">
        <v>13</v>
      </c>
      <c r="D721" s="16">
        <f>H721/B721</f>
        <v>20</v>
      </c>
      <c r="E721" s="15">
        <v>-157</v>
      </c>
      <c r="F721" s="13" t="s">
        <v>27</v>
      </c>
      <c r="G721" s="16">
        <v>20</v>
      </c>
      <c r="H721" s="15">
        <f>E721*G721</f>
        <v>-3140</v>
      </c>
      <c r="J721" s="14" t="s">
        <v>84</v>
      </c>
      <c r="K721" s="15"/>
      <c r="L721" s="13" t="s">
        <v>13</v>
      </c>
      <c r="M721" s="15"/>
      <c r="N721" s="15">
        <v>-2</v>
      </c>
      <c r="O721" s="13" t="s">
        <v>22</v>
      </c>
      <c r="P721" s="16">
        <v>950</v>
      </c>
      <c r="Q721" s="15">
        <f>N721*P721</f>
        <v>-1900</v>
      </c>
    </row>
    <row r="722" spans="1:17" x14ac:dyDescent="0.25">
      <c r="A722" s="14" t="s">
        <v>28</v>
      </c>
      <c r="B722" s="15">
        <v>-27</v>
      </c>
      <c r="C722" s="13" t="s">
        <v>13</v>
      </c>
      <c r="D722" s="16">
        <f>H722/B722</f>
        <v>23</v>
      </c>
      <c r="E722" s="15">
        <v>-27</v>
      </c>
      <c r="F722" s="13" t="s">
        <v>27</v>
      </c>
      <c r="G722" s="16">
        <v>23</v>
      </c>
      <c r="H722" s="15">
        <f>E722*G722</f>
        <v>-621</v>
      </c>
      <c r="J722" s="14" t="s">
        <v>26</v>
      </c>
      <c r="K722" s="15">
        <v>-157</v>
      </c>
      <c r="L722" s="13" t="s">
        <v>13</v>
      </c>
      <c r="M722" s="16">
        <f>Q722/K722</f>
        <v>23</v>
      </c>
      <c r="N722" s="15">
        <v>-157</v>
      </c>
      <c r="O722" s="13" t="s">
        <v>27</v>
      </c>
      <c r="P722" s="16">
        <v>23</v>
      </c>
      <c r="Q722" s="15">
        <f>N722*P722</f>
        <v>-3611</v>
      </c>
    </row>
    <row r="723" spans="1:17" x14ac:dyDescent="0.25">
      <c r="A723" s="14" t="s">
        <v>29</v>
      </c>
      <c r="B723" s="15">
        <v>-25</v>
      </c>
      <c r="C723" s="13" t="s">
        <v>13</v>
      </c>
      <c r="D723" s="16">
        <f>H723/B723</f>
        <v>14</v>
      </c>
      <c r="E723" s="15">
        <v>-25</v>
      </c>
      <c r="F723" s="13" t="s">
        <v>27</v>
      </c>
      <c r="G723" s="16">
        <v>14</v>
      </c>
      <c r="H723" s="15">
        <f>E723*G723</f>
        <v>-350</v>
      </c>
      <c r="J723" s="14" t="s">
        <v>28</v>
      </c>
      <c r="K723" s="15">
        <v>-27</v>
      </c>
      <c r="L723" s="13" t="s">
        <v>13</v>
      </c>
      <c r="M723" s="16">
        <f>Q723/K723</f>
        <v>23</v>
      </c>
      <c r="N723" s="15">
        <v>-27</v>
      </c>
      <c r="O723" s="13" t="s">
        <v>27</v>
      </c>
      <c r="P723" s="16">
        <v>23</v>
      </c>
      <c r="Q723" s="15">
        <f>N723*P723</f>
        <v>-621</v>
      </c>
    </row>
    <row r="724" spans="1:17" x14ac:dyDescent="0.25">
      <c r="A724" s="14" t="s">
        <v>30</v>
      </c>
      <c r="B724" s="15"/>
      <c r="C724" s="13" t="s">
        <v>13</v>
      </c>
      <c r="D724" s="15"/>
      <c r="E724" s="15"/>
      <c r="F724" s="13" t="s">
        <v>22</v>
      </c>
      <c r="G724" s="15"/>
      <c r="H724" s="15">
        <v>-510</v>
      </c>
      <c r="J724" s="14" t="s">
        <v>29</v>
      </c>
      <c r="K724" s="15">
        <v>-25</v>
      </c>
      <c r="L724" s="13" t="s">
        <v>13</v>
      </c>
      <c r="M724" s="16">
        <f>Q724/K724</f>
        <v>14</v>
      </c>
      <c r="N724" s="15">
        <v>-25</v>
      </c>
      <c r="O724" s="13" t="s">
        <v>27</v>
      </c>
      <c r="P724" s="16">
        <v>14</v>
      </c>
      <c r="Q724" s="15">
        <f>N724*P724</f>
        <v>-350</v>
      </c>
    </row>
    <row r="725" spans="1:17" x14ac:dyDescent="0.25">
      <c r="A725" s="14" t="s">
        <v>31</v>
      </c>
      <c r="B725" s="15"/>
      <c r="C725" s="13" t="s">
        <v>13</v>
      </c>
      <c r="D725" s="15"/>
      <c r="E725" s="15"/>
      <c r="F725" s="13" t="s">
        <v>22</v>
      </c>
      <c r="G725" s="15"/>
      <c r="H725" s="15">
        <v>-50</v>
      </c>
      <c r="J725" s="14" t="s">
        <v>30</v>
      </c>
      <c r="K725" s="15"/>
      <c r="L725" s="13" t="s">
        <v>13</v>
      </c>
      <c r="M725" s="15"/>
      <c r="N725" s="15"/>
      <c r="O725" s="13" t="s">
        <v>22</v>
      </c>
      <c r="P725" s="15"/>
      <c r="Q725" s="15">
        <v>-592</v>
      </c>
    </row>
    <row r="726" spans="1:17" x14ac:dyDescent="0.25">
      <c r="A726" s="14" t="s">
        <v>32</v>
      </c>
      <c r="B726" s="15"/>
      <c r="C726" s="13" t="s">
        <v>13</v>
      </c>
      <c r="D726" s="15"/>
      <c r="E726" s="15">
        <v>-43</v>
      </c>
      <c r="F726" s="13" t="s">
        <v>22</v>
      </c>
      <c r="G726" s="16">
        <v>2.7</v>
      </c>
      <c r="H726" s="15">
        <f>E726*G726</f>
        <v>-116.10000000000001</v>
      </c>
      <c r="J726" s="14" t="s">
        <v>31</v>
      </c>
      <c r="K726" s="15"/>
      <c r="L726" s="13" t="s">
        <v>13</v>
      </c>
      <c r="M726" s="15"/>
      <c r="N726" s="15"/>
      <c r="O726" s="13" t="s">
        <v>22</v>
      </c>
      <c r="P726" s="15"/>
      <c r="Q726" s="15">
        <v>-49</v>
      </c>
    </row>
    <row r="727" spans="1:17" x14ac:dyDescent="0.25">
      <c r="A727" s="12" t="s">
        <v>33</v>
      </c>
      <c r="B727" s="8"/>
      <c r="C727" s="13" t="s">
        <v>13</v>
      </c>
      <c r="D727" s="8"/>
      <c r="E727" s="8"/>
      <c r="F727" s="13" t="s">
        <v>13</v>
      </c>
      <c r="G727" s="8"/>
      <c r="H727" s="8">
        <f>SUM(H719:H726)</f>
        <v>-6587.1</v>
      </c>
      <c r="J727" s="14" t="s">
        <v>32</v>
      </c>
      <c r="K727" s="15"/>
      <c r="L727" s="13" t="s">
        <v>13</v>
      </c>
      <c r="M727" s="15"/>
      <c r="N727" s="15">
        <v>-43</v>
      </c>
      <c r="O727" s="13" t="s">
        <v>22</v>
      </c>
      <c r="P727" s="16">
        <v>2.8</v>
      </c>
      <c r="Q727" s="15">
        <f>N727*P727</f>
        <v>-120.39999999999999</v>
      </c>
    </row>
    <row r="728" spans="1:17" x14ac:dyDescent="0.25">
      <c r="A728" s="12" t="s">
        <v>34</v>
      </c>
      <c r="B728" s="8"/>
      <c r="C728" s="13" t="s">
        <v>13</v>
      </c>
      <c r="D728" s="8"/>
      <c r="E728" s="8"/>
      <c r="F728" s="13" t="s">
        <v>13</v>
      </c>
      <c r="G728" s="8"/>
      <c r="H728" s="8">
        <f>SUM(H717,H727)</f>
        <v>10142.9</v>
      </c>
      <c r="J728" s="12" t="s">
        <v>33</v>
      </c>
      <c r="K728" s="8"/>
      <c r="L728" s="13" t="s">
        <v>13</v>
      </c>
      <c r="M728" s="8"/>
      <c r="N728" s="8"/>
      <c r="O728" s="13" t="s">
        <v>13</v>
      </c>
      <c r="P728" s="8"/>
      <c r="Q728" s="8">
        <f>SUM(Q720:Q727)</f>
        <v>-7243.4</v>
      </c>
    </row>
    <row r="729" spans="1:17" x14ac:dyDescent="0.25">
      <c r="A729" s="14" t="s">
        <v>13</v>
      </c>
      <c r="B729" s="15"/>
      <c r="C729" s="13" t="s">
        <v>13</v>
      </c>
      <c r="D729" s="15"/>
      <c r="E729" s="15"/>
      <c r="F729" s="13" t="s">
        <v>13</v>
      </c>
      <c r="G729" s="15"/>
      <c r="H729" s="15"/>
      <c r="J729" s="12" t="s">
        <v>34</v>
      </c>
      <c r="K729" s="8"/>
      <c r="L729" s="13" t="s">
        <v>13</v>
      </c>
      <c r="M729" s="8"/>
      <c r="N729" s="8"/>
      <c r="O729" s="13" t="s">
        <v>13</v>
      </c>
      <c r="P729" s="8"/>
      <c r="Q729" s="8">
        <f>SUM(Q718,Q728)</f>
        <v>6379.5999999999985</v>
      </c>
    </row>
    <row r="730" spans="1:17" x14ac:dyDescent="0.25">
      <c r="A730" s="12" t="s">
        <v>35</v>
      </c>
      <c r="B730" s="8"/>
      <c r="C730" s="13" t="s">
        <v>13</v>
      </c>
      <c r="D730" s="8"/>
      <c r="E730" s="8"/>
      <c r="F730" s="13" t="s">
        <v>13</v>
      </c>
      <c r="G730" s="8"/>
      <c r="H730" s="8"/>
      <c r="J730" s="14" t="s">
        <v>13</v>
      </c>
      <c r="K730" s="15"/>
      <c r="L730" s="13" t="s">
        <v>13</v>
      </c>
      <c r="M730" s="15"/>
      <c r="N730" s="15"/>
      <c r="O730" s="13" t="s">
        <v>13</v>
      </c>
      <c r="P730" s="15"/>
      <c r="Q730" s="15"/>
    </row>
    <row r="731" spans="1:17" x14ac:dyDescent="0.25">
      <c r="A731" s="14" t="s">
        <v>36</v>
      </c>
      <c r="B731" s="15"/>
      <c r="C731" s="13" t="s">
        <v>13</v>
      </c>
      <c r="D731" s="15"/>
      <c r="E731" s="15">
        <v>-1</v>
      </c>
      <c r="F731" s="13" t="s">
        <v>13</v>
      </c>
      <c r="G731" s="15">
        <v>725</v>
      </c>
      <c r="H731" s="15">
        <f t="shared" ref="H731:H739" si="26">E731*G731</f>
        <v>-725</v>
      </c>
      <c r="J731" s="12" t="s">
        <v>35</v>
      </c>
      <c r="K731" s="8"/>
      <c r="L731" s="13" t="s">
        <v>13</v>
      </c>
      <c r="M731" s="8"/>
      <c r="N731" s="8"/>
      <c r="O731" s="13" t="s">
        <v>13</v>
      </c>
      <c r="P731" s="8"/>
      <c r="Q731" s="8"/>
    </row>
    <row r="732" spans="1:17" x14ac:dyDescent="0.25">
      <c r="A732" s="14" t="s">
        <v>37</v>
      </c>
      <c r="B732" s="15"/>
      <c r="C732" s="13" t="s">
        <v>13</v>
      </c>
      <c r="D732" s="15"/>
      <c r="E732" s="15">
        <v>-1</v>
      </c>
      <c r="F732" s="13" t="s">
        <v>13</v>
      </c>
      <c r="G732" s="15">
        <v>150</v>
      </c>
      <c r="H732" s="15">
        <f t="shared" si="26"/>
        <v>-150</v>
      </c>
      <c r="J732" s="14" t="s">
        <v>36</v>
      </c>
      <c r="K732" s="15"/>
      <c r="L732" s="13" t="s">
        <v>13</v>
      </c>
      <c r="M732" s="15"/>
      <c r="N732" s="15">
        <v>-1</v>
      </c>
      <c r="O732" s="13" t="s">
        <v>13</v>
      </c>
      <c r="P732" s="15">
        <v>725</v>
      </c>
      <c r="Q732" s="15">
        <f t="shared" ref="Q732:Q740" si="27">N732*P732</f>
        <v>-725</v>
      </c>
    </row>
    <row r="733" spans="1:17" x14ac:dyDescent="0.25">
      <c r="A733" s="14" t="s">
        <v>38</v>
      </c>
      <c r="B733" s="15"/>
      <c r="C733" s="13" t="s">
        <v>13</v>
      </c>
      <c r="D733" s="15"/>
      <c r="E733" s="15">
        <v>-1</v>
      </c>
      <c r="F733" s="13" t="s">
        <v>13</v>
      </c>
      <c r="G733" s="15">
        <v>175</v>
      </c>
      <c r="H733" s="15">
        <f t="shared" si="26"/>
        <v>-175</v>
      </c>
      <c r="J733" s="14" t="s">
        <v>37</v>
      </c>
      <c r="K733" s="15"/>
      <c r="L733" s="13" t="s">
        <v>13</v>
      </c>
      <c r="M733" s="15"/>
      <c r="N733" s="15">
        <v>-1</v>
      </c>
      <c r="O733" s="13" t="s">
        <v>13</v>
      </c>
      <c r="P733" s="15">
        <v>100</v>
      </c>
      <c r="Q733" s="15">
        <f t="shared" si="27"/>
        <v>-100</v>
      </c>
    </row>
    <row r="734" spans="1:17" x14ac:dyDescent="0.25">
      <c r="A734" s="14" t="s">
        <v>103</v>
      </c>
      <c r="B734" s="15"/>
      <c r="C734" s="13" t="s">
        <v>13</v>
      </c>
      <c r="D734" s="15"/>
      <c r="E734" s="15">
        <v>-1</v>
      </c>
      <c r="F734" s="13" t="s">
        <v>13</v>
      </c>
      <c r="G734" s="15">
        <v>525</v>
      </c>
      <c r="H734" s="15">
        <f t="shared" si="26"/>
        <v>-525</v>
      </c>
      <c r="J734" s="14" t="s">
        <v>38</v>
      </c>
      <c r="K734" s="15"/>
      <c r="L734" s="13" t="s">
        <v>13</v>
      </c>
      <c r="M734" s="15"/>
      <c r="N734" s="15">
        <v>-1</v>
      </c>
      <c r="O734" s="13" t="s">
        <v>13</v>
      </c>
      <c r="P734" s="15">
        <v>200</v>
      </c>
      <c r="Q734" s="15">
        <f t="shared" si="27"/>
        <v>-200</v>
      </c>
    </row>
    <row r="735" spans="1:17" x14ac:dyDescent="0.25">
      <c r="A735" s="14" t="s">
        <v>40</v>
      </c>
      <c r="B735" s="15"/>
      <c r="C735" s="13" t="s">
        <v>13</v>
      </c>
      <c r="D735" s="15"/>
      <c r="E735" s="15">
        <v>-1</v>
      </c>
      <c r="F735" s="13" t="s">
        <v>13</v>
      </c>
      <c r="G735" s="15">
        <v>165</v>
      </c>
      <c r="H735" s="15">
        <f t="shared" si="26"/>
        <v>-165</v>
      </c>
      <c r="J735" s="14" t="s">
        <v>103</v>
      </c>
      <c r="K735" s="15"/>
      <c r="L735" s="13" t="s">
        <v>13</v>
      </c>
      <c r="M735" s="15"/>
      <c r="N735" s="15">
        <v>-1</v>
      </c>
      <c r="O735" s="13" t="s">
        <v>13</v>
      </c>
      <c r="P735" s="15">
        <v>500</v>
      </c>
      <c r="Q735" s="15">
        <f t="shared" si="27"/>
        <v>-500</v>
      </c>
    </row>
    <row r="736" spans="1:17" x14ac:dyDescent="0.25">
      <c r="A736" s="14" t="s">
        <v>86</v>
      </c>
      <c r="B736" s="15"/>
      <c r="C736" s="13" t="s">
        <v>13</v>
      </c>
      <c r="D736" s="15"/>
      <c r="E736" s="15">
        <v>-2</v>
      </c>
      <c r="F736" s="13" t="s">
        <v>13</v>
      </c>
      <c r="G736" s="15">
        <v>180</v>
      </c>
      <c r="H736" s="15">
        <f t="shared" si="26"/>
        <v>-360</v>
      </c>
      <c r="J736" s="14" t="s">
        <v>40</v>
      </c>
      <c r="K736" s="15"/>
      <c r="L736" s="13" t="s">
        <v>13</v>
      </c>
      <c r="M736" s="15"/>
      <c r="N736" s="15">
        <v>-1</v>
      </c>
      <c r="O736" s="13" t="s">
        <v>13</v>
      </c>
      <c r="P736" s="15">
        <v>175</v>
      </c>
      <c r="Q736" s="15">
        <f t="shared" si="27"/>
        <v>-175</v>
      </c>
    </row>
    <row r="737" spans="1:17" x14ac:dyDescent="0.25">
      <c r="A737" s="14" t="s">
        <v>112</v>
      </c>
      <c r="B737" s="15"/>
      <c r="C737" s="13" t="s">
        <v>13</v>
      </c>
      <c r="D737" s="15"/>
      <c r="E737" s="15">
        <v>-1</v>
      </c>
      <c r="F737" s="13" t="s">
        <v>13</v>
      </c>
      <c r="G737" s="15">
        <v>1270.83</v>
      </c>
      <c r="H737" s="15">
        <f t="shared" si="26"/>
        <v>-1270.83</v>
      </c>
      <c r="J737" s="14" t="s">
        <v>86</v>
      </c>
      <c r="K737" s="15"/>
      <c r="L737" s="13" t="s">
        <v>13</v>
      </c>
      <c r="M737" s="15"/>
      <c r="N737" s="15">
        <v>-2</v>
      </c>
      <c r="O737" s="13" t="s">
        <v>13</v>
      </c>
      <c r="P737" s="15">
        <v>140</v>
      </c>
      <c r="Q737" s="15">
        <f t="shared" si="27"/>
        <v>-280</v>
      </c>
    </row>
    <row r="738" spans="1:17" x14ac:dyDescent="0.25">
      <c r="A738" s="14" t="s">
        <v>113</v>
      </c>
      <c r="B738" s="15"/>
      <c r="C738" s="13" t="s">
        <v>13</v>
      </c>
      <c r="D738" s="15"/>
      <c r="E738" s="15">
        <v>-1</v>
      </c>
      <c r="F738" s="13" t="s">
        <v>13</v>
      </c>
      <c r="G738" s="15">
        <v>812.5</v>
      </c>
      <c r="H738" s="15">
        <f t="shared" si="26"/>
        <v>-812.5</v>
      </c>
      <c r="J738" s="14" t="s">
        <v>112</v>
      </c>
      <c r="K738" s="15"/>
      <c r="L738" s="13" t="s">
        <v>13</v>
      </c>
      <c r="M738" s="15"/>
      <c r="N738" s="15">
        <v>-1</v>
      </c>
      <c r="O738" s="13" t="s">
        <v>13</v>
      </c>
      <c r="P738" s="15">
        <v>1247</v>
      </c>
      <c r="Q738" s="15">
        <f t="shared" si="27"/>
        <v>-1247</v>
      </c>
    </row>
    <row r="739" spans="1:17" x14ac:dyDescent="0.25">
      <c r="A739" s="14" t="s">
        <v>114</v>
      </c>
      <c r="B739" s="15"/>
      <c r="C739" s="13" t="s">
        <v>13</v>
      </c>
      <c r="D739" s="15"/>
      <c r="E739" s="15">
        <v>-1</v>
      </c>
      <c r="F739" s="13" t="s">
        <v>13</v>
      </c>
      <c r="G739" s="15">
        <v>1692.5</v>
      </c>
      <c r="H739" s="15">
        <f t="shared" si="26"/>
        <v>-1692.5</v>
      </c>
      <c r="J739" s="14" t="s">
        <v>113</v>
      </c>
      <c r="K739" s="15"/>
      <c r="L739" s="13" t="s">
        <v>13</v>
      </c>
      <c r="M739" s="15"/>
      <c r="N739" s="15">
        <v>-1</v>
      </c>
      <c r="O739" s="13" t="s">
        <v>13</v>
      </c>
      <c r="P739" s="15">
        <v>730</v>
      </c>
      <c r="Q739" s="15">
        <f t="shared" si="27"/>
        <v>-730</v>
      </c>
    </row>
    <row r="740" spans="1:17" x14ac:dyDescent="0.25">
      <c r="A740" s="14" t="s">
        <v>44</v>
      </c>
      <c r="B740" s="15"/>
      <c r="C740" s="13" t="s">
        <v>13</v>
      </c>
      <c r="D740" s="15"/>
      <c r="E740" s="15"/>
      <c r="F740" s="13" t="s">
        <v>13</v>
      </c>
      <c r="G740" s="15"/>
      <c r="H740" s="15">
        <v>-500</v>
      </c>
      <c r="J740" s="14" t="s">
        <v>114</v>
      </c>
      <c r="K740" s="15"/>
      <c r="L740" s="13" t="s">
        <v>13</v>
      </c>
      <c r="M740" s="15"/>
      <c r="N740" s="15">
        <v>-1</v>
      </c>
      <c r="O740" s="13" t="s">
        <v>13</v>
      </c>
      <c r="P740" s="15">
        <v>1694</v>
      </c>
      <c r="Q740" s="15">
        <f t="shared" si="27"/>
        <v>-1694</v>
      </c>
    </row>
    <row r="741" spans="1:17" x14ac:dyDescent="0.25">
      <c r="A741" s="12" t="s">
        <v>45</v>
      </c>
      <c r="B741" s="8"/>
      <c r="C741" s="13" t="s">
        <v>13</v>
      </c>
      <c r="D741" s="8"/>
      <c r="E741" s="8"/>
      <c r="F741" s="13" t="s">
        <v>13</v>
      </c>
      <c r="G741" s="8"/>
      <c r="H741" s="8">
        <f>SUM(H731:H740)</f>
        <v>-6375.83</v>
      </c>
      <c r="J741" s="14" t="s">
        <v>44</v>
      </c>
      <c r="K741" s="15"/>
      <c r="L741" s="13" t="s">
        <v>13</v>
      </c>
      <c r="M741" s="15"/>
      <c r="N741" s="15"/>
      <c r="O741" s="13" t="s">
        <v>13</v>
      </c>
      <c r="P741" s="15"/>
      <c r="Q741" s="15">
        <v>-800</v>
      </c>
    </row>
    <row r="742" spans="1:17" x14ac:dyDescent="0.25">
      <c r="A742" s="14" t="s">
        <v>46</v>
      </c>
      <c r="B742" s="15"/>
      <c r="C742" s="13" t="s">
        <v>13</v>
      </c>
      <c r="D742" s="15"/>
      <c r="E742" s="15"/>
      <c r="F742" s="13" t="s">
        <v>13</v>
      </c>
      <c r="G742" s="15"/>
      <c r="H742" s="15">
        <f>SUM(H728,H741)</f>
        <v>3767.0699999999997</v>
      </c>
      <c r="J742" s="12" t="s">
        <v>45</v>
      </c>
      <c r="K742" s="8"/>
      <c r="L742" s="13" t="s">
        <v>13</v>
      </c>
      <c r="M742" s="8"/>
      <c r="N742" s="8"/>
      <c r="O742" s="13" t="s">
        <v>13</v>
      </c>
      <c r="P742" s="8"/>
      <c r="Q742" s="8">
        <f>SUM(Q732:Q741)</f>
        <v>-6451</v>
      </c>
    </row>
    <row r="743" spans="1:17" x14ac:dyDescent="0.25">
      <c r="J743" s="14" t="s">
        <v>46</v>
      </c>
      <c r="K743" s="15"/>
      <c r="L743" s="13" t="s">
        <v>13</v>
      </c>
      <c r="M743" s="15"/>
      <c r="N743" s="15"/>
      <c r="O743" s="13" t="s">
        <v>13</v>
      </c>
      <c r="P743" s="15"/>
      <c r="Q743" s="15">
        <f>SUM(Q729,Q742)</f>
        <v>-71.400000000001455</v>
      </c>
    </row>
    <row r="744" spans="1:17" x14ac:dyDescent="0.25">
      <c r="A744" s="11" t="s">
        <v>115</v>
      </c>
    </row>
    <row r="745" spans="1:17" x14ac:dyDescent="0.25">
      <c r="A745" s="11" t="s">
        <v>116</v>
      </c>
      <c r="J745" s="11" t="s">
        <v>115</v>
      </c>
    </row>
    <row r="746" spans="1:17" x14ac:dyDescent="0.25">
      <c r="A746" s="11" t="s">
        <v>117</v>
      </c>
      <c r="J746" s="11" t="s">
        <v>116</v>
      </c>
    </row>
    <row r="747" spans="1:17" x14ac:dyDescent="0.25">
      <c r="A747" s="11" t="s">
        <v>118</v>
      </c>
      <c r="J747" s="11" t="s">
        <v>117</v>
      </c>
    </row>
    <row r="748" spans="1:17" x14ac:dyDescent="0.25">
      <c r="J748" s="11" t="s">
        <v>118</v>
      </c>
    </row>
    <row r="749" spans="1:17" x14ac:dyDescent="0.25">
      <c r="A749" s="11" t="s">
        <v>49</v>
      </c>
    </row>
    <row r="750" spans="1:17" x14ac:dyDescent="0.25">
      <c r="J750" s="11" t="s">
        <v>49</v>
      </c>
    </row>
    <row r="751" spans="1:17" x14ac:dyDescent="0.25">
      <c r="A751" t="s">
        <v>119</v>
      </c>
    </row>
    <row r="752" spans="1:17" x14ac:dyDescent="0.25">
      <c r="A752" s="11" t="s">
        <v>1</v>
      </c>
      <c r="B752" s="11" t="s">
        <v>2</v>
      </c>
      <c r="J752" t="s">
        <v>119</v>
      </c>
    </row>
    <row r="753" spans="1:17" x14ac:dyDescent="0.25">
      <c r="A753" s="11" t="s">
        <v>3</v>
      </c>
      <c r="B753" s="11" t="s">
        <v>4</v>
      </c>
      <c r="J753" s="11" t="s">
        <v>1</v>
      </c>
      <c r="K753" s="11" t="s">
        <v>2</v>
      </c>
    </row>
    <row r="754" spans="1:17" x14ac:dyDescent="0.25">
      <c r="A754" s="11" t="s">
        <v>5</v>
      </c>
      <c r="B754" s="11" t="s">
        <v>6</v>
      </c>
      <c r="J754" s="11" t="s">
        <v>3</v>
      </c>
      <c r="K754" s="11" t="s">
        <v>157</v>
      </c>
    </row>
    <row r="755" spans="1:17" x14ac:dyDescent="0.25">
      <c r="A755" s="11" t="s">
        <v>7</v>
      </c>
      <c r="B755" s="11" t="s">
        <v>153</v>
      </c>
      <c r="J755" s="11" t="s">
        <v>5</v>
      </c>
      <c r="K755" s="11" t="s">
        <v>6</v>
      </c>
    </row>
    <row r="756" spans="1:17" x14ac:dyDescent="0.25">
      <c r="A756" s="11" t="s">
        <v>9</v>
      </c>
      <c r="B756" s="11" t="s">
        <v>10</v>
      </c>
      <c r="J756" s="11" t="s">
        <v>7</v>
      </c>
      <c r="K756" s="11" t="s">
        <v>153</v>
      </c>
    </row>
    <row r="757" spans="1:17" x14ac:dyDescent="0.25">
      <c r="J757" s="11" t="s">
        <v>9</v>
      </c>
      <c r="K757" s="11" t="s">
        <v>10</v>
      </c>
    </row>
    <row r="758" spans="1:17" x14ac:dyDescent="0.25">
      <c r="A758" s="5" t="s">
        <v>11</v>
      </c>
      <c r="B758" s="6" t="s">
        <v>12</v>
      </c>
      <c r="C758" s="6" t="s">
        <v>13</v>
      </c>
      <c r="D758" s="6" t="s">
        <v>14</v>
      </c>
      <c r="E758" s="6" t="s">
        <v>15</v>
      </c>
      <c r="F758" s="6" t="s">
        <v>13</v>
      </c>
      <c r="G758" s="6" t="s">
        <v>16</v>
      </c>
      <c r="H758" s="6" t="s">
        <v>17</v>
      </c>
    </row>
    <row r="759" spans="1:17" x14ac:dyDescent="0.25">
      <c r="A759" s="12" t="s">
        <v>18</v>
      </c>
      <c r="B759" s="8"/>
      <c r="C759" s="13" t="s">
        <v>13</v>
      </c>
      <c r="D759" s="8"/>
      <c r="E759" s="8"/>
      <c r="F759" s="13" t="s">
        <v>13</v>
      </c>
      <c r="G759" s="8"/>
      <c r="H759" s="8"/>
      <c r="J759" s="5" t="s">
        <v>11</v>
      </c>
      <c r="K759" s="6" t="s">
        <v>12</v>
      </c>
      <c r="L759" s="6" t="s">
        <v>13</v>
      </c>
      <c r="M759" s="6" t="s">
        <v>14</v>
      </c>
      <c r="N759" s="6" t="s">
        <v>15</v>
      </c>
      <c r="O759" s="6" t="s">
        <v>13</v>
      </c>
      <c r="P759" s="6" t="s">
        <v>16</v>
      </c>
      <c r="Q759" s="6" t="s">
        <v>17</v>
      </c>
    </row>
    <row r="760" spans="1:17" x14ac:dyDescent="0.25">
      <c r="A760" s="14" t="s">
        <v>109</v>
      </c>
      <c r="B760" s="15">
        <v>9350</v>
      </c>
      <c r="C760" s="13" t="s">
        <v>13</v>
      </c>
      <c r="D760" s="16"/>
      <c r="E760" s="15">
        <v>9350</v>
      </c>
      <c r="F760" s="13" t="s">
        <v>20</v>
      </c>
      <c r="G760" s="16"/>
      <c r="H760" s="15"/>
      <c r="J760" s="12" t="s">
        <v>18</v>
      </c>
      <c r="K760" s="8"/>
      <c r="L760" s="13" t="s">
        <v>13</v>
      </c>
      <c r="M760" s="8"/>
      <c r="N760" s="8"/>
      <c r="O760" s="13" t="s">
        <v>13</v>
      </c>
      <c r="P760" s="8"/>
      <c r="Q760" s="8"/>
    </row>
    <row r="761" spans="1:17" x14ac:dyDescent="0.25">
      <c r="A761" s="14" t="s">
        <v>111</v>
      </c>
      <c r="B761" s="15">
        <v>8900</v>
      </c>
      <c r="C761" s="13" t="s">
        <v>22</v>
      </c>
      <c r="D761" s="16">
        <f>H761/B761</f>
        <v>1.4</v>
      </c>
      <c r="E761" s="15">
        <v>8900</v>
      </c>
      <c r="F761" s="13" t="s">
        <v>20</v>
      </c>
      <c r="G761" s="16">
        <v>1.4</v>
      </c>
      <c r="H761" s="15">
        <f>E761*G761</f>
        <v>12460</v>
      </c>
      <c r="J761" s="14" t="s">
        <v>109</v>
      </c>
      <c r="K761" s="15">
        <v>9350</v>
      </c>
      <c r="L761" s="13" t="s">
        <v>13</v>
      </c>
      <c r="M761" s="16"/>
      <c r="N761" s="15">
        <v>9350</v>
      </c>
      <c r="O761" s="13" t="s">
        <v>20</v>
      </c>
      <c r="P761" s="16"/>
      <c r="Q761" s="15"/>
    </row>
    <row r="762" spans="1:17" x14ac:dyDescent="0.25">
      <c r="A762" s="12" t="s">
        <v>23</v>
      </c>
      <c r="B762" s="8"/>
      <c r="C762" s="13" t="s">
        <v>13</v>
      </c>
      <c r="D762" s="8"/>
      <c r="E762" s="8"/>
      <c r="F762" s="13" t="s">
        <v>13</v>
      </c>
      <c r="G762" s="8"/>
      <c r="H762" s="8">
        <f>SUM(H760:H761)</f>
        <v>12460</v>
      </c>
      <c r="J762" s="14" t="s">
        <v>111</v>
      </c>
      <c r="K762" s="15">
        <v>8900</v>
      </c>
      <c r="L762" s="13" t="s">
        <v>22</v>
      </c>
      <c r="M762" s="16">
        <f>Q762/K762</f>
        <v>1.53</v>
      </c>
      <c r="N762" s="15">
        <v>8900</v>
      </c>
      <c r="O762" s="13" t="s">
        <v>20</v>
      </c>
      <c r="P762" s="16">
        <v>1.53</v>
      </c>
      <c r="Q762" s="15">
        <f>N762*P762</f>
        <v>13617</v>
      </c>
    </row>
    <row r="763" spans="1:17" x14ac:dyDescent="0.25">
      <c r="A763" s="14" t="s">
        <v>13</v>
      </c>
      <c r="B763" s="15"/>
      <c r="C763" s="13" t="s">
        <v>13</v>
      </c>
      <c r="D763" s="15"/>
      <c r="E763" s="15"/>
      <c r="F763" s="13" t="s">
        <v>13</v>
      </c>
      <c r="G763" s="15"/>
      <c r="H763" s="15"/>
      <c r="J763" s="12" t="s">
        <v>23</v>
      </c>
      <c r="K763" s="8"/>
      <c r="L763" s="13" t="s">
        <v>13</v>
      </c>
      <c r="M763" s="8"/>
      <c r="N763" s="8"/>
      <c r="O763" s="13" t="s">
        <v>13</v>
      </c>
      <c r="P763" s="8"/>
      <c r="Q763" s="8">
        <f>SUM(Q761:Q762)</f>
        <v>13617</v>
      </c>
    </row>
    <row r="764" spans="1:17" x14ac:dyDescent="0.25">
      <c r="A764" s="12" t="s">
        <v>24</v>
      </c>
      <c r="B764" s="8"/>
      <c r="C764" s="13" t="s">
        <v>13</v>
      </c>
      <c r="D764" s="8"/>
      <c r="E764" s="8"/>
      <c r="F764" s="13" t="s">
        <v>13</v>
      </c>
      <c r="G764" s="8"/>
      <c r="H764" s="8"/>
      <c r="J764" s="14" t="s">
        <v>13</v>
      </c>
      <c r="K764" s="15"/>
      <c r="L764" s="13" t="s">
        <v>13</v>
      </c>
      <c r="M764" s="15"/>
      <c r="N764" s="15"/>
      <c r="O764" s="13" t="s">
        <v>13</v>
      </c>
      <c r="P764" s="15"/>
      <c r="Q764" s="15"/>
    </row>
    <row r="765" spans="1:17" x14ac:dyDescent="0.25">
      <c r="A765" s="14" t="s">
        <v>84</v>
      </c>
      <c r="B765" s="15"/>
      <c r="C765" s="13" t="s">
        <v>13</v>
      </c>
      <c r="D765" s="15"/>
      <c r="E765" s="15">
        <v>-2</v>
      </c>
      <c r="F765" s="13" t="s">
        <v>22</v>
      </c>
      <c r="G765" s="16">
        <v>900</v>
      </c>
      <c r="H765" s="15">
        <f>E765*G765</f>
        <v>-1800</v>
      </c>
      <c r="J765" s="12" t="s">
        <v>24</v>
      </c>
      <c r="K765" s="8"/>
      <c r="L765" s="13" t="s">
        <v>13</v>
      </c>
      <c r="M765" s="8"/>
      <c r="N765" s="8"/>
      <c r="O765" s="13" t="s">
        <v>13</v>
      </c>
      <c r="P765" s="8"/>
      <c r="Q765" s="8"/>
    </row>
    <row r="766" spans="1:17" x14ac:dyDescent="0.25">
      <c r="A766" s="14" t="s">
        <v>26</v>
      </c>
      <c r="B766" s="15">
        <v>-157</v>
      </c>
      <c r="C766" s="13" t="s">
        <v>13</v>
      </c>
      <c r="D766" s="16">
        <f>H766/B766</f>
        <v>20</v>
      </c>
      <c r="E766" s="15">
        <v>-157</v>
      </c>
      <c r="F766" s="13" t="s">
        <v>27</v>
      </c>
      <c r="G766" s="16">
        <v>20</v>
      </c>
      <c r="H766" s="15">
        <f>E766*G766</f>
        <v>-3140</v>
      </c>
      <c r="J766" s="14" t="s">
        <v>84</v>
      </c>
      <c r="K766" s="15"/>
      <c r="L766" s="13" t="s">
        <v>13</v>
      </c>
      <c r="M766" s="15"/>
      <c r="N766" s="15">
        <v>-2</v>
      </c>
      <c r="O766" s="13" t="s">
        <v>22</v>
      </c>
      <c r="P766" s="16">
        <v>950</v>
      </c>
      <c r="Q766" s="15">
        <f>N766*P766</f>
        <v>-1900</v>
      </c>
    </row>
    <row r="767" spans="1:17" x14ac:dyDescent="0.25">
      <c r="A767" s="14" t="s">
        <v>28</v>
      </c>
      <c r="B767" s="15">
        <v>-25</v>
      </c>
      <c r="C767" s="13" t="s">
        <v>13</v>
      </c>
      <c r="D767" s="16">
        <f>H767/B767</f>
        <v>23</v>
      </c>
      <c r="E767" s="15">
        <v>-25</v>
      </c>
      <c r="F767" s="13" t="s">
        <v>27</v>
      </c>
      <c r="G767" s="16">
        <v>23</v>
      </c>
      <c r="H767" s="15">
        <f>E767*G767</f>
        <v>-575</v>
      </c>
      <c r="J767" s="14" t="s">
        <v>26</v>
      </c>
      <c r="K767" s="15">
        <v>-157</v>
      </c>
      <c r="L767" s="13" t="s">
        <v>13</v>
      </c>
      <c r="M767" s="16">
        <f>Q767/K767</f>
        <v>23</v>
      </c>
      <c r="N767" s="15">
        <v>-157</v>
      </c>
      <c r="O767" s="13" t="s">
        <v>27</v>
      </c>
      <c r="P767" s="16">
        <v>23</v>
      </c>
      <c r="Q767" s="15">
        <f>N767*P767</f>
        <v>-3611</v>
      </c>
    </row>
    <row r="768" spans="1:17" x14ac:dyDescent="0.25">
      <c r="A768" s="14" t="s">
        <v>29</v>
      </c>
      <c r="B768" s="15">
        <v>-22</v>
      </c>
      <c r="C768" s="13" t="s">
        <v>13</v>
      </c>
      <c r="D768" s="16">
        <f>H768/B768</f>
        <v>14</v>
      </c>
      <c r="E768" s="15">
        <v>-22</v>
      </c>
      <c r="F768" s="13" t="s">
        <v>27</v>
      </c>
      <c r="G768" s="16">
        <v>14</v>
      </c>
      <c r="H768" s="15">
        <f>E768*G768</f>
        <v>-308</v>
      </c>
      <c r="J768" s="14" t="s">
        <v>28</v>
      </c>
      <c r="K768" s="15">
        <v>-25</v>
      </c>
      <c r="L768" s="13" t="s">
        <v>13</v>
      </c>
      <c r="M768" s="16">
        <f>Q768/K768</f>
        <v>23</v>
      </c>
      <c r="N768" s="15">
        <v>-25</v>
      </c>
      <c r="O768" s="13" t="s">
        <v>27</v>
      </c>
      <c r="P768" s="16">
        <v>23</v>
      </c>
      <c r="Q768" s="15">
        <f>N768*P768</f>
        <v>-575</v>
      </c>
    </row>
    <row r="769" spans="1:17" x14ac:dyDescent="0.25">
      <c r="A769" s="14" t="s">
        <v>30</v>
      </c>
      <c r="B769" s="15"/>
      <c r="C769" s="13" t="s">
        <v>13</v>
      </c>
      <c r="D769" s="15"/>
      <c r="E769" s="15"/>
      <c r="F769" s="13" t="s">
        <v>22</v>
      </c>
      <c r="G769" s="15"/>
      <c r="H769" s="15">
        <v>-510</v>
      </c>
      <c r="J769" s="14" t="s">
        <v>29</v>
      </c>
      <c r="K769" s="15">
        <v>-22</v>
      </c>
      <c r="L769" s="13" t="s">
        <v>13</v>
      </c>
      <c r="M769" s="16">
        <f>Q769/K769</f>
        <v>14</v>
      </c>
      <c r="N769" s="15">
        <v>-22</v>
      </c>
      <c r="O769" s="13" t="s">
        <v>27</v>
      </c>
      <c r="P769" s="16">
        <v>14</v>
      </c>
      <c r="Q769" s="15">
        <f>N769*P769</f>
        <v>-308</v>
      </c>
    </row>
    <row r="770" spans="1:17" x14ac:dyDescent="0.25">
      <c r="A770" s="14" t="s">
        <v>31</v>
      </c>
      <c r="B770" s="15"/>
      <c r="C770" s="13" t="s">
        <v>13</v>
      </c>
      <c r="D770" s="15"/>
      <c r="E770" s="15"/>
      <c r="F770" s="13" t="s">
        <v>22</v>
      </c>
      <c r="G770" s="15"/>
      <c r="H770" s="15">
        <v>-50</v>
      </c>
      <c r="J770" s="14" t="s">
        <v>30</v>
      </c>
      <c r="K770" s="15"/>
      <c r="L770" s="13" t="s">
        <v>13</v>
      </c>
      <c r="M770" s="15"/>
      <c r="N770" s="15"/>
      <c r="O770" s="13" t="s">
        <v>22</v>
      </c>
      <c r="P770" s="15"/>
      <c r="Q770" s="15">
        <v>-592</v>
      </c>
    </row>
    <row r="771" spans="1:17" x14ac:dyDescent="0.25">
      <c r="A771" s="14" t="s">
        <v>32</v>
      </c>
      <c r="B771" s="15"/>
      <c r="C771" s="13" t="s">
        <v>13</v>
      </c>
      <c r="D771" s="15"/>
      <c r="E771" s="15">
        <v>-35</v>
      </c>
      <c r="F771" s="13" t="s">
        <v>22</v>
      </c>
      <c r="G771" s="16">
        <v>2.7</v>
      </c>
      <c r="H771" s="15">
        <f>E771*G771</f>
        <v>-94.5</v>
      </c>
      <c r="J771" s="14" t="s">
        <v>31</v>
      </c>
      <c r="K771" s="15"/>
      <c r="L771" s="13" t="s">
        <v>13</v>
      </c>
      <c r="M771" s="15"/>
      <c r="N771" s="15"/>
      <c r="O771" s="13" t="s">
        <v>22</v>
      </c>
      <c r="P771" s="15"/>
      <c r="Q771" s="15">
        <v>-49</v>
      </c>
    </row>
    <row r="772" spans="1:17" x14ac:dyDescent="0.25">
      <c r="A772" s="12" t="s">
        <v>33</v>
      </c>
      <c r="B772" s="8"/>
      <c r="C772" s="13" t="s">
        <v>13</v>
      </c>
      <c r="D772" s="8"/>
      <c r="E772" s="8"/>
      <c r="F772" s="13" t="s">
        <v>13</v>
      </c>
      <c r="G772" s="8"/>
      <c r="H772" s="8">
        <f>SUM(H764:H771)</f>
        <v>-6477.5</v>
      </c>
      <c r="J772" s="14" t="s">
        <v>32</v>
      </c>
      <c r="K772" s="15"/>
      <c r="L772" s="13" t="s">
        <v>13</v>
      </c>
      <c r="M772" s="15"/>
      <c r="N772" s="15">
        <v>-35</v>
      </c>
      <c r="O772" s="13" t="s">
        <v>22</v>
      </c>
      <c r="P772" s="16">
        <v>2.8</v>
      </c>
      <c r="Q772" s="15">
        <f>N772*P772</f>
        <v>-98</v>
      </c>
    </row>
    <row r="773" spans="1:17" x14ac:dyDescent="0.25">
      <c r="A773" s="12" t="s">
        <v>34</v>
      </c>
      <c r="B773" s="8"/>
      <c r="C773" s="13" t="s">
        <v>13</v>
      </c>
      <c r="D773" s="8"/>
      <c r="E773" s="8"/>
      <c r="F773" s="13" t="s">
        <v>13</v>
      </c>
      <c r="G773" s="8"/>
      <c r="H773" s="8">
        <f>SUM(H762,H772)</f>
        <v>5982.5</v>
      </c>
      <c r="J773" s="12" t="s">
        <v>33</v>
      </c>
      <c r="K773" s="8"/>
      <c r="L773" s="13" t="s">
        <v>13</v>
      </c>
      <c r="M773" s="8"/>
      <c r="N773" s="8"/>
      <c r="O773" s="13" t="s">
        <v>13</v>
      </c>
      <c r="P773" s="8"/>
      <c r="Q773" s="8">
        <f>SUM(Q765:Q772)</f>
        <v>-7133</v>
      </c>
    </row>
    <row r="774" spans="1:17" x14ac:dyDescent="0.25">
      <c r="A774" s="14" t="s">
        <v>13</v>
      </c>
      <c r="B774" s="15"/>
      <c r="C774" s="13" t="s">
        <v>13</v>
      </c>
      <c r="D774" s="15"/>
      <c r="E774" s="15"/>
      <c r="F774" s="13" t="s">
        <v>13</v>
      </c>
      <c r="G774" s="15"/>
      <c r="H774" s="15"/>
      <c r="J774" s="12" t="s">
        <v>34</v>
      </c>
      <c r="K774" s="8"/>
      <c r="L774" s="13" t="s">
        <v>13</v>
      </c>
      <c r="M774" s="8"/>
      <c r="N774" s="8"/>
      <c r="O774" s="13" t="s">
        <v>13</v>
      </c>
      <c r="P774" s="8"/>
      <c r="Q774" s="8">
        <f>SUM(Q763,Q773)</f>
        <v>6484</v>
      </c>
    </row>
    <row r="775" spans="1:17" x14ac:dyDescent="0.25">
      <c r="A775" s="12" t="s">
        <v>35</v>
      </c>
      <c r="B775" s="8"/>
      <c r="C775" s="13" t="s">
        <v>13</v>
      </c>
      <c r="D775" s="8"/>
      <c r="E775" s="8"/>
      <c r="F775" s="13" t="s">
        <v>13</v>
      </c>
      <c r="G775" s="8"/>
      <c r="H775" s="8"/>
      <c r="J775" s="14" t="s">
        <v>13</v>
      </c>
      <c r="K775" s="15"/>
      <c r="L775" s="13" t="s">
        <v>13</v>
      </c>
      <c r="M775" s="15"/>
      <c r="N775" s="15"/>
      <c r="O775" s="13" t="s">
        <v>13</v>
      </c>
      <c r="P775" s="15"/>
      <c r="Q775" s="15"/>
    </row>
    <row r="776" spans="1:17" x14ac:dyDescent="0.25">
      <c r="A776" s="14" t="s">
        <v>36</v>
      </c>
      <c r="B776" s="15"/>
      <c r="C776" s="13" t="s">
        <v>13</v>
      </c>
      <c r="D776" s="15"/>
      <c r="E776" s="15">
        <v>-1</v>
      </c>
      <c r="F776" s="13" t="s">
        <v>13</v>
      </c>
      <c r="G776" s="15">
        <v>725</v>
      </c>
      <c r="H776" s="15">
        <f t="shared" ref="H776:H784" si="28">E776*G776</f>
        <v>-725</v>
      </c>
      <c r="J776" s="12" t="s">
        <v>35</v>
      </c>
      <c r="K776" s="8"/>
      <c r="L776" s="13" t="s">
        <v>13</v>
      </c>
      <c r="M776" s="8"/>
      <c r="N776" s="8"/>
      <c r="O776" s="13" t="s">
        <v>13</v>
      </c>
      <c r="P776" s="8"/>
      <c r="Q776" s="8"/>
    </row>
    <row r="777" spans="1:17" x14ac:dyDescent="0.25">
      <c r="A777" s="14" t="s">
        <v>37</v>
      </c>
      <c r="B777" s="15"/>
      <c r="C777" s="13" t="s">
        <v>13</v>
      </c>
      <c r="D777" s="15"/>
      <c r="E777" s="15">
        <v>-1</v>
      </c>
      <c r="F777" s="13" t="s">
        <v>13</v>
      </c>
      <c r="G777" s="15">
        <v>150</v>
      </c>
      <c r="H777" s="15">
        <f t="shared" si="28"/>
        <v>-150</v>
      </c>
      <c r="J777" s="14" t="s">
        <v>36</v>
      </c>
      <c r="K777" s="15"/>
      <c r="L777" s="13" t="s">
        <v>13</v>
      </c>
      <c r="M777" s="15"/>
      <c r="N777" s="15">
        <v>-1</v>
      </c>
      <c r="O777" s="13" t="s">
        <v>13</v>
      </c>
      <c r="P777" s="15">
        <v>725</v>
      </c>
      <c r="Q777" s="15">
        <f t="shared" ref="Q777:Q785" si="29">N777*P777</f>
        <v>-725</v>
      </c>
    </row>
    <row r="778" spans="1:17" x14ac:dyDescent="0.25">
      <c r="A778" s="14" t="s">
        <v>38</v>
      </c>
      <c r="B778" s="15"/>
      <c r="C778" s="13" t="s">
        <v>13</v>
      </c>
      <c r="D778" s="15"/>
      <c r="E778" s="15">
        <v>-1</v>
      </c>
      <c r="F778" s="13" t="s">
        <v>13</v>
      </c>
      <c r="G778" s="15">
        <v>175</v>
      </c>
      <c r="H778" s="15">
        <f t="shared" si="28"/>
        <v>-175</v>
      </c>
      <c r="J778" s="14" t="s">
        <v>37</v>
      </c>
      <c r="K778" s="15"/>
      <c r="L778" s="13" t="s">
        <v>13</v>
      </c>
      <c r="M778" s="15"/>
      <c r="N778" s="15">
        <v>-1</v>
      </c>
      <c r="O778" s="13" t="s">
        <v>13</v>
      </c>
      <c r="P778" s="15">
        <v>100</v>
      </c>
      <c r="Q778" s="15">
        <f t="shared" si="29"/>
        <v>-100</v>
      </c>
    </row>
    <row r="779" spans="1:17" x14ac:dyDescent="0.25">
      <c r="A779" s="14" t="s">
        <v>103</v>
      </c>
      <c r="B779" s="15"/>
      <c r="C779" s="13" t="s">
        <v>13</v>
      </c>
      <c r="D779" s="15"/>
      <c r="E779" s="15">
        <v>-1</v>
      </c>
      <c r="F779" s="13" t="s">
        <v>13</v>
      </c>
      <c r="G779" s="15">
        <v>525</v>
      </c>
      <c r="H779" s="15">
        <f t="shared" si="28"/>
        <v>-525</v>
      </c>
      <c r="J779" s="14" t="s">
        <v>38</v>
      </c>
      <c r="K779" s="15"/>
      <c r="L779" s="13" t="s">
        <v>13</v>
      </c>
      <c r="M779" s="15"/>
      <c r="N779" s="15">
        <v>-1</v>
      </c>
      <c r="O779" s="13" t="s">
        <v>13</v>
      </c>
      <c r="P779" s="15">
        <v>200</v>
      </c>
      <c r="Q779" s="15">
        <f t="shared" si="29"/>
        <v>-200</v>
      </c>
    </row>
    <row r="780" spans="1:17" x14ac:dyDescent="0.25">
      <c r="A780" s="14" t="s">
        <v>40</v>
      </c>
      <c r="B780" s="15"/>
      <c r="C780" s="13" t="s">
        <v>13</v>
      </c>
      <c r="D780" s="15"/>
      <c r="E780" s="15">
        <v>-1</v>
      </c>
      <c r="F780" s="13" t="s">
        <v>13</v>
      </c>
      <c r="G780" s="15">
        <v>165</v>
      </c>
      <c r="H780" s="15">
        <f t="shared" si="28"/>
        <v>-165</v>
      </c>
      <c r="J780" s="14" t="s">
        <v>103</v>
      </c>
      <c r="K780" s="15"/>
      <c r="L780" s="13" t="s">
        <v>13</v>
      </c>
      <c r="M780" s="15"/>
      <c r="N780" s="15">
        <v>-1</v>
      </c>
      <c r="O780" s="13" t="s">
        <v>13</v>
      </c>
      <c r="P780" s="15">
        <v>500</v>
      </c>
      <c r="Q780" s="15">
        <f t="shared" si="29"/>
        <v>-500</v>
      </c>
    </row>
    <row r="781" spans="1:17" x14ac:dyDescent="0.25">
      <c r="A781" s="14" t="s">
        <v>86</v>
      </c>
      <c r="B781" s="15"/>
      <c r="C781" s="13" t="s">
        <v>13</v>
      </c>
      <c r="D781" s="15"/>
      <c r="E781" s="15">
        <v>-2</v>
      </c>
      <c r="F781" s="13" t="s">
        <v>13</v>
      </c>
      <c r="G781" s="15">
        <v>180</v>
      </c>
      <c r="H781" s="15">
        <f t="shared" si="28"/>
        <v>-360</v>
      </c>
      <c r="J781" s="14" t="s">
        <v>40</v>
      </c>
      <c r="K781" s="15"/>
      <c r="L781" s="13" t="s">
        <v>13</v>
      </c>
      <c r="M781" s="15"/>
      <c r="N781" s="15">
        <v>-1</v>
      </c>
      <c r="O781" s="13" t="s">
        <v>13</v>
      </c>
      <c r="P781" s="15">
        <v>175</v>
      </c>
      <c r="Q781" s="15">
        <f t="shared" si="29"/>
        <v>-175</v>
      </c>
    </row>
    <row r="782" spans="1:17" x14ac:dyDescent="0.25">
      <c r="A782" s="14" t="s">
        <v>112</v>
      </c>
      <c r="B782" s="15"/>
      <c r="C782" s="13" t="s">
        <v>13</v>
      </c>
      <c r="D782" s="15"/>
      <c r="E782" s="15">
        <v>-1</v>
      </c>
      <c r="F782" s="13" t="s">
        <v>13</v>
      </c>
      <c r="G782" s="15">
        <v>1271</v>
      </c>
      <c r="H782" s="15">
        <f t="shared" si="28"/>
        <v>-1271</v>
      </c>
      <c r="J782" s="14" t="s">
        <v>86</v>
      </c>
      <c r="K782" s="15"/>
      <c r="L782" s="13" t="s">
        <v>13</v>
      </c>
      <c r="M782" s="15"/>
      <c r="N782" s="15">
        <v>-2</v>
      </c>
      <c r="O782" s="13" t="s">
        <v>13</v>
      </c>
      <c r="P782" s="15">
        <v>140</v>
      </c>
      <c r="Q782" s="15">
        <f t="shared" si="29"/>
        <v>-280</v>
      </c>
    </row>
    <row r="783" spans="1:17" x14ac:dyDescent="0.25">
      <c r="A783" s="14" t="s">
        <v>113</v>
      </c>
      <c r="B783" s="15"/>
      <c r="C783" s="13" t="s">
        <v>13</v>
      </c>
      <c r="D783" s="15"/>
      <c r="E783" s="15">
        <v>-1</v>
      </c>
      <c r="F783" s="13" t="s">
        <v>13</v>
      </c>
      <c r="G783" s="15">
        <v>813</v>
      </c>
      <c r="H783" s="15">
        <f t="shared" si="28"/>
        <v>-813</v>
      </c>
      <c r="J783" s="14" t="s">
        <v>112</v>
      </c>
      <c r="K783" s="15"/>
      <c r="L783" s="13" t="s">
        <v>13</v>
      </c>
      <c r="M783" s="15"/>
      <c r="N783" s="15">
        <v>-1</v>
      </c>
      <c r="O783" s="13" t="s">
        <v>13</v>
      </c>
      <c r="P783" s="15">
        <v>1247</v>
      </c>
      <c r="Q783" s="15">
        <f t="shared" si="29"/>
        <v>-1247</v>
      </c>
    </row>
    <row r="784" spans="1:17" x14ac:dyDescent="0.25">
      <c r="A784" s="14" t="s">
        <v>114</v>
      </c>
      <c r="B784" s="15"/>
      <c r="C784" s="13" t="s">
        <v>13</v>
      </c>
      <c r="D784" s="15"/>
      <c r="E784" s="15">
        <v>-1</v>
      </c>
      <c r="F784" s="13" t="s">
        <v>13</v>
      </c>
      <c r="G784" s="15">
        <v>1693</v>
      </c>
      <c r="H784" s="15">
        <f t="shared" si="28"/>
        <v>-1693</v>
      </c>
      <c r="J784" s="14" t="s">
        <v>113</v>
      </c>
      <c r="K784" s="15"/>
      <c r="L784" s="13" t="s">
        <v>13</v>
      </c>
      <c r="M784" s="15"/>
      <c r="N784" s="15">
        <v>-1</v>
      </c>
      <c r="O784" s="13" t="s">
        <v>13</v>
      </c>
      <c r="P784" s="15">
        <v>730</v>
      </c>
      <c r="Q784" s="15">
        <f t="shared" si="29"/>
        <v>-730</v>
      </c>
    </row>
    <row r="785" spans="1:17" x14ac:dyDescent="0.25">
      <c r="A785" s="14" t="s">
        <v>44</v>
      </c>
      <c r="B785" s="15"/>
      <c r="C785" s="13" t="s">
        <v>13</v>
      </c>
      <c r="D785" s="15"/>
      <c r="E785" s="15"/>
      <c r="F785" s="13" t="s">
        <v>13</v>
      </c>
      <c r="G785" s="15"/>
      <c r="H785" s="15">
        <v>-500</v>
      </c>
      <c r="J785" s="14" t="s">
        <v>114</v>
      </c>
      <c r="K785" s="15"/>
      <c r="L785" s="13" t="s">
        <v>13</v>
      </c>
      <c r="M785" s="15"/>
      <c r="N785" s="15">
        <v>-1</v>
      </c>
      <c r="O785" s="13" t="s">
        <v>13</v>
      </c>
      <c r="P785" s="15">
        <v>1694</v>
      </c>
      <c r="Q785" s="15">
        <f t="shared" si="29"/>
        <v>-1694</v>
      </c>
    </row>
    <row r="786" spans="1:17" x14ac:dyDescent="0.25">
      <c r="A786" s="12" t="s">
        <v>45</v>
      </c>
      <c r="B786" s="8"/>
      <c r="C786" s="13" t="s">
        <v>13</v>
      </c>
      <c r="D786" s="8"/>
      <c r="E786" s="8"/>
      <c r="F786" s="13" t="s">
        <v>13</v>
      </c>
      <c r="G786" s="8"/>
      <c r="H786" s="8">
        <f>SUM(H776:H785)</f>
        <v>-6377</v>
      </c>
      <c r="J786" s="14" t="s">
        <v>44</v>
      </c>
      <c r="K786" s="15"/>
      <c r="L786" s="13" t="s">
        <v>13</v>
      </c>
      <c r="M786" s="15"/>
      <c r="N786" s="15"/>
      <c r="O786" s="13" t="s">
        <v>13</v>
      </c>
      <c r="P786" s="15"/>
      <c r="Q786" s="15">
        <v>-800</v>
      </c>
    </row>
    <row r="787" spans="1:17" x14ac:dyDescent="0.25">
      <c r="A787" s="14" t="s">
        <v>46</v>
      </c>
      <c r="B787" s="15"/>
      <c r="C787" s="13" t="s">
        <v>13</v>
      </c>
      <c r="D787" s="15"/>
      <c r="E787" s="15"/>
      <c r="F787" s="13" t="s">
        <v>13</v>
      </c>
      <c r="G787" s="15"/>
      <c r="H787" s="15">
        <f>SUM(H773,H786)</f>
        <v>-394.5</v>
      </c>
      <c r="J787" s="12" t="s">
        <v>45</v>
      </c>
      <c r="K787" s="8"/>
      <c r="L787" s="13" t="s">
        <v>13</v>
      </c>
      <c r="M787" s="8"/>
      <c r="N787" s="8"/>
      <c r="O787" s="13" t="s">
        <v>13</v>
      </c>
      <c r="P787" s="8"/>
      <c r="Q787" s="8">
        <f>SUM(Q777:Q786)</f>
        <v>-6451</v>
      </c>
    </row>
    <row r="788" spans="1:17" x14ac:dyDescent="0.25">
      <c r="J788" s="14" t="s">
        <v>46</v>
      </c>
      <c r="K788" s="15"/>
      <c r="L788" s="13" t="s">
        <v>13</v>
      </c>
      <c r="M788" s="15"/>
      <c r="N788" s="15"/>
      <c r="O788" s="13" t="s">
        <v>13</v>
      </c>
      <c r="P788" s="15"/>
      <c r="Q788" s="15">
        <f>SUM(Q774,Q787)</f>
        <v>33</v>
      </c>
    </row>
    <row r="789" spans="1:17" x14ac:dyDescent="0.25">
      <c r="A789" s="11" t="s">
        <v>120</v>
      </c>
    </row>
    <row r="790" spans="1:17" x14ac:dyDescent="0.25">
      <c r="J790" s="11" t="s">
        <v>120</v>
      </c>
    </row>
    <row r="791" spans="1:17" x14ac:dyDescent="0.25">
      <c r="A791" s="11" t="s">
        <v>49</v>
      </c>
    </row>
    <row r="792" spans="1:17" x14ac:dyDescent="0.25">
      <c r="J792" s="11" t="s">
        <v>49</v>
      </c>
    </row>
    <row r="793" spans="1:17" x14ac:dyDescent="0.25">
      <c r="A793" t="s">
        <v>121</v>
      </c>
    </row>
    <row r="794" spans="1:17" x14ac:dyDescent="0.25">
      <c r="A794" s="11" t="s">
        <v>1</v>
      </c>
      <c r="B794" s="11" t="s">
        <v>2</v>
      </c>
      <c r="J794" t="s">
        <v>121</v>
      </c>
    </row>
    <row r="795" spans="1:17" x14ac:dyDescent="0.25">
      <c r="A795" s="11" t="s">
        <v>3</v>
      </c>
      <c r="B795" s="11" t="s">
        <v>4</v>
      </c>
      <c r="J795" s="11" t="s">
        <v>1</v>
      </c>
      <c r="K795" s="11" t="s">
        <v>2</v>
      </c>
    </row>
    <row r="796" spans="1:17" x14ac:dyDescent="0.25">
      <c r="A796" s="11" t="s">
        <v>5</v>
      </c>
      <c r="B796" s="11" t="s">
        <v>6</v>
      </c>
      <c r="J796" s="11" t="s">
        <v>3</v>
      </c>
      <c r="K796" s="11" t="s">
        <v>157</v>
      </c>
    </row>
    <row r="797" spans="1:17" x14ac:dyDescent="0.25">
      <c r="A797" s="11" t="s">
        <v>7</v>
      </c>
      <c r="B797" s="11" t="s">
        <v>153</v>
      </c>
      <c r="J797" s="11" t="s">
        <v>5</v>
      </c>
      <c r="K797" s="11" t="s">
        <v>6</v>
      </c>
    </row>
    <row r="798" spans="1:17" x14ac:dyDescent="0.25">
      <c r="A798" s="11" t="s">
        <v>9</v>
      </c>
      <c r="B798" s="11" t="s">
        <v>10</v>
      </c>
      <c r="J798" s="11" t="s">
        <v>7</v>
      </c>
      <c r="K798" s="11" t="s">
        <v>153</v>
      </c>
    </row>
    <row r="799" spans="1:17" x14ac:dyDescent="0.25">
      <c r="J799" s="11" t="s">
        <v>9</v>
      </c>
      <c r="K799" s="11" t="s">
        <v>10</v>
      </c>
    </row>
    <row r="800" spans="1:17" x14ac:dyDescent="0.25">
      <c r="A800" s="5" t="s">
        <v>11</v>
      </c>
      <c r="B800" s="6" t="s">
        <v>12</v>
      </c>
      <c r="C800" s="6" t="s">
        <v>13</v>
      </c>
      <c r="D800" s="6" t="s">
        <v>14</v>
      </c>
      <c r="E800" s="6" t="s">
        <v>15</v>
      </c>
      <c r="F800" s="6" t="s">
        <v>13</v>
      </c>
      <c r="G800" s="6" t="s">
        <v>16</v>
      </c>
      <c r="H800" s="6" t="s">
        <v>17</v>
      </c>
    </row>
    <row r="801" spans="1:17" x14ac:dyDescent="0.25">
      <c r="A801" s="12" t="s">
        <v>18</v>
      </c>
      <c r="B801" s="8"/>
      <c r="C801" s="13" t="s">
        <v>13</v>
      </c>
      <c r="D801" s="8"/>
      <c r="E801" s="8"/>
      <c r="F801" s="13" t="s">
        <v>13</v>
      </c>
      <c r="G801" s="8"/>
      <c r="H801" s="8"/>
      <c r="J801" s="5" t="s">
        <v>11</v>
      </c>
      <c r="K801" s="6" t="s">
        <v>12</v>
      </c>
      <c r="L801" s="6" t="s">
        <v>13</v>
      </c>
      <c r="M801" s="6" t="s">
        <v>14</v>
      </c>
      <c r="N801" s="6" t="s">
        <v>15</v>
      </c>
      <c r="O801" s="6" t="s">
        <v>13</v>
      </c>
      <c r="P801" s="6" t="s">
        <v>16</v>
      </c>
      <c r="Q801" s="6" t="s">
        <v>17</v>
      </c>
    </row>
    <row r="802" spans="1:17" x14ac:dyDescent="0.25">
      <c r="A802" s="14" t="s">
        <v>19</v>
      </c>
      <c r="B802" s="15">
        <v>7150</v>
      </c>
      <c r="C802" s="13" t="s">
        <v>13</v>
      </c>
      <c r="D802" s="16"/>
      <c r="E802" s="15">
        <v>7150</v>
      </c>
      <c r="F802" s="13" t="s">
        <v>20</v>
      </c>
      <c r="G802" s="16"/>
      <c r="H802" s="15"/>
      <c r="J802" s="12" t="s">
        <v>18</v>
      </c>
      <c r="K802" s="8"/>
      <c r="L802" s="13" t="s">
        <v>13</v>
      </c>
      <c r="M802" s="8"/>
      <c r="N802" s="8"/>
      <c r="O802" s="13" t="s">
        <v>13</v>
      </c>
      <c r="P802" s="8"/>
      <c r="Q802" s="8"/>
    </row>
    <row r="803" spans="1:17" x14ac:dyDescent="0.25">
      <c r="A803" s="14" t="s">
        <v>21</v>
      </c>
      <c r="B803" s="15">
        <v>6800</v>
      </c>
      <c r="C803" s="13" t="s">
        <v>22</v>
      </c>
      <c r="D803" s="16">
        <f>H803/B803</f>
        <v>1.25</v>
      </c>
      <c r="E803" s="15">
        <v>6800</v>
      </c>
      <c r="F803" s="13" t="s">
        <v>20</v>
      </c>
      <c r="G803" s="16">
        <v>1.25</v>
      </c>
      <c r="H803" s="15">
        <f>E803*G803</f>
        <v>8500</v>
      </c>
      <c r="J803" s="14" t="s">
        <v>19</v>
      </c>
      <c r="K803" s="15">
        <v>7150</v>
      </c>
      <c r="L803" s="13" t="s">
        <v>13</v>
      </c>
      <c r="M803" s="16"/>
      <c r="N803" s="15">
        <v>7150</v>
      </c>
      <c r="O803" s="13" t="s">
        <v>20</v>
      </c>
      <c r="P803" s="16"/>
      <c r="Q803" s="15"/>
    </row>
    <row r="804" spans="1:17" x14ac:dyDescent="0.25">
      <c r="A804" s="12" t="s">
        <v>23</v>
      </c>
      <c r="B804" s="8"/>
      <c r="C804" s="13" t="s">
        <v>13</v>
      </c>
      <c r="D804" s="8"/>
      <c r="E804" s="8"/>
      <c r="F804" s="13" t="s">
        <v>13</v>
      </c>
      <c r="G804" s="8"/>
      <c r="H804" s="8">
        <f>SUM(H802:H803)</f>
        <v>8500</v>
      </c>
      <c r="J804" s="14" t="s">
        <v>21</v>
      </c>
      <c r="K804" s="15">
        <v>6800</v>
      </c>
      <c r="L804" s="13" t="s">
        <v>22</v>
      </c>
      <c r="M804" s="16">
        <f>Q804/K804</f>
        <v>1.34</v>
      </c>
      <c r="N804" s="15">
        <v>6800</v>
      </c>
      <c r="O804" s="13" t="s">
        <v>20</v>
      </c>
      <c r="P804" s="16">
        <v>1.34</v>
      </c>
      <c r="Q804" s="15">
        <f>N804*P804</f>
        <v>9112</v>
      </c>
    </row>
    <row r="805" spans="1:17" x14ac:dyDescent="0.25">
      <c r="A805" s="14" t="s">
        <v>13</v>
      </c>
      <c r="B805" s="15"/>
      <c r="C805" s="13" t="s">
        <v>13</v>
      </c>
      <c r="D805" s="15"/>
      <c r="E805" s="15"/>
      <c r="F805" s="13" t="s">
        <v>13</v>
      </c>
      <c r="G805" s="15"/>
      <c r="H805" s="15"/>
      <c r="J805" s="12" t="s">
        <v>23</v>
      </c>
      <c r="K805" s="8"/>
      <c r="L805" s="13" t="s">
        <v>13</v>
      </c>
      <c r="M805" s="8"/>
      <c r="N805" s="8"/>
      <c r="O805" s="13" t="s">
        <v>13</v>
      </c>
      <c r="P805" s="8"/>
      <c r="Q805" s="8">
        <f>SUM(Q803:Q804)</f>
        <v>9112</v>
      </c>
    </row>
    <row r="806" spans="1:17" x14ac:dyDescent="0.25">
      <c r="A806" s="12" t="s">
        <v>24</v>
      </c>
      <c r="B806" s="8"/>
      <c r="C806" s="13" t="s">
        <v>13</v>
      </c>
      <c r="D806" s="8"/>
      <c r="E806" s="8"/>
      <c r="F806" s="13" t="s">
        <v>13</v>
      </c>
      <c r="G806" s="8"/>
      <c r="H806" s="8"/>
      <c r="J806" s="14" t="s">
        <v>13</v>
      </c>
      <c r="K806" s="15"/>
      <c r="L806" s="13" t="s">
        <v>13</v>
      </c>
      <c r="M806" s="15"/>
      <c r="N806" s="15"/>
      <c r="O806" s="13" t="s">
        <v>13</v>
      </c>
      <c r="P806" s="15"/>
      <c r="Q806" s="15"/>
    </row>
    <row r="807" spans="1:17" x14ac:dyDescent="0.25">
      <c r="A807" s="14" t="s">
        <v>122</v>
      </c>
      <c r="B807" s="15"/>
      <c r="C807" s="13" t="s">
        <v>13</v>
      </c>
      <c r="D807" s="15"/>
      <c r="E807" s="15">
        <v>-40</v>
      </c>
      <c r="F807" s="13" t="s">
        <v>27</v>
      </c>
      <c r="G807" s="16">
        <v>3.65</v>
      </c>
      <c r="H807" s="15">
        <f>E807*G807</f>
        <v>-146</v>
      </c>
      <c r="J807" s="12" t="s">
        <v>24</v>
      </c>
      <c r="K807" s="8"/>
      <c r="L807" s="13" t="s">
        <v>13</v>
      </c>
      <c r="M807" s="8"/>
      <c r="N807" s="8"/>
      <c r="O807" s="13" t="s">
        <v>13</v>
      </c>
      <c r="P807" s="8"/>
      <c r="Q807" s="8"/>
    </row>
    <row r="808" spans="1:17" x14ac:dyDescent="0.25">
      <c r="A808" s="14" t="s">
        <v>123</v>
      </c>
      <c r="B808" s="15"/>
      <c r="C808" s="13" t="s">
        <v>13</v>
      </c>
      <c r="D808" s="15"/>
      <c r="E808" s="15">
        <v>-150</v>
      </c>
      <c r="F808" s="13" t="s">
        <v>27</v>
      </c>
      <c r="G808" s="16">
        <v>4</v>
      </c>
      <c r="H808" s="15">
        <f>E808*G808</f>
        <v>-600</v>
      </c>
      <c r="J808" s="14" t="s">
        <v>122</v>
      </c>
      <c r="K808" s="15"/>
      <c r="L808" s="13" t="s">
        <v>13</v>
      </c>
      <c r="M808" s="15"/>
      <c r="N808" s="15">
        <v>-40</v>
      </c>
      <c r="O808" s="13" t="s">
        <v>27</v>
      </c>
      <c r="P808" s="16">
        <v>4</v>
      </c>
      <c r="Q808" s="15">
        <f>N808*P808</f>
        <v>-160</v>
      </c>
    </row>
    <row r="809" spans="1:17" x14ac:dyDescent="0.25">
      <c r="A809" s="14" t="s">
        <v>26</v>
      </c>
      <c r="B809" s="15">
        <v>-55</v>
      </c>
      <c r="C809" s="13" t="s">
        <v>13</v>
      </c>
      <c r="D809" s="16">
        <f>H809/B809</f>
        <v>15.75</v>
      </c>
      <c r="E809" s="15">
        <v>-55</v>
      </c>
      <c r="F809" s="13" t="s">
        <v>27</v>
      </c>
      <c r="G809" s="16">
        <v>15.75</v>
      </c>
      <c r="H809" s="15">
        <f>E809*G809</f>
        <v>-866.25</v>
      </c>
      <c r="J809" s="14" t="s">
        <v>123</v>
      </c>
      <c r="K809" s="15"/>
      <c r="L809" s="13" t="s">
        <v>13</v>
      </c>
      <c r="M809" s="15"/>
      <c r="N809" s="15">
        <v>-150</v>
      </c>
      <c r="O809" s="13" t="s">
        <v>27</v>
      </c>
      <c r="P809" s="16">
        <v>4</v>
      </c>
      <c r="Q809" s="15">
        <f>N809*P809</f>
        <v>-600</v>
      </c>
    </row>
    <row r="810" spans="1:17" x14ac:dyDescent="0.25">
      <c r="A810" s="14" t="s">
        <v>28</v>
      </c>
      <c r="B810" s="15">
        <v>-29</v>
      </c>
      <c r="C810" s="13" t="s">
        <v>13</v>
      </c>
      <c r="D810" s="16">
        <f>H810/B810</f>
        <v>16</v>
      </c>
      <c r="E810" s="15">
        <v>-29</v>
      </c>
      <c r="F810" s="13" t="s">
        <v>27</v>
      </c>
      <c r="G810" s="16">
        <v>16</v>
      </c>
      <c r="H810" s="15">
        <f>E810*G810</f>
        <v>-464</v>
      </c>
      <c r="J810" s="14" t="s">
        <v>26</v>
      </c>
      <c r="K810" s="15">
        <v>-57</v>
      </c>
      <c r="L810" s="13" t="s">
        <v>13</v>
      </c>
      <c r="M810" s="16">
        <f>Q810/K810</f>
        <v>23</v>
      </c>
      <c r="N810" s="15">
        <v>-57</v>
      </c>
      <c r="O810" s="13" t="s">
        <v>27</v>
      </c>
      <c r="P810" s="16">
        <v>23</v>
      </c>
      <c r="Q810" s="15">
        <f>N810*P810</f>
        <v>-1311</v>
      </c>
    </row>
    <row r="811" spans="1:17" x14ac:dyDescent="0.25">
      <c r="A811" s="14" t="s">
        <v>29</v>
      </c>
      <c r="B811" s="15">
        <v>-181</v>
      </c>
      <c r="C811" s="13" t="s">
        <v>13</v>
      </c>
      <c r="D811" s="16">
        <f>H811/B811</f>
        <v>8.5</v>
      </c>
      <c r="E811" s="15">
        <v>-181</v>
      </c>
      <c r="F811" s="13" t="s">
        <v>27</v>
      </c>
      <c r="G811" s="16">
        <v>8.5</v>
      </c>
      <c r="H811" s="15">
        <f>E811*G811</f>
        <v>-1538.5</v>
      </c>
      <c r="J811" s="14" t="s">
        <v>28</v>
      </c>
      <c r="K811" s="15">
        <v>-29</v>
      </c>
      <c r="L811" s="13" t="s">
        <v>13</v>
      </c>
      <c r="M811" s="16">
        <f>Q811/K811</f>
        <v>23</v>
      </c>
      <c r="N811" s="15">
        <v>-29</v>
      </c>
      <c r="O811" s="13" t="s">
        <v>27</v>
      </c>
      <c r="P811" s="16">
        <v>23</v>
      </c>
      <c r="Q811" s="15">
        <f>N811*P811</f>
        <v>-667</v>
      </c>
    </row>
    <row r="812" spans="1:17" x14ac:dyDescent="0.25">
      <c r="A812" s="14" t="s">
        <v>30</v>
      </c>
      <c r="B812" s="15"/>
      <c r="C812" s="13" t="s">
        <v>13</v>
      </c>
      <c r="D812" s="15"/>
      <c r="E812" s="15"/>
      <c r="F812" s="13" t="s">
        <v>22</v>
      </c>
      <c r="G812" s="15"/>
      <c r="H812" s="15">
        <v>-350</v>
      </c>
      <c r="J812" s="14" t="s">
        <v>29</v>
      </c>
      <c r="K812" s="15">
        <v>-181</v>
      </c>
      <c r="L812" s="13" t="s">
        <v>13</v>
      </c>
      <c r="M812" s="16">
        <f>Q812/K812</f>
        <v>14</v>
      </c>
      <c r="N812" s="15">
        <v>-181</v>
      </c>
      <c r="O812" s="13" t="s">
        <v>27</v>
      </c>
      <c r="P812" s="16">
        <v>14</v>
      </c>
      <c r="Q812" s="15">
        <f>N812*P812</f>
        <v>-2534</v>
      </c>
    </row>
    <row r="813" spans="1:17" x14ac:dyDescent="0.25">
      <c r="A813" s="14" t="s">
        <v>31</v>
      </c>
      <c r="B813" s="15"/>
      <c r="C813" s="13" t="s">
        <v>13</v>
      </c>
      <c r="D813" s="15"/>
      <c r="E813" s="15"/>
      <c r="F813" s="13" t="s">
        <v>22</v>
      </c>
      <c r="G813" s="15"/>
      <c r="H813" s="15">
        <v>-120</v>
      </c>
      <c r="J813" s="14" t="s">
        <v>30</v>
      </c>
      <c r="K813" s="15"/>
      <c r="L813" s="13" t="s">
        <v>13</v>
      </c>
      <c r="M813" s="15"/>
      <c r="N813" s="15"/>
      <c r="O813" s="13" t="s">
        <v>22</v>
      </c>
      <c r="P813" s="15"/>
      <c r="Q813" s="15">
        <v>-398</v>
      </c>
    </row>
    <row r="814" spans="1:17" x14ac:dyDescent="0.25">
      <c r="A814" s="14" t="s">
        <v>85</v>
      </c>
      <c r="B814" s="15"/>
      <c r="C814" s="13" t="s">
        <v>13</v>
      </c>
      <c r="D814" s="15"/>
      <c r="E814" s="15"/>
      <c r="F814" s="13" t="s">
        <v>22</v>
      </c>
      <c r="G814" s="15"/>
      <c r="H814" s="15">
        <v>-85</v>
      </c>
      <c r="J814" s="14" t="s">
        <v>31</v>
      </c>
      <c r="K814" s="15"/>
      <c r="L814" s="13" t="s">
        <v>13</v>
      </c>
      <c r="M814" s="15"/>
      <c r="N814" s="15"/>
      <c r="O814" s="13" t="s">
        <v>22</v>
      </c>
      <c r="P814" s="15"/>
      <c r="Q814" s="15">
        <v>-118</v>
      </c>
    </row>
    <row r="815" spans="1:17" x14ac:dyDescent="0.25">
      <c r="A815" s="14" t="s">
        <v>32</v>
      </c>
      <c r="B815" s="15"/>
      <c r="C815" s="13" t="s">
        <v>13</v>
      </c>
      <c r="D815" s="15"/>
      <c r="E815" s="15">
        <v>-164</v>
      </c>
      <c r="F815" s="13" t="s">
        <v>22</v>
      </c>
      <c r="G815" s="16">
        <v>2.7</v>
      </c>
      <c r="H815" s="15">
        <f>E815*G815</f>
        <v>-442.8</v>
      </c>
      <c r="J815" s="14" t="s">
        <v>85</v>
      </c>
      <c r="K815" s="15"/>
      <c r="L815" s="13" t="s">
        <v>13</v>
      </c>
      <c r="M815" s="15"/>
      <c r="N815" s="15"/>
      <c r="O815" s="13" t="s">
        <v>22</v>
      </c>
      <c r="P815" s="15"/>
      <c r="Q815" s="15">
        <v>-88</v>
      </c>
    </row>
    <row r="816" spans="1:17" x14ac:dyDescent="0.25">
      <c r="A816" s="12" t="s">
        <v>33</v>
      </c>
      <c r="B816" s="8"/>
      <c r="C816" s="13" t="s">
        <v>13</v>
      </c>
      <c r="D816" s="8"/>
      <c r="E816" s="8"/>
      <c r="F816" s="13" t="s">
        <v>13</v>
      </c>
      <c r="G816" s="8"/>
      <c r="H816" s="8">
        <f>SUM(H806:H815)</f>
        <v>-4612.55</v>
      </c>
      <c r="J816" s="14" t="s">
        <v>32</v>
      </c>
      <c r="K816" s="15"/>
      <c r="L816" s="13" t="s">
        <v>13</v>
      </c>
      <c r="M816" s="15"/>
      <c r="N816" s="15">
        <v>-164</v>
      </c>
      <c r="O816" s="13" t="s">
        <v>22</v>
      </c>
      <c r="P816" s="16">
        <v>2.8</v>
      </c>
      <c r="Q816" s="15">
        <f>N816*P816</f>
        <v>-459.2</v>
      </c>
    </row>
    <row r="817" spans="1:17" x14ac:dyDescent="0.25">
      <c r="A817" s="12" t="s">
        <v>34</v>
      </c>
      <c r="B817" s="8"/>
      <c r="C817" s="13" t="s">
        <v>13</v>
      </c>
      <c r="D817" s="8"/>
      <c r="E817" s="8"/>
      <c r="F817" s="13" t="s">
        <v>13</v>
      </c>
      <c r="G817" s="8"/>
      <c r="H817" s="8">
        <f>SUM(H804,H816)</f>
        <v>3887.45</v>
      </c>
      <c r="J817" s="12" t="s">
        <v>33</v>
      </c>
      <c r="K817" s="8"/>
      <c r="L817" s="13" t="s">
        <v>13</v>
      </c>
      <c r="M817" s="8"/>
      <c r="N817" s="8"/>
      <c r="O817" s="13" t="s">
        <v>13</v>
      </c>
      <c r="P817" s="8"/>
      <c r="Q817" s="8">
        <f>SUM(Q807:Q816)</f>
        <v>-6335.2</v>
      </c>
    </row>
    <row r="818" spans="1:17" x14ac:dyDescent="0.25">
      <c r="A818" s="14" t="s">
        <v>13</v>
      </c>
      <c r="B818" s="15"/>
      <c r="C818" s="13" t="s">
        <v>13</v>
      </c>
      <c r="D818" s="15"/>
      <c r="E818" s="15"/>
      <c r="F818" s="13" t="s">
        <v>13</v>
      </c>
      <c r="G818" s="15"/>
      <c r="H818" s="15"/>
      <c r="J818" s="12" t="s">
        <v>34</v>
      </c>
      <c r="K818" s="8"/>
      <c r="L818" s="13" t="s">
        <v>13</v>
      </c>
      <c r="M818" s="8"/>
      <c r="N818" s="8"/>
      <c r="O818" s="13" t="s">
        <v>13</v>
      </c>
      <c r="P818" s="8"/>
      <c r="Q818" s="8">
        <f>SUM(Q805,Q817)</f>
        <v>2776.8</v>
      </c>
    </row>
    <row r="819" spans="1:17" x14ac:dyDescent="0.25">
      <c r="A819" s="12" t="s">
        <v>35</v>
      </c>
      <c r="B819" s="8"/>
      <c r="C819" s="13" t="s">
        <v>13</v>
      </c>
      <c r="D819" s="8"/>
      <c r="E819" s="8"/>
      <c r="F819" s="13" t="s">
        <v>13</v>
      </c>
      <c r="G819" s="8"/>
      <c r="H819" s="8"/>
      <c r="J819" s="14" t="s">
        <v>13</v>
      </c>
      <c r="K819" s="15"/>
      <c r="L819" s="13" t="s">
        <v>13</v>
      </c>
      <c r="M819" s="15"/>
      <c r="N819" s="15"/>
      <c r="O819" s="13" t="s">
        <v>13</v>
      </c>
      <c r="P819" s="15"/>
      <c r="Q819" s="15"/>
    </row>
    <row r="820" spans="1:17" x14ac:dyDescent="0.25">
      <c r="A820" s="14" t="s">
        <v>36</v>
      </c>
      <c r="B820" s="15"/>
      <c r="C820" s="13" t="s">
        <v>13</v>
      </c>
      <c r="D820" s="15"/>
      <c r="E820" s="15">
        <v>-1</v>
      </c>
      <c r="F820" s="13" t="s">
        <v>13</v>
      </c>
      <c r="G820" s="15">
        <v>725</v>
      </c>
      <c r="H820" s="15">
        <f t="shared" ref="H820:H825" si="30">E820*G820</f>
        <v>-725</v>
      </c>
      <c r="J820" s="12" t="s">
        <v>35</v>
      </c>
      <c r="K820" s="8"/>
      <c r="L820" s="13" t="s">
        <v>13</v>
      </c>
      <c r="M820" s="8"/>
      <c r="N820" s="8"/>
      <c r="O820" s="13" t="s">
        <v>13</v>
      </c>
      <c r="P820" s="8"/>
      <c r="Q820" s="8"/>
    </row>
    <row r="821" spans="1:17" x14ac:dyDescent="0.25">
      <c r="A821" s="14" t="s">
        <v>37</v>
      </c>
      <c r="B821" s="15"/>
      <c r="C821" s="13" t="s">
        <v>13</v>
      </c>
      <c r="D821" s="15"/>
      <c r="E821" s="15">
        <v>-1</v>
      </c>
      <c r="F821" s="13" t="s">
        <v>13</v>
      </c>
      <c r="G821" s="15">
        <v>150</v>
      </c>
      <c r="H821" s="15">
        <f t="shared" si="30"/>
        <v>-150</v>
      </c>
      <c r="J821" s="14" t="s">
        <v>36</v>
      </c>
      <c r="K821" s="15"/>
      <c r="L821" s="13" t="s">
        <v>13</v>
      </c>
      <c r="M821" s="15"/>
      <c r="N821" s="15">
        <v>-1</v>
      </c>
      <c r="O821" s="13" t="s">
        <v>13</v>
      </c>
      <c r="P821" s="15">
        <v>725</v>
      </c>
      <c r="Q821" s="15">
        <f t="shared" ref="Q821:Q826" si="31">N821*P821</f>
        <v>-725</v>
      </c>
    </row>
    <row r="822" spans="1:17" x14ac:dyDescent="0.25">
      <c r="A822" s="14" t="s">
        <v>74</v>
      </c>
      <c r="B822" s="15"/>
      <c r="C822" s="13" t="s">
        <v>13</v>
      </c>
      <c r="D822" s="15"/>
      <c r="E822" s="15">
        <v>-1</v>
      </c>
      <c r="F822" s="13" t="s">
        <v>13</v>
      </c>
      <c r="G822" s="15">
        <v>400</v>
      </c>
      <c r="H822" s="15">
        <f t="shared" si="30"/>
        <v>-400</v>
      </c>
      <c r="J822" s="14" t="s">
        <v>37</v>
      </c>
      <c r="K822" s="15"/>
      <c r="L822" s="13" t="s">
        <v>13</v>
      </c>
      <c r="M822" s="15"/>
      <c r="N822" s="15">
        <v>-1</v>
      </c>
      <c r="O822" s="13" t="s">
        <v>13</v>
      </c>
      <c r="P822" s="15">
        <v>100</v>
      </c>
      <c r="Q822" s="15">
        <f t="shared" si="31"/>
        <v>-100</v>
      </c>
    </row>
    <row r="823" spans="1:17" x14ac:dyDescent="0.25">
      <c r="A823" s="14" t="s">
        <v>40</v>
      </c>
      <c r="B823" s="15"/>
      <c r="C823" s="13" t="s">
        <v>13</v>
      </c>
      <c r="D823" s="15"/>
      <c r="E823" s="15">
        <v>-1</v>
      </c>
      <c r="F823" s="13" t="s">
        <v>13</v>
      </c>
      <c r="G823" s="15">
        <v>165</v>
      </c>
      <c r="H823" s="15">
        <f t="shared" si="30"/>
        <v>-165</v>
      </c>
      <c r="J823" s="14" t="s">
        <v>74</v>
      </c>
      <c r="K823" s="15"/>
      <c r="L823" s="13" t="s">
        <v>13</v>
      </c>
      <c r="M823" s="15"/>
      <c r="N823" s="15">
        <v>-1</v>
      </c>
      <c r="O823" s="13" t="s">
        <v>13</v>
      </c>
      <c r="P823" s="15">
        <v>400</v>
      </c>
      <c r="Q823" s="15">
        <f t="shared" si="31"/>
        <v>-400</v>
      </c>
    </row>
    <row r="824" spans="1:17" x14ac:dyDescent="0.25">
      <c r="A824" s="14" t="s">
        <v>86</v>
      </c>
      <c r="B824" s="15"/>
      <c r="C824" s="13" t="s">
        <v>13</v>
      </c>
      <c r="D824" s="15"/>
      <c r="E824" s="15">
        <v>-1</v>
      </c>
      <c r="F824" s="13" t="s">
        <v>13</v>
      </c>
      <c r="G824" s="15">
        <v>180</v>
      </c>
      <c r="H824" s="15">
        <f t="shared" si="30"/>
        <v>-180</v>
      </c>
      <c r="J824" s="14" t="s">
        <v>40</v>
      </c>
      <c r="K824" s="15"/>
      <c r="L824" s="13" t="s">
        <v>13</v>
      </c>
      <c r="M824" s="15"/>
      <c r="N824" s="15">
        <v>-1</v>
      </c>
      <c r="O824" s="13" t="s">
        <v>13</v>
      </c>
      <c r="P824" s="15">
        <v>175</v>
      </c>
      <c r="Q824" s="15">
        <f t="shared" si="31"/>
        <v>-175</v>
      </c>
    </row>
    <row r="825" spans="1:17" x14ac:dyDescent="0.25">
      <c r="A825" s="14" t="s">
        <v>87</v>
      </c>
      <c r="B825" s="15"/>
      <c r="C825" s="13" t="s">
        <v>13</v>
      </c>
      <c r="D825" s="15"/>
      <c r="E825" s="15">
        <v>-1</v>
      </c>
      <c r="F825" s="13" t="s">
        <v>13</v>
      </c>
      <c r="G825" s="15">
        <v>1505</v>
      </c>
      <c r="H825" s="15">
        <f t="shared" si="30"/>
        <v>-1505</v>
      </c>
      <c r="J825" s="14" t="s">
        <v>86</v>
      </c>
      <c r="K825" s="15"/>
      <c r="L825" s="13" t="s">
        <v>13</v>
      </c>
      <c r="M825" s="15"/>
      <c r="N825" s="15">
        <v>-1</v>
      </c>
      <c r="O825" s="13" t="s">
        <v>13</v>
      </c>
      <c r="P825" s="15">
        <v>140</v>
      </c>
      <c r="Q825" s="15">
        <f t="shared" si="31"/>
        <v>-140</v>
      </c>
    </row>
    <row r="826" spans="1:17" x14ac:dyDescent="0.25">
      <c r="A826" s="14" t="s">
        <v>44</v>
      </c>
      <c r="B826" s="15"/>
      <c r="C826" s="13" t="s">
        <v>13</v>
      </c>
      <c r="D826" s="15"/>
      <c r="E826" s="15"/>
      <c r="F826" s="13" t="s">
        <v>13</v>
      </c>
      <c r="G826" s="15"/>
      <c r="H826" s="15">
        <v>-500</v>
      </c>
      <c r="J826" s="14" t="s">
        <v>87</v>
      </c>
      <c r="K826" s="15"/>
      <c r="L826" s="13" t="s">
        <v>13</v>
      </c>
      <c r="M826" s="15"/>
      <c r="N826" s="15">
        <v>-1</v>
      </c>
      <c r="O826" s="13" t="s">
        <v>13</v>
      </c>
      <c r="P826" s="15">
        <v>1468</v>
      </c>
      <c r="Q826" s="15">
        <f t="shared" si="31"/>
        <v>-1468</v>
      </c>
    </row>
    <row r="827" spans="1:17" x14ac:dyDescent="0.25">
      <c r="A827" s="12" t="s">
        <v>45</v>
      </c>
      <c r="B827" s="8"/>
      <c r="C827" s="13" t="s">
        <v>13</v>
      </c>
      <c r="D827" s="8"/>
      <c r="E827" s="8"/>
      <c r="F827" s="13" t="s">
        <v>13</v>
      </c>
      <c r="G827" s="8"/>
      <c r="H827" s="8">
        <f>SUM(H820:H826)</f>
        <v>-3625</v>
      </c>
      <c r="J827" s="14" t="s">
        <v>44</v>
      </c>
      <c r="K827" s="15"/>
      <c r="L827" s="13" t="s">
        <v>13</v>
      </c>
      <c r="M827" s="15"/>
      <c r="N827" s="15"/>
      <c r="O827" s="13" t="s">
        <v>13</v>
      </c>
      <c r="P827" s="15"/>
      <c r="Q827" s="15">
        <v>-800</v>
      </c>
    </row>
    <row r="828" spans="1:17" x14ac:dyDescent="0.25">
      <c r="A828" s="14" t="s">
        <v>46</v>
      </c>
      <c r="B828" s="15"/>
      <c r="C828" s="13" t="s">
        <v>13</v>
      </c>
      <c r="D828" s="15"/>
      <c r="E828" s="15"/>
      <c r="F828" s="13" t="s">
        <v>13</v>
      </c>
      <c r="G828" s="15"/>
      <c r="H828" s="15">
        <f>SUM(H817,H827)</f>
        <v>262.44999999999982</v>
      </c>
      <c r="J828" s="12" t="s">
        <v>45</v>
      </c>
      <c r="K828" s="8"/>
      <c r="L828" s="13" t="s">
        <v>13</v>
      </c>
      <c r="M828" s="8"/>
      <c r="N828" s="8"/>
      <c r="O828" s="13" t="s">
        <v>13</v>
      </c>
      <c r="P828" s="8"/>
      <c r="Q828" s="8">
        <f>SUM(Q821:Q827)</f>
        <v>-3808</v>
      </c>
    </row>
    <row r="829" spans="1:17" x14ac:dyDescent="0.25">
      <c r="J829" s="14" t="s">
        <v>46</v>
      </c>
      <c r="K829" s="15"/>
      <c r="L829" s="13" t="s">
        <v>13</v>
      </c>
      <c r="M829" s="15"/>
      <c r="N829" s="15"/>
      <c r="O829" s="13" t="s">
        <v>13</v>
      </c>
      <c r="P829" s="15"/>
      <c r="Q829" s="15">
        <f>SUM(Q818,Q828)</f>
        <v>-1031.1999999999998</v>
      </c>
    </row>
    <row r="830" spans="1:17" x14ac:dyDescent="0.25">
      <c r="A830" s="11" t="s">
        <v>124</v>
      </c>
    </row>
    <row r="831" spans="1:17" x14ac:dyDescent="0.25">
      <c r="J831" s="11" t="s">
        <v>124</v>
      </c>
    </row>
    <row r="832" spans="1:17" x14ac:dyDescent="0.25">
      <c r="A832" s="11" t="s">
        <v>49</v>
      </c>
    </row>
    <row r="833" spans="1:17" x14ac:dyDescent="0.25">
      <c r="J833" s="11" t="s">
        <v>49</v>
      </c>
    </row>
    <row r="834" spans="1:17" x14ac:dyDescent="0.25">
      <c r="A834" t="s">
        <v>125</v>
      </c>
    </row>
    <row r="835" spans="1:17" x14ac:dyDescent="0.25">
      <c r="A835" s="11" t="s">
        <v>1</v>
      </c>
      <c r="B835" s="11" t="s">
        <v>2</v>
      </c>
      <c r="J835" t="s">
        <v>125</v>
      </c>
    </row>
    <row r="836" spans="1:17" x14ac:dyDescent="0.25">
      <c r="A836" s="11" t="s">
        <v>3</v>
      </c>
      <c r="B836" s="11" t="s">
        <v>4</v>
      </c>
      <c r="J836" s="11" t="s">
        <v>1</v>
      </c>
      <c r="K836" s="11" t="s">
        <v>2</v>
      </c>
    </row>
    <row r="837" spans="1:17" x14ac:dyDescent="0.25">
      <c r="A837" s="11" t="s">
        <v>5</v>
      </c>
      <c r="B837" s="11" t="s">
        <v>6</v>
      </c>
      <c r="J837" s="11" t="s">
        <v>3</v>
      </c>
      <c r="K837" s="11" t="s">
        <v>157</v>
      </c>
    </row>
    <row r="838" spans="1:17" x14ac:dyDescent="0.25">
      <c r="A838" s="11" t="s">
        <v>7</v>
      </c>
      <c r="B838" s="11" t="s">
        <v>153</v>
      </c>
      <c r="J838" s="11" t="s">
        <v>5</v>
      </c>
      <c r="K838" s="11" t="s">
        <v>6</v>
      </c>
    </row>
    <row r="839" spans="1:17" x14ac:dyDescent="0.25">
      <c r="A839" s="11" t="s">
        <v>9</v>
      </c>
      <c r="B839" s="11" t="s">
        <v>10</v>
      </c>
      <c r="J839" s="11" t="s">
        <v>7</v>
      </c>
      <c r="K839" s="11" t="s">
        <v>153</v>
      </c>
    </row>
    <row r="840" spans="1:17" x14ac:dyDescent="0.25">
      <c r="J840" s="11" t="s">
        <v>9</v>
      </c>
      <c r="K840" s="11" t="s">
        <v>10</v>
      </c>
    </row>
    <row r="841" spans="1:17" x14ac:dyDescent="0.25">
      <c r="A841" s="5" t="s">
        <v>11</v>
      </c>
      <c r="B841" s="6" t="s">
        <v>12</v>
      </c>
      <c r="C841" s="6" t="s">
        <v>13</v>
      </c>
      <c r="D841" s="6" t="s">
        <v>14</v>
      </c>
      <c r="E841" s="6" t="s">
        <v>15</v>
      </c>
      <c r="F841" s="6" t="s">
        <v>13</v>
      </c>
      <c r="G841" s="6" t="s">
        <v>16</v>
      </c>
      <c r="H841" s="6" t="s">
        <v>17</v>
      </c>
    </row>
    <row r="842" spans="1:17" x14ac:dyDescent="0.25">
      <c r="A842" s="12" t="s">
        <v>18</v>
      </c>
      <c r="B842" s="8"/>
      <c r="C842" s="13" t="s">
        <v>13</v>
      </c>
      <c r="D842" s="8"/>
      <c r="E842" s="8"/>
      <c r="F842" s="13" t="s">
        <v>13</v>
      </c>
      <c r="G842" s="8"/>
      <c r="H842" s="8"/>
      <c r="J842" s="5" t="s">
        <v>11</v>
      </c>
      <c r="K842" s="6" t="s">
        <v>12</v>
      </c>
      <c r="L842" s="6" t="s">
        <v>13</v>
      </c>
      <c r="M842" s="6" t="s">
        <v>14</v>
      </c>
      <c r="N842" s="6" t="s">
        <v>15</v>
      </c>
      <c r="O842" s="6" t="s">
        <v>13</v>
      </c>
      <c r="P842" s="6" t="s">
        <v>16</v>
      </c>
      <c r="Q842" s="6" t="s">
        <v>17</v>
      </c>
    </row>
    <row r="843" spans="1:17" x14ac:dyDescent="0.25">
      <c r="A843" s="14" t="s">
        <v>19</v>
      </c>
      <c r="B843" s="15">
        <v>4300</v>
      </c>
      <c r="C843" s="13" t="s">
        <v>13</v>
      </c>
      <c r="D843" s="16"/>
      <c r="E843" s="15">
        <v>4300</v>
      </c>
      <c r="F843" s="13" t="s">
        <v>20</v>
      </c>
      <c r="G843" s="16"/>
      <c r="H843" s="15"/>
      <c r="J843" s="12" t="s">
        <v>18</v>
      </c>
      <c r="K843" s="8"/>
      <c r="L843" s="13" t="s">
        <v>13</v>
      </c>
      <c r="M843" s="8"/>
      <c r="N843" s="8"/>
      <c r="O843" s="13" t="s">
        <v>13</v>
      </c>
      <c r="P843" s="8"/>
      <c r="Q843" s="8"/>
    </row>
    <row r="844" spans="1:17" x14ac:dyDescent="0.25">
      <c r="A844" s="14" t="s">
        <v>111</v>
      </c>
      <c r="B844" s="15">
        <v>4100</v>
      </c>
      <c r="C844" s="13" t="s">
        <v>22</v>
      </c>
      <c r="D844" s="16">
        <f>H844/B844</f>
        <v>1.4</v>
      </c>
      <c r="E844" s="15">
        <v>4100</v>
      </c>
      <c r="F844" s="13" t="s">
        <v>20</v>
      </c>
      <c r="G844" s="16">
        <v>1.4</v>
      </c>
      <c r="H844" s="15">
        <f>E844*G844</f>
        <v>5740</v>
      </c>
      <c r="J844" s="14" t="s">
        <v>19</v>
      </c>
      <c r="K844" s="15">
        <v>4300</v>
      </c>
      <c r="L844" s="13" t="s">
        <v>13</v>
      </c>
      <c r="M844" s="16"/>
      <c r="N844" s="15">
        <v>4300</v>
      </c>
      <c r="O844" s="13" t="s">
        <v>20</v>
      </c>
      <c r="P844" s="16"/>
      <c r="Q844" s="15"/>
    </row>
    <row r="845" spans="1:17" x14ac:dyDescent="0.25">
      <c r="A845" s="12" t="s">
        <v>23</v>
      </c>
      <c r="B845" s="8"/>
      <c r="C845" s="13" t="s">
        <v>13</v>
      </c>
      <c r="D845" s="8"/>
      <c r="E845" s="8"/>
      <c r="F845" s="13" t="s">
        <v>13</v>
      </c>
      <c r="G845" s="8"/>
      <c r="H845" s="8">
        <f>SUM(H843:H844)</f>
        <v>5740</v>
      </c>
      <c r="J845" s="14" t="s">
        <v>111</v>
      </c>
      <c r="K845" s="15">
        <v>4100</v>
      </c>
      <c r="L845" s="13" t="s">
        <v>22</v>
      </c>
      <c r="M845" s="16">
        <f>Q845/K845</f>
        <v>1.5</v>
      </c>
      <c r="N845" s="15">
        <v>4100</v>
      </c>
      <c r="O845" s="13" t="s">
        <v>20</v>
      </c>
      <c r="P845" s="16">
        <v>1.5</v>
      </c>
      <c r="Q845" s="15">
        <f>N845*P845</f>
        <v>6150</v>
      </c>
    </row>
    <row r="846" spans="1:17" x14ac:dyDescent="0.25">
      <c r="A846" s="14" t="s">
        <v>13</v>
      </c>
      <c r="B846" s="15"/>
      <c r="C846" s="13" t="s">
        <v>13</v>
      </c>
      <c r="D846" s="15"/>
      <c r="E846" s="15"/>
      <c r="F846" s="13" t="s">
        <v>13</v>
      </c>
      <c r="G846" s="15"/>
      <c r="H846" s="15"/>
      <c r="J846" s="12" t="s">
        <v>23</v>
      </c>
      <c r="K846" s="8"/>
      <c r="L846" s="13" t="s">
        <v>13</v>
      </c>
      <c r="M846" s="8"/>
      <c r="N846" s="8"/>
      <c r="O846" s="13" t="s">
        <v>13</v>
      </c>
      <c r="P846" s="8"/>
      <c r="Q846" s="8">
        <f>SUM(Q844:Q845)</f>
        <v>6150</v>
      </c>
    </row>
    <row r="847" spans="1:17" x14ac:dyDescent="0.25">
      <c r="A847" s="12" t="s">
        <v>24</v>
      </c>
      <c r="B847" s="8"/>
      <c r="C847" s="13" t="s">
        <v>13</v>
      </c>
      <c r="D847" s="8"/>
      <c r="E847" s="8"/>
      <c r="F847" s="13" t="s">
        <v>13</v>
      </c>
      <c r="G847" s="8"/>
      <c r="H847" s="8"/>
      <c r="J847" s="14" t="s">
        <v>13</v>
      </c>
      <c r="K847" s="15"/>
      <c r="L847" s="13" t="s">
        <v>13</v>
      </c>
      <c r="M847" s="15"/>
      <c r="N847" s="15"/>
      <c r="O847" s="13" t="s">
        <v>13</v>
      </c>
      <c r="P847" s="15"/>
      <c r="Q847" s="15"/>
    </row>
    <row r="848" spans="1:17" x14ac:dyDescent="0.25">
      <c r="A848" s="14" t="s">
        <v>84</v>
      </c>
      <c r="B848" s="15"/>
      <c r="C848" s="13" t="s">
        <v>13</v>
      </c>
      <c r="D848" s="15"/>
      <c r="E848" s="15">
        <v>-9</v>
      </c>
      <c r="F848" s="13" t="s">
        <v>27</v>
      </c>
      <c r="G848" s="16">
        <v>34</v>
      </c>
      <c r="H848" s="15">
        <f>E848*G848</f>
        <v>-306</v>
      </c>
      <c r="J848" s="12" t="s">
        <v>24</v>
      </c>
      <c r="K848" s="8"/>
      <c r="L848" s="13" t="s">
        <v>13</v>
      </c>
      <c r="M848" s="8"/>
      <c r="N848" s="8"/>
      <c r="O848" s="13" t="s">
        <v>13</v>
      </c>
      <c r="P848" s="8"/>
      <c r="Q848" s="8"/>
    </row>
    <row r="849" spans="1:17" x14ac:dyDescent="0.25">
      <c r="A849" s="14" t="s">
        <v>26</v>
      </c>
      <c r="B849" s="15">
        <v>-145</v>
      </c>
      <c r="C849" s="13" t="s">
        <v>13</v>
      </c>
      <c r="D849" s="16">
        <f>H849/B849</f>
        <v>15.75</v>
      </c>
      <c r="E849" s="15">
        <v>-145</v>
      </c>
      <c r="F849" s="13" t="s">
        <v>27</v>
      </c>
      <c r="G849" s="16">
        <v>15.75</v>
      </c>
      <c r="H849" s="15">
        <f>E849*G849</f>
        <v>-2283.75</v>
      </c>
      <c r="J849" s="14" t="s">
        <v>84</v>
      </c>
      <c r="K849" s="15"/>
      <c r="L849" s="13" t="s">
        <v>13</v>
      </c>
      <c r="M849" s="15"/>
      <c r="N849" s="15">
        <v>-9</v>
      </c>
      <c r="O849" s="13" t="s">
        <v>27</v>
      </c>
      <c r="P849" s="16">
        <v>35</v>
      </c>
      <c r="Q849" s="15">
        <f>N849*P849</f>
        <v>-315</v>
      </c>
    </row>
    <row r="850" spans="1:17" x14ac:dyDescent="0.25">
      <c r="A850" s="14" t="s">
        <v>28</v>
      </c>
      <c r="B850" s="15">
        <v>-29</v>
      </c>
      <c r="C850" s="13" t="s">
        <v>13</v>
      </c>
      <c r="D850" s="16">
        <f>H850/B850</f>
        <v>16</v>
      </c>
      <c r="E850" s="15">
        <v>-29</v>
      </c>
      <c r="F850" s="13" t="s">
        <v>27</v>
      </c>
      <c r="G850" s="16">
        <v>16</v>
      </c>
      <c r="H850" s="15">
        <f>E850*G850</f>
        <v>-464</v>
      </c>
      <c r="J850" s="14" t="s">
        <v>26</v>
      </c>
      <c r="K850" s="15">
        <v>-145</v>
      </c>
      <c r="L850" s="13" t="s">
        <v>13</v>
      </c>
      <c r="M850" s="16">
        <f>Q850/K850</f>
        <v>23</v>
      </c>
      <c r="N850" s="15">
        <v>-145</v>
      </c>
      <c r="O850" s="13" t="s">
        <v>27</v>
      </c>
      <c r="P850" s="16">
        <v>23</v>
      </c>
      <c r="Q850" s="15">
        <f>N850*P850</f>
        <v>-3335</v>
      </c>
    </row>
    <row r="851" spans="1:17" x14ac:dyDescent="0.25">
      <c r="A851" s="14" t="s">
        <v>29</v>
      </c>
      <c r="B851" s="15">
        <v>-179</v>
      </c>
      <c r="C851" s="13" t="s">
        <v>13</v>
      </c>
      <c r="D851" s="16">
        <f>H851/B851</f>
        <v>8.5</v>
      </c>
      <c r="E851" s="15">
        <v>-179</v>
      </c>
      <c r="F851" s="13" t="s">
        <v>27</v>
      </c>
      <c r="G851" s="16">
        <v>8.5</v>
      </c>
      <c r="H851" s="15">
        <f>E851*G851</f>
        <v>-1521.5</v>
      </c>
      <c r="J851" s="14" t="s">
        <v>28</v>
      </c>
      <c r="K851" s="15">
        <v>-29</v>
      </c>
      <c r="L851" s="13" t="s">
        <v>13</v>
      </c>
      <c r="M851" s="16">
        <f>Q851/K851</f>
        <v>23</v>
      </c>
      <c r="N851" s="15">
        <v>-29</v>
      </c>
      <c r="O851" s="13" t="s">
        <v>27</v>
      </c>
      <c r="P851" s="16">
        <v>23</v>
      </c>
      <c r="Q851" s="15">
        <f>N851*P851</f>
        <v>-667</v>
      </c>
    </row>
    <row r="852" spans="1:17" x14ac:dyDescent="0.25">
      <c r="A852" s="14" t="s">
        <v>32</v>
      </c>
      <c r="B852" s="15"/>
      <c r="C852" s="13" t="s">
        <v>13</v>
      </c>
      <c r="D852" s="15"/>
      <c r="E852" s="15">
        <v>-118</v>
      </c>
      <c r="F852" s="13" t="s">
        <v>22</v>
      </c>
      <c r="G852" s="16">
        <v>2.7</v>
      </c>
      <c r="H852" s="15">
        <f>E852*G852</f>
        <v>-318.60000000000002</v>
      </c>
      <c r="J852" s="14" t="s">
        <v>29</v>
      </c>
      <c r="K852" s="15">
        <v>-179</v>
      </c>
      <c r="L852" s="13" t="s">
        <v>13</v>
      </c>
      <c r="M852" s="16">
        <f>Q852/K852</f>
        <v>14</v>
      </c>
      <c r="N852" s="15">
        <v>-179</v>
      </c>
      <c r="O852" s="13" t="s">
        <v>27</v>
      </c>
      <c r="P852" s="16">
        <v>14</v>
      </c>
      <c r="Q852" s="15">
        <f>N852*P852</f>
        <v>-2506</v>
      </c>
    </row>
    <row r="853" spans="1:17" x14ac:dyDescent="0.25">
      <c r="A853" s="12" t="s">
        <v>33</v>
      </c>
      <c r="B853" s="8"/>
      <c r="C853" s="13" t="s">
        <v>13</v>
      </c>
      <c r="D853" s="8"/>
      <c r="E853" s="8"/>
      <c r="F853" s="13" t="s">
        <v>13</v>
      </c>
      <c r="G853" s="8"/>
      <c r="H853" s="8">
        <f>SUM(H847:H852)</f>
        <v>-4893.8500000000004</v>
      </c>
      <c r="J853" s="14" t="s">
        <v>32</v>
      </c>
      <c r="K853" s="15"/>
      <c r="L853" s="13" t="s">
        <v>13</v>
      </c>
      <c r="M853" s="15"/>
      <c r="N853" s="15">
        <v>-118</v>
      </c>
      <c r="O853" s="13" t="s">
        <v>22</v>
      </c>
      <c r="P853" s="16">
        <v>2.8</v>
      </c>
      <c r="Q853" s="15">
        <f>N853*P853</f>
        <v>-330.4</v>
      </c>
    </row>
    <row r="854" spans="1:17" x14ac:dyDescent="0.25">
      <c r="A854" s="12" t="s">
        <v>34</v>
      </c>
      <c r="B854" s="8"/>
      <c r="C854" s="13" t="s">
        <v>13</v>
      </c>
      <c r="D854" s="8"/>
      <c r="E854" s="8"/>
      <c r="F854" s="13" t="s">
        <v>13</v>
      </c>
      <c r="G854" s="8"/>
      <c r="H854" s="8">
        <f>SUM(H845,H853)</f>
        <v>846.14999999999964</v>
      </c>
      <c r="J854" s="12" t="s">
        <v>33</v>
      </c>
      <c r="K854" s="8"/>
      <c r="L854" s="13" t="s">
        <v>13</v>
      </c>
      <c r="M854" s="8"/>
      <c r="N854" s="8"/>
      <c r="O854" s="13" t="s">
        <v>13</v>
      </c>
      <c r="P854" s="8"/>
      <c r="Q854" s="8">
        <f>SUM(Q848:Q853)</f>
        <v>-7153.4</v>
      </c>
    </row>
    <row r="855" spans="1:17" x14ac:dyDescent="0.25">
      <c r="A855" s="14" t="s">
        <v>13</v>
      </c>
      <c r="B855" s="15"/>
      <c r="C855" s="13" t="s">
        <v>13</v>
      </c>
      <c r="D855" s="15"/>
      <c r="E855" s="15"/>
      <c r="F855" s="13" t="s">
        <v>13</v>
      </c>
      <c r="G855" s="15"/>
      <c r="H855" s="15"/>
      <c r="J855" s="12" t="s">
        <v>34</v>
      </c>
      <c r="K855" s="8"/>
      <c r="L855" s="13" t="s">
        <v>13</v>
      </c>
      <c r="M855" s="8"/>
      <c r="N855" s="8"/>
      <c r="O855" s="13" t="s">
        <v>13</v>
      </c>
      <c r="P855" s="8"/>
      <c r="Q855" s="8">
        <f>SUM(Q846,Q854)</f>
        <v>-1003.3999999999996</v>
      </c>
    </row>
    <row r="856" spans="1:17" x14ac:dyDescent="0.25">
      <c r="A856" s="12" t="s">
        <v>35</v>
      </c>
      <c r="B856" s="8"/>
      <c r="C856" s="13" t="s">
        <v>13</v>
      </c>
      <c r="D856" s="8"/>
      <c r="E856" s="8"/>
      <c r="F856" s="13" t="s">
        <v>13</v>
      </c>
      <c r="G856" s="8"/>
      <c r="H856" s="8"/>
      <c r="J856" s="14" t="s">
        <v>13</v>
      </c>
      <c r="K856" s="15"/>
      <c r="L856" s="13" t="s">
        <v>13</v>
      </c>
      <c r="M856" s="15"/>
      <c r="N856" s="15"/>
      <c r="O856" s="13" t="s">
        <v>13</v>
      </c>
      <c r="P856" s="15"/>
      <c r="Q856" s="15"/>
    </row>
    <row r="857" spans="1:17" x14ac:dyDescent="0.25">
      <c r="A857" s="14" t="s">
        <v>37</v>
      </c>
      <c r="B857" s="15"/>
      <c r="C857" s="13" t="s">
        <v>13</v>
      </c>
      <c r="D857" s="15"/>
      <c r="E857" s="15">
        <v>-1</v>
      </c>
      <c r="F857" s="13" t="s">
        <v>13</v>
      </c>
      <c r="G857" s="15">
        <v>150</v>
      </c>
      <c r="H857" s="15">
        <f>E857*G857</f>
        <v>-150</v>
      </c>
      <c r="J857" s="12" t="s">
        <v>35</v>
      </c>
      <c r="K857" s="8"/>
      <c r="L857" s="13" t="s">
        <v>13</v>
      </c>
      <c r="M857" s="8"/>
      <c r="N857" s="8"/>
      <c r="O857" s="13" t="s">
        <v>13</v>
      </c>
      <c r="P857" s="8"/>
      <c r="Q857" s="8"/>
    </row>
    <row r="858" spans="1:17" x14ac:dyDescent="0.25">
      <c r="A858" s="14" t="s">
        <v>39</v>
      </c>
      <c r="B858" s="15"/>
      <c r="C858" s="13" t="s">
        <v>13</v>
      </c>
      <c r="D858" s="15"/>
      <c r="E858" s="16">
        <v>-0.33</v>
      </c>
      <c r="F858" s="13" t="s">
        <v>13</v>
      </c>
      <c r="G858" s="15">
        <v>400</v>
      </c>
      <c r="H858" s="15">
        <f>E858*G858</f>
        <v>-132</v>
      </c>
      <c r="J858" s="14" t="s">
        <v>37</v>
      </c>
      <c r="K858" s="15"/>
      <c r="L858" s="13" t="s">
        <v>13</v>
      </c>
      <c r="M858" s="15"/>
      <c r="N858" s="15">
        <v>-1</v>
      </c>
      <c r="O858" s="13" t="s">
        <v>13</v>
      </c>
      <c r="P858" s="15">
        <v>100</v>
      </c>
      <c r="Q858" s="15">
        <f>N858*P858</f>
        <v>-100</v>
      </c>
    </row>
    <row r="859" spans="1:17" x14ac:dyDescent="0.25">
      <c r="A859" s="14" t="s">
        <v>54</v>
      </c>
      <c r="B859" s="15"/>
      <c r="C859" s="13" t="s">
        <v>13</v>
      </c>
      <c r="D859" s="15"/>
      <c r="E859" s="15">
        <v>-4</v>
      </c>
      <c r="F859" s="13" t="s">
        <v>13</v>
      </c>
      <c r="G859" s="15">
        <v>250</v>
      </c>
      <c r="H859" s="15">
        <f>E859*G859</f>
        <v>-1000</v>
      </c>
      <c r="J859" s="14" t="s">
        <v>39</v>
      </c>
      <c r="K859" s="15"/>
      <c r="L859" s="13" t="s">
        <v>13</v>
      </c>
      <c r="M859" s="15"/>
      <c r="N859" s="16">
        <v>-0.33</v>
      </c>
      <c r="O859" s="13" t="s">
        <v>13</v>
      </c>
      <c r="P859" s="15">
        <v>350</v>
      </c>
      <c r="Q859" s="15">
        <f>N859*P859</f>
        <v>-115.5</v>
      </c>
    </row>
    <row r="860" spans="1:17" x14ac:dyDescent="0.25">
      <c r="A860" s="14" t="s">
        <v>55</v>
      </c>
      <c r="B860" s="15"/>
      <c r="C860" s="13" t="s">
        <v>13</v>
      </c>
      <c r="D860" s="15"/>
      <c r="E860" s="15">
        <v>-4</v>
      </c>
      <c r="F860" s="13" t="s">
        <v>13</v>
      </c>
      <c r="G860" s="15">
        <v>170</v>
      </c>
      <c r="H860" s="15">
        <f>E860*G860</f>
        <v>-680</v>
      </c>
      <c r="J860" s="14" t="s">
        <v>54</v>
      </c>
      <c r="K860" s="15"/>
      <c r="L860" s="13" t="s">
        <v>13</v>
      </c>
      <c r="M860" s="15"/>
      <c r="N860" s="15">
        <v>-4</v>
      </c>
      <c r="O860" s="13" t="s">
        <v>13</v>
      </c>
      <c r="P860" s="15">
        <v>225</v>
      </c>
      <c r="Q860" s="15">
        <f>N860*P860</f>
        <v>-900</v>
      </c>
    </row>
    <row r="861" spans="1:17" x14ac:dyDescent="0.25">
      <c r="A861" s="14" t="s">
        <v>87</v>
      </c>
      <c r="B861" s="15"/>
      <c r="C861" s="13" t="s">
        <v>13</v>
      </c>
      <c r="D861" s="15"/>
      <c r="E861" s="15">
        <v>-4</v>
      </c>
      <c r="F861" s="13" t="s">
        <v>13</v>
      </c>
      <c r="G861" s="15">
        <v>530</v>
      </c>
      <c r="H861" s="15">
        <f>E861*G861</f>
        <v>-2120</v>
      </c>
      <c r="J861" s="14" t="s">
        <v>55</v>
      </c>
      <c r="K861" s="15"/>
      <c r="L861" s="13" t="s">
        <v>13</v>
      </c>
      <c r="M861" s="15"/>
      <c r="N861" s="15">
        <v>-4</v>
      </c>
      <c r="O861" s="13" t="s">
        <v>13</v>
      </c>
      <c r="P861" s="15">
        <v>170</v>
      </c>
      <c r="Q861" s="15">
        <f>N861*P861</f>
        <v>-680</v>
      </c>
    </row>
    <row r="862" spans="1:17" x14ac:dyDescent="0.25">
      <c r="A862" s="12" t="s">
        <v>45</v>
      </c>
      <c r="B862" s="8"/>
      <c r="C862" s="13" t="s">
        <v>13</v>
      </c>
      <c r="D862" s="8"/>
      <c r="E862" s="8"/>
      <c r="F862" s="13" t="s">
        <v>13</v>
      </c>
      <c r="G862" s="8"/>
      <c r="H862" s="8">
        <f>SUM(H857:H861)</f>
        <v>-4082</v>
      </c>
      <c r="J862" s="14" t="s">
        <v>87</v>
      </c>
      <c r="K862" s="15"/>
      <c r="L862" s="13" t="s">
        <v>13</v>
      </c>
      <c r="M862" s="15"/>
      <c r="N862" s="15">
        <v>-4</v>
      </c>
      <c r="O862" s="13" t="s">
        <v>13</v>
      </c>
      <c r="P862" s="15">
        <v>538</v>
      </c>
      <c r="Q862" s="15">
        <f>N862*P862</f>
        <v>-2152</v>
      </c>
    </row>
    <row r="863" spans="1:17" x14ac:dyDescent="0.25">
      <c r="A863" s="14" t="s">
        <v>46</v>
      </c>
      <c r="B863" s="15"/>
      <c r="C863" s="13" t="s">
        <v>13</v>
      </c>
      <c r="D863" s="15"/>
      <c r="E863" s="15"/>
      <c r="F863" s="13" t="s">
        <v>13</v>
      </c>
      <c r="G863" s="15"/>
      <c r="H863" s="15">
        <f>SUM(H854,H862)</f>
        <v>-3235.8500000000004</v>
      </c>
      <c r="J863" s="12" t="s">
        <v>45</v>
      </c>
      <c r="K863" s="8"/>
      <c r="L863" s="13" t="s">
        <v>13</v>
      </c>
      <c r="M863" s="8"/>
      <c r="N863" s="8"/>
      <c r="O863" s="13" t="s">
        <v>13</v>
      </c>
      <c r="P863" s="8"/>
      <c r="Q863" s="8">
        <f>SUM(Q858:Q862)</f>
        <v>-3947.5</v>
      </c>
    </row>
    <row r="864" spans="1:17" x14ac:dyDescent="0.25">
      <c r="J864" s="14" t="s">
        <v>46</v>
      </c>
      <c r="K864" s="15"/>
      <c r="L864" s="13" t="s">
        <v>13</v>
      </c>
      <c r="M864" s="15"/>
      <c r="N864" s="15"/>
      <c r="O864" s="13" t="s">
        <v>13</v>
      </c>
      <c r="P864" s="15"/>
      <c r="Q864" s="15">
        <f>SUM(Q855,Q863)</f>
        <v>-4950.8999999999996</v>
      </c>
    </row>
    <row r="865" spans="1:17" x14ac:dyDescent="0.25">
      <c r="A865" s="11" t="s">
        <v>126</v>
      </c>
    </row>
    <row r="866" spans="1:17" x14ac:dyDescent="0.25">
      <c r="A866" s="11" t="s">
        <v>127</v>
      </c>
      <c r="J866" s="11" t="s">
        <v>126</v>
      </c>
    </row>
    <row r="867" spans="1:17" x14ac:dyDescent="0.25">
      <c r="A867" s="11" t="s">
        <v>128</v>
      </c>
      <c r="J867" s="11" t="s">
        <v>127</v>
      </c>
    </row>
    <row r="868" spans="1:17" x14ac:dyDescent="0.25">
      <c r="A868" s="11" t="s">
        <v>129</v>
      </c>
      <c r="J868" s="11" t="s">
        <v>128</v>
      </c>
    </row>
    <row r="869" spans="1:17" x14ac:dyDescent="0.25">
      <c r="J869" s="11" t="s">
        <v>129</v>
      </c>
    </row>
    <row r="870" spans="1:17" x14ac:dyDescent="0.25">
      <c r="A870" s="11" t="s">
        <v>49</v>
      </c>
    </row>
    <row r="871" spans="1:17" x14ac:dyDescent="0.25">
      <c r="J871" s="11" t="s">
        <v>49</v>
      </c>
    </row>
    <row r="872" spans="1:17" x14ac:dyDescent="0.25">
      <c r="A872" t="s">
        <v>125</v>
      </c>
    </row>
    <row r="873" spans="1:17" x14ac:dyDescent="0.25">
      <c r="A873" s="11" t="s">
        <v>1</v>
      </c>
      <c r="B873" s="11" t="s">
        <v>2</v>
      </c>
      <c r="J873" t="s">
        <v>125</v>
      </c>
    </row>
    <row r="874" spans="1:17" x14ac:dyDescent="0.25">
      <c r="A874" s="11" t="s">
        <v>3</v>
      </c>
      <c r="B874" s="11" t="s">
        <v>4</v>
      </c>
      <c r="J874" s="11" t="s">
        <v>1</v>
      </c>
      <c r="K874" s="11" t="s">
        <v>2</v>
      </c>
    </row>
    <row r="875" spans="1:17" x14ac:dyDescent="0.25">
      <c r="A875" s="11" t="s">
        <v>5</v>
      </c>
      <c r="B875" s="11" t="s">
        <v>6</v>
      </c>
      <c r="J875" s="11" t="s">
        <v>3</v>
      </c>
      <c r="K875" s="11" t="s">
        <v>157</v>
      </c>
    </row>
    <row r="876" spans="1:17" x14ac:dyDescent="0.25">
      <c r="A876" s="11" t="s">
        <v>7</v>
      </c>
      <c r="B876" s="11" t="s">
        <v>153</v>
      </c>
      <c r="J876" s="11" t="s">
        <v>5</v>
      </c>
      <c r="K876" s="11" t="s">
        <v>6</v>
      </c>
    </row>
    <row r="877" spans="1:17" x14ac:dyDescent="0.25">
      <c r="A877" s="11" t="s">
        <v>9</v>
      </c>
      <c r="B877" s="11" t="s">
        <v>10</v>
      </c>
      <c r="J877" s="11" t="s">
        <v>7</v>
      </c>
      <c r="K877" s="11" t="s">
        <v>153</v>
      </c>
    </row>
    <row r="878" spans="1:17" x14ac:dyDescent="0.25">
      <c r="J878" s="11" t="s">
        <v>9</v>
      </c>
      <c r="K878" s="11" t="s">
        <v>10</v>
      </c>
    </row>
    <row r="879" spans="1:17" x14ac:dyDescent="0.25">
      <c r="A879" s="5" t="s">
        <v>11</v>
      </c>
      <c r="B879" s="6" t="s">
        <v>12</v>
      </c>
      <c r="C879" s="6" t="s">
        <v>13</v>
      </c>
      <c r="D879" s="6" t="s">
        <v>14</v>
      </c>
      <c r="E879" s="6" t="s">
        <v>15</v>
      </c>
      <c r="F879" s="6" t="s">
        <v>13</v>
      </c>
      <c r="G879" s="6" t="s">
        <v>16</v>
      </c>
      <c r="H879" s="6" t="s">
        <v>17</v>
      </c>
    </row>
    <row r="880" spans="1:17" x14ac:dyDescent="0.25">
      <c r="A880" s="12" t="s">
        <v>18</v>
      </c>
      <c r="B880" s="8"/>
      <c r="C880" s="13" t="s">
        <v>13</v>
      </c>
      <c r="D880" s="8"/>
      <c r="E880" s="8"/>
      <c r="F880" s="13" t="s">
        <v>13</v>
      </c>
      <c r="G880" s="8"/>
      <c r="H880" s="8"/>
      <c r="J880" s="5" t="s">
        <v>11</v>
      </c>
      <c r="K880" s="6" t="s">
        <v>12</v>
      </c>
      <c r="L880" s="6" t="s">
        <v>13</v>
      </c>
      <c r="M880" s="6" t="s">
        <v>14</v>
      </c>
      <c r="N880" s="6" t="s">
        <v>15</v>
      </c>
      <c r="O880" s="6" t="s">
        <v>13</v>
      </c>
      <c r="P880" s="6" t="s">
        <v>16</v>
      </c>
      <c r="Q880" s="6" t="s">
        <v>17</v>
      </c>
    </row>
    <row r="881" spans="1:17" x14ac:dyDescent="0.25">
      <c r="A881" s="14" t="s">
        <v>19</v>
      </c>
      <c r="B881" s="15">
        <v>3700</v>
      </c>
      <c r="C881" s="13" t="s">
        <v>13</v>
      </c>
      <c r="D881" s="16"/>
      <c r="E881" s="15">
        <v>3700</v>
      </c>
      <c r="F881" s="13" t="s">
        <v>20</v>
      </c>
      <c r="G881" s="16"/>
      <c r="H881" s="15"/>
      <c r="J881" s="12" t="s">
        <v>18</v>
      </c>
      <c r="K881" s="8"/>
      <c r="L881" s="13" t="s">
        <v>13</v>
      </c>
      <c r="M881" s="8"/>
      <c r="N881" s="8"/>
      <c r="O881" s="13" t="s">
        <v>13</v>
      </c>
      <c r="P881" s="8"/>
      <c r="Q881" s="8"/>
    </row>
    <row r="882" spans="1:17" x14ac:dyDescent="0.25">
      <c r="A882" s="14" t="s">
        <v>21</v>
      </c>
      <c r="B882" s="15">
        <v>3500</v>
      </c>
      <c r="C882" s="13" t="s">
        <v>22</v>
      </c>
      <c r="D882" s="16">
        <f>H882/B882</f>
        <v>1.4</v>
      </c>
      <c r="E882" s="15">
        <v>3500</v>
      </c>
      <c r="F882" s="13" t="s">
        <v>20</v>
      </c>
      <c r="G882" s="16">
        <v>1.4</v>
      </c>
      <c r="H882" s="15">
        <f>E882*G882</f>
        <v>4900</v>
      </c>
      <c r="J882" s="14" t="s">
        <v>19</v>
      </c>
      <c r="K882" s="15">
        <v>3700</v>
      </c>
      <c r="L882" s="13" t="s">
        <v>13</v>
      </c>
      <c r="M882" s="16"/>
      <c r="N882" s="15">
        <v>3700</v>
      </c>
      <c r="O882" s="13" t="s">
        <v>20</v>
      </c>
      <c r="P882" s="16"/>
      <c r="Q882" s="15"/>
    </row>
    <row r="883" spans="1:17" x14ac:dyDescent="0.25">
      <c r="A883" s="12" t="s">
        <v>23</v>
      </c>
      <c r="B883" s="8"/>
      <c r="C883" s="13" t="s">
        <v>13</v>
      </c>
      <c r="D883" s="8"/>
      <c r="E883" s="8"/>
      <c r="F883" s="13" t="s">
        <v>13</v>
      </c>
      <c r="G883" s="8"/>
      <c r="H883" s="8">
        <f>SUM(H881:H882)</f>
        <v>4900</v>
      </c>
      <c r="J883" s="14" t="s">
        <v>21</v>
      </c>
      <c r="K883" s="15">
        <v>3500</v>
      </c>
      <c r="L883" s="13" t="s">
        <v>22</v>
      </c>
      <c r="M883" s="16">
        <f>Q883/K883</f>
        <v>1.5</v>
      </c>
      <c r="N883" s="15">
        <v>3500</v>
      </c>
      <c r="O883" s="13" t="s">
        <v>20</v>
      </c>
      <c r="P883" s="16">
        <v>1.5</v>
      </c>
      <c r="Q883" s="15">
        <f>N883*P883</f>
        <v>5250</v>
      </c>
    </row>
    <row r="884" spans="1:17" x14ac:dyDescent="0.25">
      <c r="A884" s="14" t="s">
        <v>13</v>
      </c>
      <c r="B884" s="15"/>
      <c r="C884" s="13" t="s">
        <v>13</v>
      </c>
      <c r="D884" s="15"/>
      <c r="E884" s="15"/>
      <c r="F884" s="13" t="s">
        <v>13</v>
      </c>
      <c r="G884" s="15"/>
      <c r="H884" s="15"/>
      <c r="J884" s="12" t="s">
        <v>23</v>
      </c>
      <c r="K884" s="8"/>
      <c r="L884" s="13" t="s">
        <v>13</v>
      </c>
      <c r="M884" s="8"/>
      <c r="N884" s="8"/>
      <c r="O884" s="13" t="s">
        <v>13</v>
      </c>
      <c r="P884" s="8"/>
      <c r="Q884" s="8">
        <f>SUM(Q882:Q883)</f>
        <v>5250</v>
      </c>
    </row>
    <row r="885" spans="1:17" x14ac:dyDescent="0.25">
      <c r="A885" s="12" t="s">
        <v>24</v>
      </c>
      <c r="B885" s="8"/>
      <c r="C885" s="13" t="s">
        <v>13</v>
      </c>
      <c r="D885" s="8"/>
      <c r="E885" s="8"/>
      <c r="F885" s="13" t="s">
        <v>13</v>
      </c>
      <c r="G885" s="8"/>
      <c r="H885" s="8"/>
      <c r="J885" s="14" t="s">
        <v>13</v>
      </c>
      <c r="K885" s="15"/>
      <c r="L885" s="13" t="s">
        <v>13</v>
      </c>
      <c r="M885" s="15"/>
      <c r="N885" s="15"/>
      <c r="O885" s="13" t="s">
        <v>13</v>
      </c>
      <c r="P885" s="15"/>
      <c r="Q885" s="15"/>
    </row>
    <row r="886" spans="1:17" x14ac:dyDescent="0.25">
      <c r="A886" s="14" t="s">
        <v>84</v>
      </c>
      <c r="B886" s="15"/>
      <c r="C886" s="13" t="s">
        <v>13</v>
      </c>
      <c r="D886" s="15"/>
      <c r="E886" s="15">
        <v>-9</v>
      </c>
      <c r="F886" s="13" t="s">
        <v>27</v>
      </c>
      <c r="G886" s="16">
        <v>34</v>
      </c>
      <c r="H886" s="15">
        <f>E886*G886</f>
        <v>-306</v>
      </c>
      <c r="J886" s="12" t="s">
        <v>24</v>
      </c>
      <c r="K886" s="8"/>
      <c r="L886" s="13" t="s">
        <v>13</v>
      </c>
      <c r="M886" s="8"/>
      <c r="N886" s="8"/>
      <c r="O886" s="13" t="s">
        <v>13</v>
      </c>
      <c r="P886" s="8"/>
      <c r="Q886" s="8"/>
    </row>
    <row r="887" spans="1:17" x14ac:dyDescent="0.25">
      <c r="A887" s="14" t="s">
        <v>26</v>
      </c>
      <c r="B887" s="15">
        <v>-145</v>
      </c>
      <c r="C887" s="13" t="s">
        <v>13</v>
      </c>
      <c r="D887" s="16">
        <f>H887/B887</f>
        <v>15.75</v>
      </c>
      <c r="E887" s="15">
        <v>-145</v>
      </c>
      <c r="F887" s="13" t="s">
        <v>27</v>
      </c>
      <c r="G887" s="16">
        <v>15.75</v>
      </c>
      <c r="H887" s="15">
        <f>E887*G887</f>
        <v>-2283.75</v>
      </c>
      <c r="J887" s="14" t="s">
        <v>84</v>
      </c>
      <c r="K887" s="15"/>
      <c r="L887" s="13" t="s">
        <v>13</v>
      </c>
      <c r="M887" s="15"/>
      <c r="N887" s="15">
        <v>-9</v>
      </c>
      <c r="O887" s="13" t="s">
        <v>27</v>
      </c>
      <c r="P887" s="16">
        <v>35</v>
      </c>
      <c r="Q887" s="15">
        <f>N887*P887</f>
        <v>-315</v>
      </c>
    </row>
    <row r="888" spans="1:17" x14ac:dyDescent="0.25">
      <c r="A888" s="14" t="s">
        <v>28</v>
      </c>
      <c r="B888" s="15">
        <v>-21</v>
      </c>
      <c r="C888" s="13" t="s">
        <v>13</v>
      </c>
      <c r="D888" s="16">
        <f>H888/B888</f>
        <v>16</v>
      </c>
      <c r="E888" s="15">
        <v>-21</v>
      </c>
      <c r="F888" s="13" t="s">
        <v>27</v>
      </c>
      <c r="G888" s="16">
        <v>16</v>
      </c>
      <c r="H888" s="15">
        <f>E888*G888</f>
        <v>-336</v>
      </c>
      <c r="J888" s="14" t="s">
        <v>26</v>
      </c>
      <c r="K888" s="15">
        <v>-145</v>
      </c>
      <c r="L888" s="13" t="s">
        <v>13</v>
      </c>
      <c r="M888" s="16">
        <f>Q888/K888</f>
        <v>23</v>
      </c>
      <c r="N888" s="15">
        <v>-145</v>
      </c>
      <c r="O888" s="13" t="s">
        <v>27</v>
      </c>
      <c r="P888" s="16">
        <v>23</v>
      </c>
      <c r="Q888" s="15">
        <f>N888*P888</f>
        <v>-3335</v>
      </c>
    </row>
    <row r="889" spans="1:17" x14ac:dyDescent="0.25">
      <c r="A889" s="14" t="s">
        <v>29</v>
      </c>
      <c r="B889" s="15">
        <v>-117</v>
      </c>
      <c r="C889" s="13" t="s">
        <v>13</v>
      </c>
      <c r="D889" s="16">
        <f>H889/B889</f>
        <v>8.5</v>
      </c>
      <c r="E889" s="15">
        <v>-117</v>
      </c>
      <c r="F889" s="13" t="s">
        <v>27</v>
      </c>
      <c r="G889" s="16">
        <v>8.5</v>
      </c>
      <c r="H889" s="15">
        <f>E889*G889</f>
        <v>-994.5</v>
      </c>
      <c r="J889" s="14" t="s">
        <v>28</v>
      </c>
      <c r="K889" s="15">
        <v>-21</v>
      </c>
      <c r="L889" s="13" t="s">
        <v>13</v>
      </c>
      <c r="M889" s="16">
        <f>Q889/K889</f>
        <v>23</v>
      </c>
      <c r="N889" s="15">
        <v>-21</v>
      </c>
      <c r="O889" s="13" t="s">
        <v>27</v>
      </c>
      <c r="P889" s="16">
        <v>23</v>
      </c>
      <c r="Q889" s="15">
        <f>N889*P889</f>
        <v>-483</v>
      </c>
    </row>
    <row r="890" spans="1:17" x14ac:dyDescent="0.25">
      <c r="A890" s="14" t="s">
        <v>32</v>
      </c>
      <c r="B890" s="15"/>
      <c r="C890" s="13" t="s">
        <v>13</v>
      </c>
      <c r="D890" s="15"/>
      <c r="E890" s="15">
        <v>-77</v>
      </c>
      <c r="F890" s="13" t="s">
        <v>22</v>
      </c>
      <c r="G890" s="16">
        <v>2.7</v>
      </c>
      <c r="H890" s="15">
        <f>E890*G890</f>
        <v>-207.9</v>
      </c>
      <c r="J890" s="14" t="s">
        <v>29</v>
      </c>
      <c r="K890" s="15">
        <v>-117</v>
      </c>
      <c r="L890" s="13" t="s">
        <v>13</v>
      </c>
      <c r="M890" s="16">
        <f>Q890/K890</f>
        <v>14</v>
      </c>
      <c r="N890" s="15">
        <v>-117</v>
      </c>
      <c r="O890" s="13" t="s">
        <v>27</v>
      </c>
      <c r="P890" s="16">
        <v>14</v>
      </c>
      <c r="Q890" s="15">
        <f>N890*P890</f>
        <v>-1638</v>
      </c>
    </row>
    <row r="891" spans="1:17" x14ac:dyDescent="0.25">
      <c r="A891" s="12" t="s">
        <v>33</v>
      </c>
      <c r="B891" s="8"/>
      <c r="C891" s="13" t="s">
        <v>13</v>
      </c>
      <c r="D891" s="8"/>
      <c r="E891" s="8"/>
      <c r="F891" s="13" t="s">
        <v>13</v>
      </c>
      <c r="G891" s="8"/>
      <c r="H891" s="8">
        <f>SUM(H885:H890)</f>
        <v>-4128.1499999999996</v>
      </c>
      <c r="J891" s="14" t="s">
        <v>32</v>
      </c>
      <c r="K891" s="15"/>
      <c r="L891" s="13" t="s">
        <v>13</v>
      </c>
      <c r="M891" s="15"/>
      <c r="N891" s="15">
        <v>-77</v>
      </c>
      <c r="O891" s="13" t="s">
        <v>22</v>
      </c>
      <c r="P891" s="16">
        <v>2.8</v>
      </c>
      <c r="Q891" s="15">
        <f>N891*P891</f>
        <v>-215.6</v>
      </c>
    </row>
    <row r="892" spans="1:17" x14ac:dyDescent="0.25">
      <c r="A892" s="12" t="s">
        <v>34</v>
      </c>
      <c r="B892" s="8"/>
      <c r="C892" s="13" t="s">
        <v>13</v>
      </c>
      <c r="D892" s="8"/>
      <c r="E892" s="8"/>
      <c r="F892" s="13" t="s">
        <v>13</v>
      </c>
      <c r="G892" s="8"/>
      <c r="H892" s="8">
        <f>SUM(H883,H891)</f>
        <v>771.85000000000036</v>
      </c>
      <c r="J892" s="12" t="s">
        <v>33</v>
      </c>
      <c r="K892" s="8"/>
      <c r="L892" s="13" t="s">
        <v>13</v>
      </c>
      <c r="M892" s="8"/>
      <c r="N892" s="8"/>
      <c r="O892" s="13" t="s">
        <v>13</v>
      </c>
      <c r="P892" s="8"/>
      <c r="Q892" s="8">
        <f>SUM(Q886:Q891)</f>
        <v>-5986.6</v>
      </c>
    </row>
    <row r="893" spans="1:17" x14ac:dyDescent="0.25">
      <c r="A893" s="14" t="s">
        <v>13</v>
      </c>
      <c r="B893" s="15"/>
      <c r="C893" s="13" t="s">
        <v>13</v>
      </c>
      <c r="D893" s="15"/>
      <c r="E893" s="15"/>
      <c r="F893" s="13" t="s">
        <v>13</v>
      </c>
      <c r="G893" s="15"/>
      <c r="H893" s="15"/>
      <c r="J893" s="12" t="s">
        <v>34</v>
      </c>
      <c r="K893" s="8"/>
      <c r="L893" s="13" t="s">
        <v>13</v>
      </c>
      <c r="M893" s="8"/>
      <c r="N893" s="8"/>
      <c r="O893" s="13" t="s">
        <v>13</v>
      </c>
      <c r="P893" s="8"/>
      <c r="Q893" s="8">
        <f>SUM(Q884,Q892)</f>
        <v>-736.60000000000036</v>
      </c>
    </row>
    <row r="894" spans="1:17" x14ac:dyDescent="0.25">
      <c r="A894" s="12" t="s">
        <v>35</v>
      </c>
      <c r="B894" s="8"/>
      <c r="C894" s="13" t="s">
        <v>13</v>
      </c>
      <c r="D894" s="8"/>
      <c r="E894" s="8"/>
      <c r="F894" s="13" t="s">
        <v>13</v>
      </c>
      <c r="G894" s="8"/>
      <c r="H894" s="8"/>
      <c r="J894" s="14" t="s">
        <v>13</v>
      </c>
      <c r="K894" s="15"/>
      <c r="L894" s="13" t="s">
        <v>13</v>
      </c>
      <c r="M894" s="15"/>
      <c r="N894" s="15"/>
      <c r="O894" s="13" t="s">
        <v>13</v>
      </c>
      <c r="P894" s="15"/>
      <c r="Q894" s="15"/>
    </row>
    <row r="895" spans="1:17" x14ac:dyDescent="0.25">
      <c r="A895" s="14" t="s">
        <v>37</v>
      </c>
      <c r="B895" s="15"/>
      <c r="C895" s="13" t="s">
        <v>13</v>
      </c>
      <c r="D895" s="15"/>
      <c r="E895" s="15">
        <v>-1</v>
      </c>
      <c r="F895" s="13" t="s">
        <v>13</v>
      </c>
      <c r="G895" s="15">
        <v>150</v>
      </c>
      <c r="H895" s="15">
        <f>E895*G895</f>
        <v>-150</v>
      </c>
      <c r="J895" s="12" t="s">
        <v>35</v>
      </c>
      <c r="K895" s="8"/>
      <c r="L895" s="13" t="s">
        <v>13</v>
      </c>
      <c r="M895" s="8"/>
      <c r="N895" s="8"/>
      <c r="O895" s="13" t="s">
        <v>13</v>
      </c>
      <c r="P895" s="8"/>
      <c r="Q895" s="8"/>
    </row>
    <row r="896" spans="1:17" x14ac:dyDescent="0.25">
      <c r="A896" s="14" t="s">
        <v>39</v>
      </c>
      <c r="B896" s="15"/>
      <c r="C896" s="13" t="s">
        <v>13</v>
      </c>
      <c r="D896" s="15"/>
      <c r="E896" s="16">
        <v>-0.33</v>
      </c>
      <c r="F896" s="13" t="s">
        <v>13</v>
      </c>
      <c r="G896" s="15">
        <v>400</v>
      </c>
      <c r="H896" s="15">
        <f>E896*G896</f>
        <v>-132</v>
      </c>
      <c r="J896" s="14" t="s">
        <v>37</v>
      </c>
      <c r="K896" s="15"/>
      <c r="L896" s="13" t="s">
        <v>13</v>
      </c>
      <c r="M896" s="15"/>
      <c r="N896" s="15">
        <v>-1</v>
      </c>
      <c r="O896" s="13" t="s">
        <v>13</v>
      </c>
      <c r="P896" s="15">
        <v>100</v>
      </c>
      <c r="Q896" s="15">
        <f>N896*P896</f>
        <v>-100</v>
      </c>
    </row>
    <row r="897" spans="1:17" x14ac:dyDescent="0.25">
      <c r="A897" s="14" t="s">
        <v>54</v>
      </c>
      <c r="B897" s="15"/>
      <c r="C897" s="13" t="s">
        <v>13</v>
      </c>
      <c r="D897" s="15"/>
      <c r="E897" s="15">
        <v>-3</v>
      </c>
      <c r="F897" s="13" t="s">
        <v>13</v>
      </c>
      <c r="G897" s="15">
        <v>250</v>
      </c>
      <c r="H897" s="15">
        <f>E897*G897</f>
        <v>-750</v>
      </c>
      <c r="J897" s="14" t="s">
        <v>39</v>
      </c>
      <c r="K897" s="15"/>
      <c r="L897" s="13" t="s">
        <v>13</v>
      </c>
      <c r="M897" s="15"/>
      <c r="N897" s="16">
        <v>-0.33</v>
      </c>
      <c r="O897" s="13" t="s">
        <v>13</v>
      </c>
      <c r="P897" s="15">
        <v>350</v>
      </c>
      <c r="Q897" s="15">
        <f>N897*P897</f>
        <v>-115.5</v>
      </c>
    </row>
    <row r="898" spans="1:17" x14ac:dyDescent="0.25">
      <c r="A898" s="14" t="s">
        <v>55</v>
      </c>
      <c r="B898" s="15"/>
      <c r="C898" s="13" t="s">
        <v>13</v>
      </c>
      <c r="D898" s="15"/>
      <c r="E898" s="15">
        <v>-3</v>
      </c>
      <c r="F898" s="13" t="s">
        <v>13</v>
      </c>
      <c r="G898" s="15">
        <v>170</v>
      </c>
      <c r="H898" s="15">
        <f>E898*G898</f>
        <v>-510</v>
      </c>
      <c r="J898" s="14" t="s">
        <v>54</v>
      </c>
      <c r="K898" s="15"/>
      <c r="L898" s="13" t="s">
        <v>13</v>
      </c>
      <c r="M898" s="15"/>
      <c r="N898" s="15">
        <v>-3</v>
      </c>
      <c r="O898" s="13" t="s">
        <v>13</v>
      </c>
      <c r="P898" s="15">
        <v>225</v>
      </c>
      <c r="Q898" s="15">
        <f>N898*P898</f>
        <v>-675</v>
      </c>
    </row>
    <row r="899" spans="1:17" x14ac:dyDescent="0.25">
      <c r="A899" s="14" t="s">
        <v>87</v>
      </c>
      <c r="B899" s="15"/>
      <c r="C899" s="13" t="s">
        <v>13</v>
      </c>
      <c r="D899" s="15"/>
      <c r="E899" s="15">
        <v>-3</v>
      </c>
      <c r="F899" s="13" t="s">
        <v>13</v>
      </c>
      <c r="G899" s="15">
        <v>530</v>
      </c>
      <c r="H899" s="15">
        <f>E899*G899</f>
        <v>-1590</v>
      </c>
      <c r="J899" s="14" t="s">
        <v>55</v>
      </c>
      <c r="K899" s="15"/>
      <c r="L899" s="13" t="s">
        <v>13</v>
      </c>
      <c r="M899" s="15"/>
      <c r="N899" s="15">
        <v>-3</v>
      </c>
      <c r="O899" s="13" t="s">
        <v>13</v>
      </c>
      <c r="P899" s="15">
        <v>170</v>
      </c>
      <c r="Q899" s="15">
        <f>N899*P899</f>
        <v>-510</v>
      </c>
    </row>
    <row r="900" spans="1:17" x14ac:dyDescent="0.25">
      <c r="A900" s="12" t="s">
        <v>45</v>
      </c>
      <c r="B900" s="8"/>
      <c r="C900" s="13" t="s">
        <v>13</v>
      </c>
      <c r="D900" s="8"/>
      <c r="E900" s="8"/>
      <c r="F900" s="13" t="s">
        <v>13</v>
      </c>
      <c r="G900" s="8"/>
      <c r="H900" s="8">
        <f>SUM(H895:H899)</f>
        <v>-3132</v>
      </c>
      <c r="J900" s="14" t="s">
        <v>87</v>
      </c>
      <c r="K900" s="15"/>
      <c r="L900" s="13" t="s">
        <v>13</v>
      </c>
      <c r="M900" s="15"/>
      <c r="N900" s="15">
        <v>-3</v>
      </c>
      <c r="O900" s="13" t="s">
        <v>13</v>
      </c>
      <c r="P900" s="15">
        <v>512</v>
      </c>
      <c r="Q900" s="15">
        <f>N900*P900</f>
        <v>-1536</v>
      </c>
    </row>
    <row r="901" spans="1:17" x14ac:dyDescent="0.25">
      <c r="A901" s="14" t="s">
        <v>46</v>
      </c>
      <c r="B901" s="15"/>
      <c r="C901" s="13" t="s">
        <v>13</v>
      </c>
      <c r="D901" s="15"/>
      <c r="E901" s="15"/>
      <c r="F901" s="13" t="s">
        <v>13</v>
      </c>
      <c r="G901" s="15"/>
      <c r="H901" s="15">
        <f>SUM(H892,H900)</f>
        <v>-2360.1499999999996</v>
      </c>
      <c r="J901" s="12" t="s">
        <v>45</v>
      </c>
      <c r="K901" s="8"/>
      <c r="L901" s="13" t="s">
        <v>13</v>
      </c>
      <c r="M901" s="8"/>
      <c r="N901" s="8"/>
      <c r="O901" s="13" t="s">
        <v>13</v>
      </c>
      <c r="P901" s="8"/>
      <c r="Q901" s="8">
        <f>SUM(Q896:Q900)</f>
        <v>-2936.5</v>
      </c>
    </row>
    <row r="902" spans="1:17" x14ac:dyDescent="0.25">
      <c r="J902" s="14" t="s">
        <v>46</v>
      </c>
      <c r="K902" s="15"/>
      <c r="L902" s="13" t="s">
        <v>13</v>
      </c>
      <c r="M902" s="15"/>
      <c r="N902" s="15"/>
      <c r="O902" s="13" t="s">
        <v>13</v>
      </c>
      <c r="P902" s="15"/>
      <c r="Q902" s="15">
        <f>SUM(Q893,Q901)</f>
        <v>-3673.1000000000004</v>
      </c>
    </row>
    <row r="903" spans="1:17" x14ac:dyDescent="0.25">
      <c r="A903" s="11" t="s">
        <v>130</v>
      </c>
    </row>
    <row r="904" spans="1:17" x14ac:dyDescent="0.25">
      <c r="A904" s="11" t="s">
        <v>127</v>
      </c>
      <c r="J904" s="11" t="s">
        <v>130</v>
      </c>
    </row>
    <row r="905" spans="1:17" x14ac:dyDescent="0.25">
      <c r="A905" s="11" t="s">
        <v>128</v>
      </c>
      <c r="J905" s="11" t="s">
        <v>127</v>
      </c>
    </row>
    <row r="906" spans="1:17" x14ac:dyDescent="0.25">
      <c r="A906" s="11" t="s">
        <v>129</v>
      </c>
      <c r="J906" s="11" t="s">
        <v>128</v>
      </c>
    </row>
    <row r="907" spans="1:17" x14ac:dyDescent="0.25">
      <c r="J907" s="11" t="s">
        <v>129</v>
      </c>
    </row>
    <row r="908" spans="1:17" x14ac:dyDescent="0.25">
      <c r="A908" s="11" t="s">
        <v>49</v>
      </c>
    </row>
    <row r="909" spans="1:17" x14ac:dyDescent="0.25">
      <c r="J909" s="11" t="s">
        <v>49</v>
      </c>
    </row>
    <row r="910" spans="1:17" x14ac:dyDescent="0.25">
      <c r="A910" t="s">
        <v>125</v>
      </c>
    </row>
    <row r="911" spans="1:17" x14ac:dyDescent="0.25">
      <c r="A911" s="11" t="s">
        <v>1</v>
      </c>
      <c r="B911" s="11" t="s">
        <v>2</v>
      </c>
      <c r="J911" t="s">
        <v>125</v>
      </c>
    </row>
    <row r="912" spans="1:17" x14ac:dyDescent="0.25">
      <c r="A912" s="11" t="s">
        <v>3</v>
      </c>
      <c r="B912" s="11" t="s">
        <v>4</v>
      </c>
      <c r="J912" s="11" t="s">
        <v>1</v>
      </c>
      <c r="K912" s="11" t="s">
        <v>2</v>
      </c>
    </row>
    <row r="913" spans="1:17" x14ac:dyDescent="0.25">
      <c r="A913" s="11" t="s">
        <v>5</v>
      </c>
      <c r="B913" s="11" t="s">
        <v>6</v>
      </c>
      <c r="J913" s="11" t="s">
        <v>3</v>
      </c>
      <c r="K913" s="11" t="s">
        <v>157</v>
      </c>
    </row>
    <row r="914" spans="1:17" x14ac:dyDescent="0.25">
      <c r="A914" s="11" t="s">
        <v>7</v>
      </c>
      <c r="B914" s="11" t="s">
        <v>153</v>
      </c>
      <c r="J914" s="11" t="s">
        <v>5</v>
      </c>
      <c r="K914" s="11" t="s">
        <v>6</v>
      </c>
    </row>
    <row r="915" spans="1:17" x14ac:dyDescent="0.25">
      <c r="A915" s="11" t="s">
        <v>9</v>
      </c>
      <c r="B915" s="11" t="s">
        <v>10</v>
      </c>
      <c r="J915" s="11" t="s">
        <v>7</v>
      </c>
      <c r="K915" s="11" t="s">
        <v>153</v>
      </c>
    </row>
    <row r="916" spans="1:17" x14ac:dyDescent="0.25">
      <c r="J916" s="11" t="s">
        <v>9</v>
      </c>
      <c r="K916" s="11" t="s">
        <v>10</v>
      </c>
    </row>
    <row r="917" spans="1:17" x14ac:dyDescent="0.25">
      <c r="A917" s="5" t="s">
        <v>11</v>
      </c>
      <c r="B917" s="6" t="s">
        <v>12</v>
      </c>
      <c r="C917" s="6" t="s">
        <v>13</v>
      </c>
      <c r="D917" s="6" t="s">
        <v>14</v>
      </c>
      <c r="E917" s="6" t="s">
        <v>15</v>
      </c>
      <c r="F917" s="6" t="s">
        <v>13</v>
      </c>
      <c r="G917" s="6" t="s">
        <v>16</v>
      </c>
      <c r="H917" s="6" t="s">
        <v>17</v>
      </c>
    </row>
    <row r="918" spans="1:17" x14ac:dyDescent="0.25">
      <c r="A918" s="12" t="s">
        <v>18</v>
      </c>
      <c r="B918" s="8"/>
      <c r="C918" s="13" t="s">
        <v>13</v>
      </c>
      <c r="D918" s="8"/>
      <c r="E918" s="8"/>
      <c r="F918" s="13" t="s">
        <v>13</v>
      </c>
      <c r="G918" s="8"/>
      <c r="H918" s="8"/>
      <c r="J918" s="5" t="s">
        <v>11</v>
      </c>
      <c r="K918" s="6" t="s">
        <v>12</v>
      </c>
      <c r="L918" s="6" t="s">
        <v>13</v>
      </c>
      <c r="M918" s="6" t="s">
        <v>14</v>
      </c>
      <c r="N918" s="6" t="s">
        <v>15</v>
      </c>
      <c r="O918" s="6" t="s">
        <v>13</v>
      </c>
      <c r="P918" s="6" t="s">
        <v>16</v>
      </c>
      <c r="Q918" s="6" t="s">
        <v>17</v>
      </c>
    </row>
    <row r="919" spans="1:17" x14ac:dyDescent="0.25">
      <c r="A919" s="14" t="s">
        <v>52</v>
      </c>
      <c r="B919" s="15">
        <v>2700</v>
      </c>
      <c r="C919" s="13" t="s">
        <v>22</v>
      </c>
      <c r="D919" s="16">
        <f>H919/B919</f>
        <v>1.3</v>
      </c>
      <c r="E919" s="15">
        <v>2700</v>
      </c>
      <c r="F919" s="13" t="s">
        <v>20</v>
      </c>
      <c r="G919" s="16">
        <v>1.3</v>
      </c>
      <c r="H919" s="15">
        <f>E919*G919</f>
        <v>3510</v>
      </c>
      <c r="J919" s="12" t="s">
        <v>18</v>
      </c>
      <c r="K919" s="8"/>
      <c r="L919" s="13" t="s">
        <v>13</v>
      </c>
      <c r="M919" s="8"/>
      <c r="N919" s="8"/>
      <c r="O919" s="13" t="s">
        <v>13</v>
      </c>
      <c r="P919" s="8"/>
      <c r="Q919" s="8"/>
    </row>
    <row r="920" spans="1:17" x14ac:dyDescent="0.25">
      <c r="A920" s="12" t="s">
        <v>23</v>
      </c>
      <c r="B920" s="8"/>
      <c r="C920" s="13" t="s">
        <v>13</v>
      </c>
      <c r="D920" s="8"/>
      <c r="E920" s="8"/>
      <c r="F920" s="13" t="s">
        <v>13</v>
      </c>
      <c r="G920" s="8"/>
      <c r="H920" s="8">
        <f>SUM(H919:H919)</f>
        <v>3510</v>
      </c>
      <c r="J920" s="14" t="s">
        <v>52</v>
      </c>
      <c r="K920" s="15">
        <v>2700</v>
      </c>
      <c r="L920" s="13" t="s">
        <v>22</v>
      </c>
      <c r="M920" s="16">
        <f>Q920/K920</f>
        <v>1.58</v>
      </c>
      <c r="N920" s="15">
        <v>2700</v>
      </c>
      <c r="O920" s="13" t="s">
        <v>20</v>
      </c>
      <c r="P920" s="16">
        <v>1.58</v>
      </c>
      <c r="Q920" s="15">
        <f>N920*P920</f>
        <v>4266</v>
      </c>
    </row>
    <row r="921" spans="1:17" x14ac:dyDescent="0.25">
      <c r="A921" s="14" t="s">
        <v>13</v>
      </c>
      <c r="B921" s="15"/>
      <c r="C921" s="13" t="s">
        <v>13</v>
      </c>
      <c r="D921" s="15"/>
      <c r="E921" s="15"/>
      <c r="F921" s="13" t="s">
        <v>13</v>
      </c>
      <c r="G921" s="15"/>
      <c r="H921" s="15"/>
      <c r="J921" s="12" t="s">
        <v>23</v>
      </c>
      <c r="K921" s="8"/>
      <c r="L921" s="13" t="s">
        <v>13</v>
      </c>
      <c r="M921" s="8"/>
      <c r="N921" s="8"/>
      <c r="O921" s="13" t="s">
        <v>13</v>
      </c>
      <c r="P921" s="8"/>
      <c r="Q921" s="8">
        <f>SUM(Q920:Q920)</f>
        <v>4266</v>
      </c>
    </row>
    <row r="922" spans="1:17" x14ac:dyDescent="0.25">
      <c r="A922" s="12" t="s">
        <v>24</v>
      </c>
      <c r="B922" s="8"/>
      <c r="C922" s="13" t="s">
        <v>13</v>
      </c>
      <c r="D922" s="8"/>
      <c r="E922" s="8"/>
      <c r="F922" s="13" t="s">
        <v>13</v>
      </c>
      <c r="G922" s="8"/>
      <c r="H922" s="8"/>
      <c r="J922" s="14" t="s">
        <v>13</v>
      </c>
      <c r="K922" s="15"/>
      <c r="L922" s="13" t="s">
        <v>13</v>
      </c>
      <c r="M922" s="15"/>
      <c r="N922" s="15"/>
      <c r="O922" s="13" t="s">
        <v>13</v>
      </c>
      <c r="P922" s="15"/>
      <c r="Q922" s="15"/>
    </row>
    <row r="923" spans="1:17" x14ac:dyDescent="0.25">
      <c r="A923" s="14" t="s">
        <v>84</v>
      </c>
      <c r="B923" s="15"/>
      <c r="C923" s="13" t="s">
        <v>13</v>
      </c>
      <c r="D923" s="15"/>
      <c r="E923" s="15">
        <v>-9</v>
      </c>
      <c r="F923" s="13" t="s">
        <v>27</v>
      </c>
      <c r="G923" s="16">
        <v>34</v>
      </c>
      <c r="H923" s="15">
        <f>E923*G923</f>
        <v>-306</v>
      </c>
      <c r="J923" s="12" t="s">
        <v>24</v>
      </c>
      <c r="K923" s="8"/>
      <c r="L923" s="13" t="s">
        <v>13</v>
      </c>
      <c r="M923" s="8"/>
      <c r="N923" s="8"/>
      <c r="O923" s="13" t="s">
        <v>13</v>
      </c>
      <c r="P923" s="8"/>
      <c r="Q923" s="8"/>
    </row>
    <row r="924" spans="1:17" x14ac:dyDescent="0.25">
      <c r="A924" s="14" t="s">
        <v>26</v>
      </c>
      <c r="B924" s="15"/>
      <c r="C924" s="13" t="s">
        <v>13</v>
      </c>
      <c r="D924" s="15"/>
      <c r="E924" s="15">
        <v>-145</v>
      </c>
      <c r="F924" s="13" t="s">
        <v>27</v>
      </c>
      <c r="G924" s="16">
        <v>15.75</v>
      </c>
      <c r="H924" s="15">
        <f>E924*G924</f>
        <v>-2283.75</v>
      </c>
      <c r="J924" s="14" t="s">
        <v>84</v>
      </c>
      <c r="K924" s="15"/>
      <c r="L924" s="13" t="s">
        <v>13</v>
      </c>
      <c r="M924" s="15"/>
      <c r="N924" s="15">
        <v>-9</v>
      </c>
      <c r="O924" s="13" t="s">
        <v>27</v>
      </c>
      <c r="P924" s="16">
        <v>34</v>
      </c>
      <c r="Q924" s="15">
        <f>N924*P924</f>
        <v>-306</v>
      </c>
    </row>
    <row r="925" spans="1:17" x14ac:dyDescent="0.25">
      <c r="A925" s="14" t="s">
        <v>28</v>
      </c>
      <c r="B925" s="15"/>
      <c r="C925" s="13" t="s">
        <v>13</v>
      </c>
      <c r="D925" s="15"/>
      <c r="E925" s="15">
        <v>-3</v>
      </c>
      <c r="F925" s="13" t="s">
        <v>27</v>
      </c>
      <c r="G925" s="16">
        <v>16</v>
      </c>
      <c r="H925" s="15">
        <f>E925*G925</f>
        <v>-48</v>
      </c>
      <c r="J925" s="14" t="s">
        <v>26</v>
      </c>
      <c r="K925" s="15"/>
      <c r="L925" s="13" t="s">
        <v>13</v>
      </c>
      <c r="M925" s="15"/>
      <c r="N925" s="15">
        <v>-145</v>
      </c>
      <c r="O925" s="13" t="s">
        <v>27</v>
      </c>
      <c r="P925" s="16">
        <v>23</v>
      </c>
      <c r="Q925" s="15">
        <f>N925*P925</f>
        <v>-3335</v>
      </c>
    </row>
    <row r="926" spans="1:17" x14ac:dyDescent="0.25">
      <c r="A926" s="14" t="s">
        <v>29</v>
      </c>
      <c r="B926" s="15"/>
      <c r="C926" s="13" t="s">
        <v>13</v>
      </c>
      <c r="D926" s="15"/>
      <c r="E926" s="15">
        <v>-72</v>
      </c>
      <c r="F926" s="13" t="s">
        <v>27</v>
      </c>
      <c r="G926" s="16">
        <v>8.5</v>
      </c>
      <c r="H926" s="15">
        <f>E926*G926</f>
        <v>-612</v>
      </c>
      <c r="J926" s="14" t="s">
        <v>28</v>
      </c>
      <c r="K926" s="15"/>
      <c r="L926" s="13" t="s">
        <v>13</v>
      </c>
      <c r="M926" s="15"/>
      <c r="N926" s="15">
        <v>-3</v>
      </c>
      <c r="O926" s="13" t="s">
        <v>27</v>
      </c>
      <c r="P926" s="16">
        <v>23</v>
      </c>
      <c r="Q926" s="15">
        <f>N926*P926</f>
        <v>-69</v>
      </c>
    </row>
    <row r="927" spans="1:17" x14ac:dyDescent="0.25">
      <c r="A927" s="14" t="s">
        <v>32</v>
      </c>
      <c r="B927" s="15"/>
      <c r="C927" s="13" t="s">
        <v>13</v>
      </c>
      <c r="D927" s="15"/>
      <c r="E927" s="15">
        <v>-77</v>
      </c>
      <c r="F927" s="13" t="s">
        <v>22</v>
      </c>
      <c r="G927" s="16">
        <v>2.7</v>
      </c>
      <c r="H927" s="15">
        <f>E927*G927</f>
        <v>-207.9</v>
      </c>
      <c r="J927" s="14" t="s">
        <v>29</v>
      </c>
      <c r="K927" s="15"/>
      <c r="L927" s="13" t="s">
        <v>13</v>
      </c>
      <c r="M927" s="15"/>
      <c r="N927" s="15">
        <v>-72</v>
      </c>
      <c r="O927" s="13" t="s">
        <v>27</v>
      </c>
      <c r="P927" s="16">
        <v>14</v>
      </c>
      <c r="Q927" s="15">
        <f>N927*P927</f>
        <v>-1008</v>
      </c>
    </row>
    <row r="928" spans="1:17" x14ac:dyDescent="0.25">
      <c r="A928" s="12" t="s">
        <v>33</v>
      </c>
      <c r="B928" s="8"/>
      <c r="C928" s="13" t="s">
        <v>13</v>
      </c>
      <c r="D928" s="8"/>
      <c r="E928" s="8"/>
      <c r="F928" s="13" t="s">
        <v>13</v>
      </c>
      <c r="G928" s="8"/>
      <c r="H928" s="8">
        <f>SUM(H922:H927)</f>
        <v>-3457.65</v>
      </c>
      <c r="J928" s="14" t="s">
        <v>32</v>
      </c>
      <c r="K928" s="15"/>
      <c r="L928" s="13" t="s">
        <v>13</v>
      </c>
      <c r="M928" s="15"/>
      <c r="N928" s="15">
        <v>-77</v>
      </c>
      <c r="O928" s="13" t="s">
        <v>22</v>
      </c>
      <c r="P928" s="16">
        <v>2.8</v>
      </c>
      <c r="Q928" s="15">
        <f>N928*P928</f>
        <v>-215.6</v>
      </c>
    </row>
    <row r="929" spans="1:17" x14ac:dyDescent="0.25">
      <c r="A929" s="12" t="s">
        <v>34</v>
      </c>
      <c r="B929" s="8"/>
      <c r="C929" s="13" t="s">
        <v>13</v>
      </c>
      <c r="D929" s="8"/>
      <c r="E929" s="8"/>
      <c r="F929" s="13" t="s">
        <v>13</v>
      </c>
      <c r="G929" s="8"/>
      <c r="H929" s="8">
        <f>SUM(H920,H928)</f>
        <v>52.349999999999909</v>
      </c>
      <c r="J929" s="12" t="s">
        <v>33</v>
      </c>
      <c r="K929" s="8"/>
      <c r="L929" s="13" t="s">
        <v>13</v>
      </c>
      <c r="M929" s="8"/>
      <c r="N929" s="8"/>
      <c r="O929" s="13" t="s">
        <v>13</v>
      </c>
      <c r="P929" s="8"/>
      <c r="Q929" s="8">
        <f>SUM(Q923:Q928)</f>
        <v>-4933.6000000000004</v>
      </c>
    </row>
    <row r="930" spans="1:17" x14ac:dyDescent="0.25">
      <c r="A930" s="14" t="s">
        <v>13</v>
      </c>
      <c r="B930" s="15"/>
      <c r="C930" s="13" t="s">
        <v>13</v>
      </c>
      <c r="D930" s="15"/>
      <c r="E930" s="15"/>
      <c r="F930" s="13" t="s">
        <v>13</v>
      </c>
      <c r="G930" s="15"/>
      <c r="H930" s="15"/>
      <c r="J930" s="12" t="s">
        <v>34</v>
      </c>
      <c r="K930" s="8"/>
      <c r="L930" s="13" t="s">
        <v>13</v>
      </c>
      <c r="M930" s="8"/>
      <c r="N930" s="8"/>
      <c r="O930" s="13" t="s">
        <v>13</v>
      </c>
      <c r="P930" s="8"/>
      <c r="Q930" s="8">
        <f>SUM(Q921,Q929)</f>
        <v>-667.60000000000036</v>
      </c>
    </row>
    <row r="931" spans="1:17" x14ac:dyDescent="0.25">
      <c r="A931" s="12" t="s">
        <v>35</v>
      </c>
      <c r="B931" s="8"/>
      <c r="C931" s="13" t="s">
        <v>13</v>
      </c>
      <c r="D931" s="8"/>
      <c r="E931" s="8"/>
      <c r="F931" s="13" t="s">
        <v>13</v>
      </c>
      <c r="G931" s="8"/>
      <c r="H931" s="8"/>
      <c r="J931" s="14" t="s">
        <v>13</v>
      </c>
      <c r="K931" s="15"/>
      <c r="L931" s="13" t="s">
        <v>13</v>
      </c>
      <c r="M931" s="15"/>
      <c r="N931" s="15"/>
      <c r="O931" s="13" t="s">
        <v>13</v>
      </c>
      <c r="P931" s="15"/>
      <c r="Q931" s="15"/>
    </row>
    <row r="932" spans="1:17" x14ac:dyDescent="0.25">
      <c r="A932" s="14" t="s">
        <v>37</v>
      </c>
      <c r="B932" s="15"/>
      <c r="C932" s="13" t="s">
        <v>13</v>
      </c>
      <c r="D932" s="15"/>
      <c r="E932" s="15">
        <v>-2</v>
      </c>
      <c r="F932" s="13" t="s">
        <v>13</v>
      </c>
      <c r="G932" s="15">
        <v>150</v>
      </c>
      <c r="H932" s="15">
        <f>E932*G932</f>
        <v>-300</v>
      </c>
      <c r="J932" s="12" t="s">
        <v>35</v>
      </c>
      <c r="K932" s="8"/>
      <c r="L932" s="13" t="s">
        <v>13</v>
      </c>
      <c r="M932" s="8"/>
      <c r="N932" s="8"/>
      <c r="O932" s="13" t="s">
        <v>13</v>
      </c>
      <c r="P932" s="8"/>
      <c r="Q932" s="8"/>
    </row>
    <row r="933" spans="1:17" x14ac:dyDescent="0.25">
      <c r="A933" s="14" t="s">
        <v>39</v>
      </c>
      <c r="B933" s="15"/>
      <c r="C933" s="13" t="s">
        <v>13</v>
      </c>
      <c r="D933" s="15"/>
      <c r="E933" s="16">
        <v>-0.33</v>
      </c>
      <c r="F933" s="13" t="s">
        <v>13</v>
      </c>
      <c r="G933" s="15">
        <v>400</v>
      </c>
      <c r="H933" s="15">
        <f>E933*G933</f>
        <v>-132</v>
      </c>
      <c r="J933" s="14" t="s">
        <v>37</v>
      </c>
      <c r="K933" s="15"/>
      <c r="L933" s="13" t="s">
        <v>13</v>
      </c>
      <c r="M933" s="15"/>
      <c r="N933" s="15">
        <v>-2</v>
      </c>
      <c r="O933" s="13" t="s">
        <v>13</v>
      </c>
      <c r="P933" s="15">
        <v>100</v>
      </c>
      <c r="Q933" s="15">
        <f>N933*P933</f>
        <v>-200</v>
      </c>
    </row>
    <row r="934" spans="1:17" x14ac:dyDescent="0.25">
      <c r="A934" s="14" t="s">
        <v>58</v>
      </c>
      <c r="B934" s="15"/>
      <c r="C934" s="13" t="s">
        <v>13</v>
      </c>
      <c r="D934" s="15"/>
      <c r="E934" s="16">
        <v>-0.33</v>
      </c>
      <c r="F934" s="13" t="s">
        <v>13</v>
      </c>
      <c r="G934" s="15">
        <v>450</v>
      </c>
      <c r="H934" s="15">
        <f>E934*G934</f>
        <v>-148.5</v>
      </c>
      <c r="J934" s="14" t="s">
        <v>39</v>
      </c>
      <c r="K934" s="15"/>
      <c r="L934" s="13" t="s">
        <v>13</v>
      </c>
      <c r="M934" s="15"/>
      <c r="N934" s="16">
        <v>-0.33</v>
      </c>
      <c r="O934" s="13" t="s">
        <v>13</v>
      </c>
      <c r="P934" s="15">
        <v>350</v>
      </c>
      <c r="Q934" s="15">
        <f>N934*P934</f>
        <v>-115.5</v>
      </c>
    </row>
    <row r="935" spans="1:17" x14ac:dyDescent="0.25">
      <c r="A935" s="12" t="s">
        <v>45</v>
      </c>
      <c r="B935" s="8"/>
      <c r="C935" s="13" t="s">
        <v>13</v>
      </c>
      <c r="D935" s="8"/>
      <c r="E935" s="8"/>
      <c r="F935" s="13" t="s">
        <v>13</v>
      </c>
      <c r="G935" s="8"/>
      <c r="H935" s="8">
        <f>SUM(H932:H934)</f>
        <v>-580.5</v>
      </c>
      <c r="J935" s="14" t="s">
        <v>58</v>
      </c>
      <c r="K935" s="15"/>
      <c r="L935" s="13" t="s">
        <v>13</v>
      </c>
      <c r="M935" s="15"/>
      <c r="N935" s="16">
        <v>-0.33</v>
      </c>
      <c r="O935" s="13" t="s">
        <v>13</v>
      </c>
      <c r="P935" s="15">
        <v>500</v>
      </c>
      <c r="Q935" s="15">
        <f>N935*P935</f>
        <v>-165</v>
      </c>
    </row>
    <row r="936" spans="1:17" x14ac:dyDescent="0.25">
      <c r="A936" s="14" t="s">
        <v>46</v>
      </c>
      <c r="B936" s="15"/>
      <c r="C936" s="13" t="s">
        <v>13</v>
      </c>
      <c r="D936" s="15"/>
      <c r="E936" s="15"/>
      <c r="F936" s="13" t="s">
        <v>13</v>
      </c>
      <c r="G936" s="15"/>
      <c r="H936" s="15">
        <f>SUM(H929,H935)</f>
        <v>-528.15000000000009</v>
      </c>
      <c r="J936" s="12" t="s">
        <v>45</v>
      </c>
      <c r="K936" s="8"/>
      <c r="L936" s="13" t="s">
        <v>13</v>
      </c>
      <c r="M936" s="8"/>
      <c r="N936" s="8"/>
      <c r="O936" s="13" t="s">
        <v>13</v>
      </c>
      <c r="P936" s="8"/>
      <c r="Q936" s="8">
        <f>SUM(Q933:Q935)</f>
        <v>-480.5</v>
      </c>
    </row>
    <row r="937" spans="1:17" x14ac:dyDescent="0.25">
      <c r="J937" s="14" t="s">
        <v>46</v>
      </c>
      <c r="K937" s="15"/>
      <c r="L937" s="13" t="s">
        <v>13</v>
      </c>
      <c r="M937" s="15"/>
      <c r="N937" s="15"/>
      <c r="O937" s="13" t="s">
        <v>13</v>
      </c>
      <c r="P937" s="15"/>
      <c r="Q937" s="15">
        <f>SUM(Q930,Q936)</f>
        <v>-1148.1000000000004</v>
      </c>
    </row>
    <row r="938" spans="1:17" x14ac:dyDescent="0.25">
      <c r="A938" s="11" t="s">
        <v>131</v>
      </c>
    </row>
    <row r="939" spans="1:17" x14ac:dyDescent="0.25">
      <c r="A939" s="11" t="s">
        <v>127</v>
      </c>
      <c r="J939" s="11" t="s">
        <v>131</v>
      </c>
    </row>
    <row r="940" spans="1:17" x14ac:dyDescent="0.25">
      <c r="A940" s="11" t="s">
        <v>132</v>
      </c>
      <c r="J940" s="11" t="s">
        <v>127</v>
      </c>
    </row>
    <row r="941" spans="1:17" x14ac:dyDescent="0.25">
      <c r="A941" s="11" t="s">
        <v>129</v>
      </c>
      <c r="J941" s="11" t="s">
        <v>132</v>
      </c>
    </row>
    <row r="942" spans="1:17" x14ac:dyDescent="0.25">
      <c r="J942" s="11" t="s">
        <v>129</v>
      </c>
    </row>
    <row r="943" spans="1:17" x14ac:dyDescent="0.25">
      <c r="A943" s="11" t="s">
        <v>49</v>
      </c>
    </row>
    <row r="944" spans="1:17" x14ac:dyDescent="0.25">
      <c r="J944" s="11" t="s">
        <v>49</v>
      </c>
    </row>
    <row r="945" spans="1:17" x14ac:dyDescent="0.25">
      <c r="A945" t="s">
        <v>133</v>
      </c>
    </row>
    <row r="946" spans="1:17" x14ac:dyDescent="0.25">
      <c r="A946" s="11" t="s">
        <v>1</v>
      </c>
      <c r="B946" s="11" t="s">
        <v>2</v>
      </c>
      <c r="J946" t="s">
        <v>133</v>
      </c>
    </row>
    <row r="947" spans="1:17" x14ac:dyDescent="0.25">
      <c r="A947" s="11" t="s">
        <v>3</v>
      </c>
      <c r="B947" s="11" t="s">
        <v>4</v>
      </c>
      <c r="J947" s="11" t="s">
        <v>1</v>
      </c>
      <c r="K947" s="11" t="s">
        <v>2</v>
      </c>
    </row>
    <row r="948" spans="1:17" x14ac:dyDescent="0.25">
      <c r="A948" s="11" t="s">
        <v>5</v>
      </c>
      <c r="B948" s="11" t="s">
        <v>6</v>
      </c>
      <c r="J948" s="11" t="s">
        <v>3</v>
      </c>
      <c r="K948" s="11" t="s">
        <v>157</v>
      </c>
    </row>
    <row r="949" spans="1:17" x14ac:dyDescent="0.25">
      <c r="A949" s="11" t="s">
        <v>7</v>
      </c>
      <c r="B949" s="11" t="s">
        <v>153</v>
      </c>
      <c r="J949" s="11" t="s">
        <v>5</v>
      </c>
      <c r="K949" s="11" t="s">
        <v>6</v>
      </c>
    </row>
    <row r="950" spans="1:17" x14ac:dyDescent="0.25">
      <c r="A950" s="11" t="s">
        <v>9</v>
      </c>
      <c r="B950" s="11" t="s">
        <v>10</v>
      </c>
      <c r="J950" s="11" t="s">
        <v>7</v>
      </c>
      <c r="K950" s="11" t="s">
        <v>153</v>
      </c>
    </row>
    <row r="951" spans="1:17" x14ac:dyDescent="0.25">
      <c r="J951" s="11" t="s">
        <v>9</v>
      </c>
      <c r="K951" s="11" t="s">
        <v>10</v>
      </c>
    </row>
    <row r="952" spans="1:17" x14ac:dyDescent="0.25">
      <c r="A952" s="5" t="s">
        <v>11</v>
      </c>
      <c r="B952" s="6" t="s">
        <v>12</v>
      </c>
      <c r="C952" s="6" t="s">
        <v>13</v>
      </c>
      <c r="D952" s="6" t="s">
        <v>14</v>
      </c>
      <c r="E952" s="6" t="s">
        <v>15</v>
      </c>
      <c r="F952" s="6" t="s">
        <v>13</v>
      </c>
      <c r="G952" s="6" t="s">
        <v>16</v>
      </c>
      <c r="H952" s="6" t="s">
        <v>17</v>
      </c>
    </row>
    <row r="953" spans="1:17" x14ac:dyDescent="0.25">
      <c r="A953" s="12" t="s">
        <v>18</v>
      </c>
      <c r="B953" s="8"/>
      <c r="C953" s="13" t="s">
        <v>13</v>
      </c>
      <c r="D953" s="8"/>
      <c r="E953" s="8"/>
      <c r="F953" s="13" t="s">
        <v>13</v>
      </c>
      <c r="G953" s="8"/>
      <c r="H953" s="8"/>
      <c r="J953" s="5" t="s">
        <v>11</v>
      </c>
      <c r="K953" s="6" t="s">
        <v>12</v>
      </c>
      <c r="L953" s="6" t="s">
        <v>13</v>
      </c>
      <c r="M953" s="6" t="s">
        <v>14</v>
      </c>
      <c r="N953" s="6" t="s">
        <v>15</v>
      </c>
      <c r="O953" s="6" t="s">
        <v>13</v>
      </c>
      <c r="P953" s="6" t="s">
        <v>16</v>
      </c>
      <c r="Q953" s="6" t="s">
        <v>17</v>
      </c>
    </row>
    <row r="954" spans="1:17" x14ac:dyDescent="0.25">
      <c r="A954" s="14" t="s">
        <v>52</v>
      </c>
      <c r="B954" s="15">
        <v>1700</v>
      </c>
      <c r="C954" s="13" t="s">
        <v>22</v>
      </c>
      <c r="D954" s="16">
        <f>H954/B954</f>
        <v>1.3</v>
      </c>
      <c r="E954" s="15">
        <v>1700</v>
      </c>
      <c r="F954" s="13" t="s">
        <v>20</v>
      </c>
      <c r="G954" s="16">
        <v>1.3</v>
      </c>
      <c r="H954" s="15">
        <f>E954*G954</f>
        <v>2210</v>
      </c>
      <c r="J954" s="12" t="s">
        <v>18</v>
      </c>
      <c r="K954" s="8"/>
      <c r="L954" s="13" t="s">
        <v>13</v>
      </c>
      <c r="M954" s="8"/>
      <c r="N954" s="8"/>
      <c r="O954" s="13" t="s">
        <v>13</v>
      </c>
      <c r="P954" s="8"/>
      <c r="Q954" s="8"/>
    </row>
    <row r="955" spans="1:17" x14ac:dyDescent="0.25">
      <c r="A955" s="12" t="s">
        <v>23</v>
      </c>
      <c r="B955" s="8"/>
      <c r="C955" s="13" t="s">
        <v>13</v>
      </c>
      <c r="D955" s="8"/>
      <c r="E955" s="8"/>
      <c r="F955" s="13" t="s">
        <v>13</v>
      </c>
      <c r="G955" s="8"/>
      <c r="H955" s="8">
        <f>SUM(H954:H954)</f>
        <v>2210</v>
      </c>
      <c r="J955" s="14" t="s">
        <v>52</v>
      </c>
      <c r="K955" s="15">
        <v>1700</v>
      </c>
      <c r="L955" s="13" t="s">
        <v>22</v>
      </c>
      <c r="M955" s="16">
        <f>Q955/K955</f>
        <v>1.58</v>
      </c>
      <c r="N955" s="15">
        <v>1700</v>
      </c>
      <c r="O955" s="13" t="s">
        <v>20</v>
      </c>
      <c r="P955" s="16">
        <v>1.58</v>
      </c>
      <c r="Q955" s="15">
        <f>N955*P955</f>
        <v>2686</v>
      </c>
    </row>
    <row r="956" spans="1:17" x14ac:dyDescent="0.25">
      <c r="A956" s="14" t="s">
        <v>13</v>
      </c>
      <c r="B956" s="15"/>
      <c r="C956" s="13" t="s">
        <v>13</v>
      </c>
      <c r="D956" s="15"/>
      <c r="E956" s="15"/>
      <c r="F956" s="13" t="s">
        <v>13</v>
      </c>
      <c r="G956" s="15"/>
      <c r="H956" s="15"/>
      <c r="J956" s="12" t="s">
        <v>23</v>
      </c>
      <c r="K956" s="8"/>
      <c r="L956" s="13" t="s">
        <v>13</v>
      </c>
      <c r="M956" s="8"/>
      <c r="N956" s="8"/>
      <c r="O956" s="13" t="s">
        <v>13</v>
      </c>
      <c r="P956" s="8"/>
      <c r="Q956" s="8">
        <f>SUM(Q955:Q955)</f>
        <v>2686</v>
      </c>
    </row>
    <row r="957" spans="1:17" x14ac:dyDescent="0.25">
      <c r="A957" s="12" t="s">
        <v>24</v>
      </c>
      <c r="B957" s="8"/>
      <c r="C957" s="13" t="s">
        <v>13</v>
      </c>
      <c r="D957" s="8"/>
      <c r="E957" s="8"/>
      <c r="F957" s="13" t="s">
        <v>13</v>
      </c>
      <c r="G957" s="8"/>
      <c r="H957" s="8"/>
      <c r="J957" s="14" t="s">
        <v>13</v>
      </c>
      <c r="K957" s="15"/>
      <c r="L957" s="13" t="s">
        <v>13</v>
      </c>
      <c r="M957" s="15"/>
      <c r="N957" s="15"/>
      <c r="O957" s="13" t="s">
        <v>13</v>
      </c>
      <c r="P957" s="15"/>
      <c r="Q957" s="15"/>
    </row>
    <row r="958" spans="1:17" x14ac:dyDescent="0.25">
      <c r="A958" s="14" t="s">
        <v>84</v>
      </c>
      <c r="B958" s="15"/>
      <c r="C958" s="13" t="s">
        <v>13</v>
      </c>
      <c r="D958" s="15"/>
      <c r="E958" s="15">
        <v>-9</v>
      </c>
      <c r="F958" s="13" t="s">
        <v>27</v>
      </c>
      <c r="G958" s="16">
        <v>34</v>
      </c>
      <c r="H958" s="15">
        <f>E958*G958</f>
        <v>-306</v>
      </c>
      <c r="J958" s="12" t="s">
        <v>24</v>
      </c>
      <c r="K958" s="8"/>
      <c r="L958" s="13" t="s">
        <v>13</v>
      </c>
      <c r="M958" s="8"/>
      <c r="N958" s="8"/>
      <c r="O958" s="13" t="s">
        <v>13</v>
      </c>
      <c r="P958" s="8"/>
      <c r="Q958" s="8"/>
    </row>
    <row r="959" spans="1:17" x14ac:dyDescent="0.25">
      <c r="A959" s="14" t="s">
        <v>26</v>
      </c>
      <c r="B959" s="15">
        <v>-90</v>
      </c>
      <c r="C959" s="13" t="s">
        <v>13</v>
      </c>
      <c r="D959" s="16">
        <f>H959/B959</f>
        <v>15.75</v>
      </c>
      <c r="E959" s="15">
        <v>-90</v>
      </c>
      <c r="F959" s="13" t="s">
        <v>27</v>
      </c>
      <c r="G959" s="16">
        <v>15.75</v>
      </c>
      <c r="H959" s="15">
        <f>E959*G959</f>
        <v>-1417.5</v>
      </c>
      <c r="J959" s="14" t="s">
        <v>84</v>
      </c>
      <c r="K959" s="15"/>
      <c r="L959" s="13" t="s">
        <v>13</v>
      </c>
      <c r="M959" s="15"/>
      <c r="N959" s="15">
        <v>-9</v>
      </c>
      <c r="O959" s="13" t="s">
        <v>27</v>
      </c>
      <c r="P959" s="16">
        <v>34</v>
      </c>
      <c r="Q959" s="15">
        <f>N959*P959</f>
        <v>-306</v>
      </c>
    </row>
    <row r="960" spans="1:17" x14ac:dyDescent="0.25">
      <c r="A960" s="14" t="s">
        <v>28</v>
      </c>
      <c r="B960" s="15">
        <v>-1</v>
      </c>
      <c r="C960" s="13" t="s">
        <v>13</v>
      </c>
      <c r="D960" s="16">
        <f>H960/B960</f>
        <v>16</v>
      </c>
      <c r="E960" s="15">
        <v>-1</v>
      </c>
      <c r="F960" s="13" t="s">
        <v>27</v>
      </c>
      <c r="G960" s="16">
        <v>16</v>
      </c>
      <c r="H960" s="15">
        <f>E960*G960</f>
        <v>-16</v>
      </c>
      <c r="J960" s="14" t="s">
        <v>26</v>
      </c>
      <c r="K960" s="15">
        <v>-90</v>
      </c>
      <c r="L960" s="13" t="s">
        <v>13</v>
      </c>
      <c r="M960" s="16">
        <f>Q960/K960</f>
        <v>23</v>
      </c>
      <c r="N960" s="15">
        <v>-90</v>
      </c>
      <c r="O960" s="13" t="s">
        <v>27</v>
      </c>
      <c r="P960" s="16">
        <v>23</v>
      </c>
      <c r="Q960" s="15">
        <f>N960*P960</f>
        <v>-2070</v>
      </c>
    </row>
    <row r="961" spans="1:17" x14ac:dyDescent="0.25">
      <c r="A961" s="14" t="s">
        <v>29</v>
      </c>
      <c r="B961" s="15">
        <v>-33</v>
      </c>
      <c r="C961" s="13" t="s">
        <v>13</v>
      </c>
      <c r="D961" s="16">
        <f>H961/B961</f>
        <v>8.5</v>
      </c>
      <c r="E961" s="15">
        <v>-33</v>
      </c>
      <c r="F961" s="13" t="s">
        <v>27</v>
      </c>
      <c r="G961" s="16">
        <v>8.5</v>
      </c>
      <c r="H961" s="15">
        <f>E961*G961</f>
        <v>-280.5</v>
      </c>
      <c r="J961" s="14" t="s">
        <v>28</v>
      </c>
      <c r="K961" s="15">
        <v>-1</v>
      </c>
      <c r="L961" s="13" t="s">
        <v>13</v>
      </c>
      <c r="M961" s="16">
        <f>Q961/K961</f>
        <v>23</v>
      </c>
      <c r="N961" s="15">
        <v>-1</v>
      </c>
      <c r="O961" s="13" t="s">
        <v>27</v>
      </c>
      <c r="P961" s="16">
        <v>23</v>
      </c>
      <c r="Q961" s="15">
        <f>N961*P961</f>
        <v>-23</v>
      </c>
    </row>
    <row r="962" spans="1:17" x14ac:dyDescent="0.25">
      <c r="A962" s="12" t="s">
        <v>33</v>
      </c>
      <c r="B962" s="8"/>
      <c r="C962" s="13" t="s">
        <v>13</v>
      </c>
      <c r="D962" s="8"/>
      <c r="E962" s="8"/>
      <c r="F962" s="13" t="s">
        <v>13</v>
      </c>
      <c r="G962" s="8"/>
      <c r="H962" s="8">
        <f>SUM(H957:H961)</f>
        <v>-2020</v>
      </c>
      <c r="J962" s="14" t="s">
        <v>29</v>
      </c>
      <c r="K962" s="15">
        <v>-33</v>
      </c>
      <c r="L962" s="13" t="s">
        <v>13</v>
      </c>
      <c r="M962" s="16">
        <f>Q962/K962</f>
        <v>14</v>
      </c>
      <c r="N962" s="15">
        <v>-33</v>
      </c>
      <c r="O962" s="13" t="s">
        <v>27</v>
      </c>
      <c r="P962" s="16">
        <v>14</v>
      </c>
      <c r="Q962" s="15">
        <f>N962*P962</f>
        <v>-462</v>
      </c>
    </row>
    <row r="963" spans="1:17" x14ac:dyDescent="0.25">
      <c r="A963" s="12" t="s">
        <v>34</v>
      </c>
      <c r="B963" s="8"/>
      <c r="C963" s="13" t="s">
        <v>13</v>
      </c>
      <c r="D963" s="8"/>
      <c r="E963" s="8"/>
      <c r="F963" s="13" t="s">
        <v>13</v>
      </c>
      <c r="G963" s="8"/>
      <c r="H963" s="8">
        <f>SUM(H955,H962)</f>
        <v>190</v>
      </c>
      <c r="J963" s="12" t="s">
        <v>33</v>
      </c>
      <c r="K963" s="8"/>
      <c r="L963" s="13" t="s">
        <v>13</v>
      </c>
      <c r="M963" s="8"/>
      <c r="N963" s="8"/>
      <c r="O963" s="13" t="s">
        <v>13</v>
      </c>
      <c r="P963" s="8"/>
      <c r="Q963" s="8">
        <f>SUM(Q958:Q962)</f>
        <v>-2861</v>
      </c>
    </row>
    <row r="964" spans="1:17" x14ac:dyDescent="0.25">
      <c r="A964" s="14" t="s">
        <v>13</v>
      </c>
      <c r="B964" s="15"/>
      <c r="C964" s="13" t="s">
        <v>13</v>
      </c>
      <c r="D964" s="15"/>
      <c r="E964" s="15"/>
      <c r="F964" s="13" t="s">
        <v>13</v>
      </c>
      <c r="G964" s="15"/>
      <c r="H964" s="15"/>
      <c r="J964" s="12" t="s">
        <v>34</v>
      </c>
      <c r="K964" s="8"/>
      <c r="L964" s="13" t="s">
        <v>13</v>
      </c>
      <c r="M964" s="8"/>
      <c r="N964" s="8"/>
      <c r="O964" s="13" t="s">
        <v>13</v>
      </c>
      <c r="P964" s="8"/>
      <c r="Q964" s="8">
        <f>SUM(Q956,Q963)</f>
        <v>-175</v>
      </c>
    </row>
    <row r="965" spans="1:17" x14ac:dyDescent="0.25">
      <c r="A965" s="12" t="s">
        <v>134</v>
      </c>
      <c r="B965" s="8"/>
      <c r="C965" s="13" t="s">
        <v>13</v>
      </c>
      <c r="D965" s="8"/>
      <c r="E965" s="8"/>
      <c r="F965" s="13" t="s">
        <v>13</v>
      </c>
      <c r="G965" s="8"/>
      <c r="H965" s="8"/>
      <c r="J965" s="14" t="s">
        <v>13</v>
      </c>
      <c r="K965" s="15"/>
      <c r="L965" s="13" t="s">
        <v>13</v>
      </c>
      <c r="M965" s="15"/>
      <c r="N965" s="15"/>
      <c r="O965" s="13" t="s">
        <v>13</v>
      </c>
      <c r="P965" s="15"/>
      <c r="Q965" s="15"/>
    </row>
    <row r="966" spans="1:17" x14ac:dyDescent="0.25">
      <c r="A966" s="14" t="s">
        <v>37</v>
      </c>
      <c r="B966" s="15"/>
      <c r="C966" s="13" t="s">
        <v>13</v>
      </c>
      <c r="D966" s="15"/>
      <c r="E966" s="15">
        <v>-1</v>
      </c>
      <c r="F966" s="13" t="s">
        <v>13</v>
      </c>
      <c r="G966" s="15">
        <v>150</v>
      </c>
      <c r="H966" s="15">
        <f>E966*G966</f>
        <v>-150</v>
      </c>
      <c r="J966" s="12" t="s">
        <v>134</v>
      </c>
      <c r="K966" s="8"/>
      <c r="L966" s="13" t="s">
        <v>13</v>
      </c>
      <c r="M966" s="8"/>
      <c r="N966" s="8"/>
      <c r="O966" s="13" t="s">
        <v>13</v>
      </c>
      <c r="P966" s="8"/>
      <c r="Q966" s="8"/>
    </row>
    <row r="967" spans="1:17" x14ac:dyDescent="0.25">
      <c r="A967" s="14" t="s">
        <v>39</v>
      </c>
      <c r="B967" s="15"/>
      <c r="C967" s="13" t="s">
        <v>13</v>
      </c>
      <c r="D967" s="15"/>
      <c r="E967" s="16">
        <v>-0.33</v>
      </c>
      <c r="F967" s="13" t="s">
        <v>13</v>
      </c>
      <c r="G967" s="15">
        <v>400</v>
      </c>
      <c r="H967" s="15">
        <f>E967*G967</f>
        <v>-132</v>
      </c>
      <c r="J967" s="14" t="s">
        <v>37</v>
      </c>
      <c r="K967" s="15"/>
      <c r="L967" s="13" t="s">
        <v>13</v>
      </c>
      <c r="M967" s="15"/>
      <c r="N967" s="15">
        <v>-1</v>
      </c>
      <c r="O967" s="13" t="s">
        <v>13</v>
      </c>
      <c r="P967" s="15">
        <v>100</v>
      </c>
      <c r="Q967" s="15">
        <f>N967*P967</f>
        <v>-100</v>
      </c>
    </row>
    <row r="968" spans="1:17" x14ac:dyDescent="0.25">
      <c r="A968" s="14" t="s">
        <v>58</v>
      </c>
      <c r="B968" s="15"/>
      <c r="C968" s="13" t="s">
        <v>13</v>
      </c>
      <c r="D968" s="15"/>
      <c r="E968" s="16">
        <v>-0.33</v>
      </c>
      <c r="F968" s="13" t="s">
        <v>13</v>
      </c>
      <c r="G968" s="15">
        <v>450</v>
      </c>
      <c r="H968" s="15">
        <f>E968*G968</f>
        <v>-148.5</v>
      </c>
      <c r="J968" s="14" t="s">
        <v>39</v>
      </c>
      <c r="K968" s="15"/>
      <c r="L968" s="13" t="s">
        <v>13</v>
      </c>
      <c r="M968" s="15"/>
      <c r="N968" s="16">
        <v>-0.33</v>
      </c>
      <c r="O968" s="13" t="s">
        <v>13</v>
      </c>
      <c r="P968" s="15">
        <v>350</v>
      </c>
      <c r="Q968" s="15">
        <f>N968*P968</f>
        <v>-115.5</v>
      </c>
    </row>
    <row r="969" spans="1:17" x14ac:dyDescent="0.25">
      <c r="A969" s="12" t="s">
        <v>45</v>
      </c>
      <c r="B969" s="8"/>
      <c r="C969" s="13" t="s">
        <v>13</v>
      </c>
      <c r="D969" s="8"/>
      <c r="E969" s="8"/>
      <c r="F969" s="13" t="s">
        <v>13</v>
      </c>
      <c r="G969" s="8"/>
      <c r="H969" s="8">
        <f>SUM(H966:H968)</f>
        <v>-430.5</v>
      </c>
      <c r="J969" s="14" t="s">
        <v>58</v>
      </c>
      <c r="K969" s="15"/>
      <c r="L969" s="13" t="s">
        <v>13</v>
      </c>
      <c r="M969" s="15"/>
      <c r="N969" s="16">
        <v>-0.33</v>
      </c>
      <c r="O969" s="13" t="s">
        <v>13</v>
      </c>
      <c r="P969" s="15">
        <v>500</v>
      </c>
      <c r="Q969" s="15">
        <f>N969*P969</f>
        <v>-165</v>
      </c>
    </row>
    <row r="970" spans="1:17" x14ac:dyDescent="0.25">
      <c r="A970" s="14" t="s">
        <v>46</v>
      </c>
      <c r="B970" s="15"/>
      <c r="C970" s="13" t="s">
        <v>13</v>
      </c>
      <c r="D970" s="15"/>
      <c r="E970" s="15"/>
      <c r="F970" s="13" t="s">
        <v>13</v>
      </c>
      <c r="G970" s="15"/>
      <c r="H970" s="15">
        <f>SUM(H963,H969)</f>
        <v>-240.5</v>
      </c>
      <c r="J970" s="12" t="s">
        <v>45</v>
      </c>
      <c r="K970" s="8"/>
      <c r="L970" s="13" t="s">
        <v>13</v>
      </c>
      <c r="M970" s="8"/>
      <c r="N970" s="8"/>
      <c r="O970" s="13" t="s">
        <v>13</v>
      </c>
      <c r="P970" s="8"/>
      <c r="Q970" s="8">
        <f>SUM(Q967:Q969)</f>
        <v>-380.5</v>
      </c>
    </row>
    <row r="971" spans="1:17" x14ac:dyDescent="0.25">
      <c r="J971" s="14" t="s">
        <v>46</v>
      </c>
      <c r="K971" s="15"/>
      <c r="L971" s="13" t="s">
        <v>13</v>
      </c>
      <c r="M971" s="15"/>
      <c r="N971" s="15"/>
      <c r="O971" s="13" t="s">
        <v>13</v>
      </c>
      <c r="P971" s="15"/>
      <c r="Q971" s="15">
        <f>SUM(Q964,Q970)</f>
        <v>-555.5</v>
      </c>
    </row>
    <row r="972" spans="1:17" x14ac:dyDescent="0.25">
      <c r="A972" s="11" t="s">
        <v>135</v>
      </c>
    </row>
    <row r="973" spans="1:17" x14ac:dyDescent="0.25">
      <c r="A973" s="11" t="s">
        <v>127</v>
      </c>
      <c r="J973" s="11" t="s">
        <v>135</v>
      </c>
    </row>
    <row r="974" spans="1:17" x14ac:dyDescent="0.25">
      <c r="A974" s="11" t="s">
        <v>132</v>
      </c>
      <c r="J974" s="11" t="s">
        <v>127</v>
      </c>
    </row>
    <row r="975" spans="1:17" x14ac:dyDescent="0.25">
      <c r="A975" s="11" t="s">
        <v>129</v>
      </c>
      <c r="J975" s="11" t="s">
        <v>132</v>
      </c>
    </row>
    <row r="976" spans="1:17" x14ac:dyDescent="0.25">
      <c r="J976" s="11" t="s">
        <v>129</v>
      </c>
    </row>
    <row r="977" spans="1:17" x14ac:dyDescent="0.25">
      <c r="A977" s="11" t="s">
        <v>49</v>
      </c>
    </row>
    <row r="978" spans="1:17" x14ac:dyDescent="0.25">
      <c r="J978" s="11" t="s">
        <v>49</v>
      </c>
    </row>
    <row r="979" spans="1:17" x14ac:dyDescent="0.25">
      <c r="A979" t="s">
        <v>136</v>
      </c>
    </row>
    <row r="980" spans="1:17" x14ac:dyDescent="0.25">
      <c r="A980" s="11" t="s">
        <v>1</v>
      </c>
      <c r="B980" s="11" t="s">
        <v>2</v>
      </c>
      <c r="J980" t="s">
        <v>136</v>
      </c>
    </row>
    <row r="981" spans="1:17" x14ac:dyDescent="0.25">
      <c r="A981" s="11" t="s">
        <v>3</v>
      </c>
      <c r="B981" s="11" t="s">
        <v>4</v>
      </c>
      <c r="J981" s="11" t="s">
        <v>1</v>
      </c>
      <c r="K981" s="11" t="s">
        <v>2</v>
      </c>
    </row>
    <row r="982" spans="1:17" x14ac:dyDescent="0.25">
      <c r="A982" s="11" t="s">
        <v>5</v>
      </c>
      <c r="B982" s="11" t="s">
        <v>6</v>
      </c>
      <c r="J982" s="11" t="s">
        <v>3</v>
      </c>
      <c r="K982" s="11" t="s">
        <v>157</v>
      </c>
    </row>
    <row r="983" spans="1:17" x14ac:dyDescent="0.25">
      <c r="A983" s="11" t="s">
        <v>7</v>
      </c>
      <c r="B983" s="11" t="s">
        <v>153</v>
      </c>
      <c r="J983" s="11" t="s">
        <v>5</v>
      </c>
      <c r="K983" s="11" t="s">
        <v>6</v>
      </c>
    </row>
    <row r="984" spans="1:17" x14ac:dyDescent="0.25">
      <c r="A984" s="11" t="s">
        <v>9</v>
      </c>
      <c r="B984" s="11" t="s">
        <v>10</v>
      </c>
      <c r="J984" s="11" t="s">
        <v>7</v>
      </c>
      <c r="K984" s="11" t="s">
        <v>153</v>
      </c>
    </row>
    <row r="985" spans="1:17" x14ac:dyDescent="0.25">
      <c r="J985" s="11" t="s">
        <v>9</v>
      </c>
      <c r="K985" s="11" t="s">
        <v>10</v>
      </c>
    </row>
    <row r="986" spans="1:17" x14ac:dyDescent="0.25">
      <c r="A986" s="5" t="s">
        <v>11</v>
      </c>
      <c r="B986" s="6" t="s">
        <v>12</v>
      </c>
      <c r="C986" s="6" t="s">
        <v>13</v>
      </c>
      <c r="D986" s="6" t="s">
        <v>14</v>
      </c>
      <c r="E986" s="6" t="s">
        <v>15</v>
      </c>
      <c r="F986" s="6" t="s">
        <v>13</v>
      </c>
      <c r="G986" s="6" t="s">
        <v>16</v>
      </c>
      <c r="H986" s="6" t="s">
        <v>17</v>
      </c>
    </row>
    <row r="987" spans="1:17" x14ac:dyDescent="0.25">
      <c r="A987" s="12" t="s">
        <v>18</v>
      </c>
      <c r="B987" s="8"/>
      <c r="C987" s="13" t="s">
        <v>13</v>
      </c>
      <c r="D987" s="8"/>
      <c r="E987" s="8"/>
      <c r="F987" s="13" t="s">
        <v>13</v>
      </c>
      <c r="G987" s="8"/>
      <c r="H987" s="8"/>
      <c r="J987" s="5" t="s">
        <v>11</v>
      </c>
      <c r="K987" s="6" t="s">
        <v>12</v>
      </c>
      <c r="L987" s="6" t="s">
        <v>13</v>
      </c>
      <c r="M987" s="6" t="s">
        <v>14</v>
      </c>
      <c r="N987" s="6" t="s">
        <v>15</v>
      </c>
      <c r="O987" s="6" t="s">
        <v>13</v>
      </c>
      <c r="P987" s="6" t="s">
        <v>16</v>
      </c>
      <c r="Q987" s="6" t="s">
        <v>17</v>
      </c>
    </row>
    <row r="988" spans="1:17" x14ac:dyDescent="0.25">
      <c r="A988" s="14" t="s">
        <v>19</v>
      </c>
      <c r="B988" s="15">
        <v>2100</v>
      </c>
      <c r="C988" s="13" t="s">
        <v>13</v>
      </c>
      <c r="D988" s="16"/>
      <c r="E988" s="15">
        <v>2100</v>
      </c>
      <c r="F988" s="13" t="s">
        <v>20</v>
      </c>
      <c r="G988" s="16"/>
      <c r="H988" s="15"/>
      <c r="J988" s="12" t="s">
        <v>18</v>
      </c>
      <c r="K988" s="8"/>
      <c r="L988" s="13" t="s">
        <v>13</v>
      </c>
      <c r="M988" s="8"/>
      <c r="N988" s="8"/>
      <c r="O988" s="13" t="s">
        <v>13</v>
      </c>
      <c r="P988" s="8"/>
      <c r="Q988" s="8"/>
    </row>
    <row r="989" spans="1:17" x14ac:dyDescent="0.25">
      <c r="A989" s="14" t="s">
        <v>21</v>
      </c>
      <c r="B989" s="15">
        <v>2000</v>
      </c>
      <c r="C989" s="13" t="s">
        <v>22</v>
      </c>
      <c r="D989" s="16">
        <f>H989/B989</f>
        <v>1.4</v>
      </c>
      <c r="E989" s="15">
        <v>2000</v>
      </c>
      <c r="F989" s="13" t="s">
        <v>20</v>
      </c>
      <c r="G989" s="16">
        <v>1.4</v>
      </c>
      <c r="H989" s="15">
        <f>E989*G989</f>
        <v>2800</v>
      </c>
      <c r="J989" s="14" t="s">
        <v>19</v>
      </c>
      <c r="K989" s="15">
        <v>2100</v>
      </c>
      <c r="L989" s="13" t="s">
        <v>13</v>
      </c>
      <c r="M989" s="16"/>
      <c r="N989" s="15">
        <v>2100</v>
      </c>
      <c r="O989" s="13" t="s">
        <v>20</v>
      </c>
      <c r="P989" s="16"/>
      <c r="Q989" s="15"/>
    </row>
    <row r="990" spans="1:17" x14ac:dyDescent="0.25">
      <c r="A990" s="12" t="s">
        <v>23</v>
      </c>
      <c r="B990" s="8"/>
      <c r="C990" s="13" t="s">
        <v>13</v>
      </c>
      <c r="D990" s="8"/>
      <c r="E990" s="8"/>
      <c r="F990" s="13" t="s">
        <v>13</v>
      </c>
      <c r="G990" s="8"/>
      <c r="H990" s="8">
        <f>SUM(H988:H989)</f>
        <v>2800</v>
      </c>
      <c r="J990" s="14" t="s">
        <v>21</v>
      </c>
      <c r="K990" s="15">
        <v>2000</v>
      </c>
      <c r="L990" s="13" t="s">
        <v>22</v>
      </c>
      <c r="M990" s="16">
        <f>Q990/K990</f>
        <v>1.5</v>
      </c>
      <c r="N990" s="15">
        <v>2000</v>
      </c>
      <c r="O990" s="13" t="s">
        <v>20</v>
      </c>
      <c r="P990" s="16">
        <v>1.5</v>
      </c>
      <c r="Q990" s="15">
        <f>N990*P990</f>
        <v>3000</v>
      </c>
    </row>
    <row r="991" spans="1:17" x14ac:dyDescent="0.25">
      <c r="A991" s="14" t="s">
        <v>13</v>
      </c>
      <c r="B991" s="15"/>
      <c r="C991" s="13" t="s">
        <v>13</v>
      </c>
      <c r="D991" s="15"/>
      <c r="E991" s="15"/>
      <c r="F991" s="13" t="s">
        <v>13</v>
      </c>
      <c r="G991" s="15"/>
      <c r="H991" s="15"/>
      <c r="J991" s="12" t="s">
        <v>23</v>
      </c>
      <c r="K991" s="8"/>
      <c r="L991" s="13" t="s">
        <v>13</v>
      </c>
      <c r="M991" s="8"/>
      <c r="N991" s="8"/>
      <c r="O991" s="13" t="s">
        <v>13</v>
      </c>
      <c r="P991" s="8"/>
      <c r="Q991" s="8">
        <f>SUM(Q989:Q990)</f>
        <v>3000</v>
      </c>
    </row>
    <row r="992" spans="1:17" x14ac:dyDescent="0.25">
      <c r="A992" s="12" t="s">
        <v>24</v>
      </c>
      <c r="B992" s="8"/>
      <c r="C992" s="13" t="s">
        <v>13</v>
      </c>
      <c r="D992" s="8"/>
      <c r="E992" s="8"/>
      <c r="F992" s="13" t="s">
        <v>13</v>
      </c>
      <c r="G992" s="8"/>
      <c r="H992" s="8"/>
      <c r="J992" s="14" t="s">
        <v>13</v>
      </c>
      <c r="K992" s="15"/>
      <c r="L992" s="13" t="s">
        <v>13</v>
      </c>
      <c r="M992" s="15"/>
      <c r="N992" s="15"/>
      <c r="O992" s="13" t="s">
        <v>13</v>
      </c>
      <c r="P992" s="15"/>
      <c r="Q992" s="15"/>
    </row>
    <row r="993" spans="1:17" x14ac:dyDescent="0.25">
      <c r="A993" s="14" t="s">
        <v>84</v>
      </c>
      <c r="B993" s="15"/>
      <c r="C993" s="13" t="s">
        <v>13</v>
      </c>
      <c r="D993" s="15"/>
      <c r="E993" s="15">
        <v>-9</v>
      </c>
      <c r="F993" s="13" t="s">
        <v>27</v>
      </c>
      <c r="G993" s="16">
        <v>34</v>
      </c>
      <c r="H993" s="15">
        <f>E993*G993</f>
        <v>-306</v>
      </c>
      <c r="J993" s="12" t="s">
        <v>24</v>
      </c>
      <c r="K993" s="8"/>
      <c r="L993" s="13" t="s">
        <v>13</v>
      </c>
      <c r="M993" s="8"/>
      <c r="N993" s="8"/>
      <c r="O993" s="13" t="s">
        <v>13</v>
      </c>
      <c r="P993" s="8"/>
      <c r="Q993" s="8"/>
    </row>
    <row r="994" spans="1:17" x14ac:dyDescent="0.25">
      <c r="A994" s="14" t="s">
        <v>26</v>
      </c>
      <c r="B994" s="15">
        <v>-90</v>
      </c>
      <c r="C994" s="13" t="s">
        <v>13</v>
      </c>
      <c r="D994" s="16">
        <f>H994/B994</f>
        <v>15.75</v>
      </c>
      <c r="E994" s="15">
        <v>-90</v>
      </c>
      <c r="F994" s="13" t="s">
        <v>27</v>
      </c>
      <c r="G994" s="16">
        <v>15.75</v>
      </c>
      <c r="H994" s="15">
        <f>E994*G994</f>
        <v>-1417.5</v>
      </c>
      <c r="J994" s="14" t="s">
        <v>84</v>
      </c>
      <c r="K994" s="15"/>
      <c r="L994" s="13" t="s">
        <v>13</v>
      </c>
      <c r="M994" s="15"/>
      <c r="N994" s="15">
        <v>-9</v>
      </c>
      <c r="O994" s="13" t="s">
        <v>27</v>
      </c>
      <c r="P994" s="16">
        <v>35</v>
      </c>
      <c r="Q994" s="15">
        <f>N994*P994</f>
        <v>-315</v>
      </c>
    </row>
    <row r="995" spans="1:17" x14ac:dyDescent="0.25">
      <c r="A995" s="14" t="s">
        <v>28</v>
      </c>
      <c r="B995" s="15">
        <v>-10</v>
      </c>
      <c r="C995" s="13" t="s">
        <v>13</v>
      </c>
      <c r="D995" s="16">
        <f>H995/B995</f>
        <v>16</v>
      </c>
      <c r="E995" s="15">
        <v>-10</v>
      </c>
      <c r="F995" s="13" t="s">
        <v>27</v>
      </c>
      <c r="G995" s="16">
        <v>16</v>
      </c>
      <c r="H995" s="15">
        <f>E995*G995</f>
        <v>-160</v>
      </c>
      <c r="J995" s="14" t="s">
        <v>26</v>
      </c>
      <c r="K995" s="15">
        <v>-90</v>
      </c>
      <c r="L995" s="13" t="s">
        <v>13</v>
      </c>
      <c r="M995" s="16">
        <f>Q995/K995</f>
        <v>23</v>
      </c>
      <c r="N995" s="15">
        <v>-90</v>
      </c>
      <c r="O995" s="13" t="s">
        <v>27</v>
      </c>
      <c r="P995" s="16">
        <v>23</v>
      </c>
      <c r="Q995" s="15">
        <f>N995*P995</f>
        <v>-2070</v>
      </c>
    </row>
    <row r="996" spans="1:17" x14ac:dyDescent="0.25">
      <c r="A996" s="14" t="s">
        <v>29</v>
      </c>
      <c r="B996" s="15">
        <v>-55</v>
      </c>
      <c r="C996" s="13" t="s">
        <v>13</v>
      </c>
      <c r="D996" s="16">
        <f>H996/B996</f>
        <v>8.5</v>
      </c>
      <c r="E996" s="15">
        <v>-55</v>
      </c>
      <c r="F996" s="13" t="s">
        <v>27</v>
      </c>
      <c r="G996" s="16">
        <v>8.5</v>
      </c>
      <c r="H996" s="15">
        <f>E996*G996</f>
        <v>-467.5</v>
      </c>
      <c r="J996" s="14" t="s">
        <v>28</v>
      </c>
      <c r="K996" s="15">
        <v>-10</v>
      </c>
      <c r="L996" s="13" t="s">
        <v>13</v>
      </c>
      <c r="M996" s="16">
        <f>Q996/K996</f>
        <v>23</v>
      </c>
      <c r="N996" s="15">
        <v>-10</v>
      </c>
      <c r="O996" s="13" t="s">
        <v>27</v>
      </c>
      <c r="P996" s="16">
        <v>23</v>
      </c>
      <c r="Q996" s="15">
        <f>N996*P996</f>
        <v>-230</v>
      </c>
    </row>
    <row r="997" spans="1:17" x14ac:dyDescent="0.25">
      <c r="A997" s="14" t="s">
        <v>32</v>
      </c>
      <c r="B997" s="15"/>
      <c r="C997" s="13" t="s">
        <v>13</v>
      </c>
      <c r="D997" s="15"/>
      <c r="E997" s="15">
        <v>-37</v>
      </c>
      <c r="F997" s="13" t="s">
        <v>22</v>
      </c>
      <c r="G997" s="16">
        <v>2.7</v>
      </c>
      <c r="H997" s="15">
        <f>E997*G997</f>
        <v>-99.9</v>
      </c>
      <c r="J997" s="14" t="s">
        <v>29</v>
      </c>
      <c r="K997" s="15">
        <v>-55</v>
      </c>
      <c r="L997" s="13" t="s">
        <v>13</v>
      </c>
      <c r="M997" s="16">
        <f>Q997/K997</f>
        <v>14</v>
      </c>
      <c r="N997" s="15">
        <v>-55</v>
      </c>
      <c r="O997" s="13" t="s">
        <v>27</v>
      </c>
      <c r="P997" s="16">
        <v>14</v>
      </c>
      <c r="Q997" s="15">
        <f>N997*P997</f>
        <v>-770</v>
      </c>
    </row>
    <row r="998" spans="1:17" x14ac:dyDescent="0.25">
      <c r="A998" s="12" t="s">
        <v>33</v>
      </c>
      <c r="B998" s="8"/>
      <c r="C998" s="13" t="s">
        <v>13</v>
      </c>
      <c r="D998" s="8"/>
      <c r="E998" s="8"/>
      <c r="F998" s="13" t="s">
        <v>13</v>
      </c>
      <c r="G998" s="8"/>
      <c r="H998" s="8">
        <f>SUM(H992:H997)</f>
        <v>-2450.9</v>
      </c>
      <c r="J998" s="14" t="s">
        <v>32</v>
      </c>
      <c r="K998" s="15"/>
      <c r="L998" s="13" t="s">
        <v>13</v>
      </c>
      <c r="M998" s="15"/>
      <c r="N998" s="15">
        <v>-37</v>
      </c>
      <c r="O998" s="13" t="s">
        <v>22</v>
      </c>
      <c r="P998" s="16">
        <v>2.8</v>
      </c>
      <c r="Q998" s="15">
        <f>N998*P998</f>
        <v>-103.6</v>
      </c>
    </row>
    <row r="999" spans="1:17" x14ac:dyDescent="0.25">
      <c r="A999" s="12" t="s">
        <v>34</v>
      </c>
      <c r="B999" s="8"/>
      <c r="C999" s="13" t="s">
        <v>13</v>
      </c>
      <c r="D999" s="8"/>
      <c r="E999" s="8"/>
      <c r="F999" s="13" t="s">
        <v>13</v>
      </c>
      <c r="G999" s="8"/>
      <c r="H999" s="8">
        <f>SUM(H990,H998)</f>
        <v>349.09999999999991</v>
      </c>
      <c r="J999" s="12" t="s">
        <v>33</v>
      </c>
      <c r="K999" s="8"/>
      <c r="L999" s="13" t="s">
        <v>13</v>
      </c>
      <c r="M999" s="8"/>
      <c r="N999" s="8"/>
      <c r="O999" s="13" t="s">
        <v>13</v>
      </c>
      <c r="P999" s="8"/>
      <c r="Q999" s="8">
        <f>SUM(Q993:Q998)</f>
        <v>-3488.6</v>
      </c>
    </row>
    <row r="1000" spans="1:17" x14ac:dyDescent="0.25">
      <c r="A1000" s="14" t="s">
        <v>13</v>
      </c>
      <c r="B1000" s="15"/>
      <c r="C1000" s="13" t="s">
        <v>13</v>
      </c>
      <c r="D1000" s="15"/>
      <c r="E1000" s="15"/>
      <c r="F1000" s="13" t="s">
        <v>13</v>
      </c>
      <c r="G1000" s="15"/>
      <c r="H1000" s="15"/>
      <c r="J1000" s="12" t="s">
        <v>34</v>
      </c>
      <c r="K1000" s="8"/>
      <c r="L1000" s="13" t="s">
        <v>13</v>
      </c>
      <c r="M1000" s="8"/>
      <c r="N1000" s="8"/>
      <c r="O1000" s="13" t="s">
        <v>13</v>
      </c>
      <c r="P1000" s="8"/>
      <c r="Q1000" s="8">
        <f>SUM(Q991,Q999)</f>
        <v>-488.59999999999991</v>
      </c>
    </row>
    <row r="1001" spans="1:17" x14ac:dyDescent="0.25">
      <c r="A1001" s="12" t="s">
        <v>134</v>
      </c>
      <c r="B1001" s="8"/>
      <c r="C1001" s="13" t="s">
        <v>13</v>
      </c>
      <c r="D1001" s="8"/>
      <c r="E1001" s="8"/>
      <c r="F1001" s="13" t="s">
        <v>13</v>
      </c>
      <c r="G1001" s="8"/>
      <c r="H1001" s="8"/>
      <c r="J1001" s="14" t="s">
        <v>13</v>
      </c>
      <c r="K1001" s="15"/>
      <c r="L1001" s="13" t="s">
        <v>13</v>
      </c>
      <c r="M1001" s="15"/>
      <c r="N1001" s="15"/>
      <c r="O1001" s="13" t="s">
        <v>13</v>
      </c>
      <c r="P1001" s="15"/>
      <c r="Q1001" s="15"/>
    </row>
    <row r="1002" spans="1:17" x14ac:dyDescent="0.25">
      <c r="A1002" s="14" t="s">
        <v>37</v>
      </c>
      <c r="B1002" s="15"/>
      <c r="C1002" s="13" t="s">
        <v>13</v>
      </c>
      <c r="D1002" s="15"/>
      <c r="E1002" s="15">
        <v>-1</v>
      </c>
      <c r="F1002" s="13" t="s">
        <v>13</v>
      </c>
      <c r="G1002" s="15">
        <v>150</v>
      </c>
      <c r="H1002" s="15">
        <f>E1002*G1002</f>
        <v>-150</v>
      </c>
      <c r="J1002" s="12" t="s">
        <v>134</v>
      </c>
      <c r="K1002" s="8"/>
      <c r="L1002" s="13" t="s">
        <v>13</v>
      </c>
      <c r="M1002" s="8"/>
      <c r="N1002" s="8"/>
      <c r="O1002" s="13" t="s">
        <v>13</v>
      </c>
      <c r="P1002" s="8"/>
      <c r="Q1002" s="8"/>
    </row>
    <row r="1003" spans="1:17" x14ac:dyDescent="0.25">
      <c r="A1003" s="14" t="s">
        <v>39</v>
      </c>
      <c r="B1003" s="15"/>
      <c r="C1003" s="13" t="s">
        <v>13</v>
      </c>
      <c r="D1003" s="15"/>
      <c r="E1003" s="16">
        <v>-0.33</v>
      </c>
      <c r="F1003" s="13" t="s">
        <v>13</v>
      </c>
      <c r="G1003" s="15">
        <v>400</v>
      </c>
      <c r="H1003" s="15">
        <f>E1003*G1003</f>
        <v>-132</v>
      </c>
      <c r="J1003" s="14" t="s">
        <v>37</v>
      </c>
      <c r="K1003" s="15"/>
      <c r="L1003" s="13" t="s">
        <v>13</v>
      </c>
      <c r="M1003" s="15"/>
      <c r="N1003" s="15">
        <v>-1</v>
      </c>
      <c r="O1003" s="13" t="s">
        <v>13</v>
      </c>
      <c r="P1003" s="15">
        <v>100</v>
      </c>
      <c r="Q1003" s="15">
        <f>N1003*P1003</f>
        <v>-100</v>
      </c>
    </row>
    <row r="1004" spans="1:17" x14ac:dyDescent="0.25">
      <c r="A1004" s="14" t="s">
        <v>54</v>
      </c>
      <c r="B1004" s="15"/>
      <c r="C1004" s="13" t="s">
        <v>13</v>
      </c>
      <c r="D1004" s="15"/>
      <c r="E1004" s="15">
        <v>-2</v>
      </c>
      <c r="F1004" s="13" t="s">
        <v>13</v>
      </c>
      <c r="G1004" s="15">
        <v>250</v>
      </c>
      <c r="H1004" s="15">
        <f>E1004*G1004</f>
        <v>-500</v>
      </c>
      <c r="J1004" s="14" t="s">
        <v>39</v>
      </c>
      <c r="K1004" s="15"/>
      <c r="L1004" s="13" t="s">
        <v>13</v>
      </c>
      <c r="M1004" s="15"/>
      <c r="N1004" s="16">
        <v>-0.33</v>
      </c>
      <c r="O1004" s="13" t="s">
        <v>13</v>
      </c>
      <c r="P1004" s="15">
        <v>350</v>
      </c>
      <c r="Q1004" s="15">
        <f>N1004*P1004</f>
        <v>-115.5</v>
      </c>
    </row>
    <row r="1005" spans="1:17" x14ac:dyDescent="0.25">
      <c r="A1005" s="14" t="s">
        <v>55</v>
      </c>
      <c r="B1005" s="15"/>
      <c r="C1005" s="13" t="s">
        <v>13</v>
      </c>
      <c r="D1005" s="15"/>
      <c r="E1005" s="15">
        <v>-2</v>
      </c>
      <c r="F1005" s="13" t="s">
        <v>13</v>
      </c>
      <c r="G1005" s="15">
        <v>170</v>
      </c>
      <c r="H1005" s="15">
        <f>E1005*G1005</f>
        <v>-340</v>
      </c>
      <c r="J1005" s="14" t="s">
        <v>54</v>
      </c>
      <c r="K1005" s="15"/>
      <c r="L1005" s="13" t="s">
        <v>13</v>
      </c>
      <c r="M1005" s="15"/>
      <c r="N1005" s="15">
        <v>-2</v>
      </c>
      <c r="O1005" s="13" t="s">
        <v>13</v>
      </c>
      <c r="P1005" s="15">
        <v>225</v>
      </c>
      <c r="Q1005" s="15">
        <f>N1005*P1005</f>
        <v>-450</v>
      </c>
    </row>
    <row r="1006" spans="1:17" x14ac:dyDescent="0.25">
      <c r="A1006" s="14" t="s">
        <v>87</v>
      </c>
      <c r="B1006" s="15"/>
      <c r="C1006" s="13" t="s">
        <v>13</v>
      </c>
      <c r="D1006" s="15"/>
      <c r="E1006" s="15">
        <v>-2</v>
      </c>
      <c r="F1006" s="13" t="s">
        <v>13</v>
      </c>
      <c r="G1006" s="15">
        <v>438</v>
      </c>
      <c r="H1006" s="15">
        <f>E1006*G1006</f>
        <v>-876</v>
      </c>
      <c r="J1006" s="14" t="s">
        <v>55</v>
      </c>
      <c r="K1006" s="15"/>
      <c r="L1006" s="13" t="s">
        <v>13</v>
      </c>
      <c r="M1006" s="15"/>
      <c r="N1006" s="15">
        <v>-2</v>
      </c>
      <c r="O1006" s="13" t="s">
        <v>13</v>
      </c>
      <c r="P1006" s="15">
        <v>170</v>
      </c>
      <c r="Q1006" s="15">
        <f>N1006*P1006</f>
        <v>-340</v>
      </c>
    </row>
    <row r="1007" spans="1:17" x14ac:dyDescent="0.25">
      <c r="A1007" s="12" t="s">
        <v>45</v>
      </c>
      <c r="B1007" s="8"/>
      <c r="C1007" s="13" t="s">
        <v>13</v>
      </c>
      <c r="D1007" s="8"/>
      <c r="E1007" s="8"/>
      <c r="F1007" s="13" t="s">
        <v>13</v>
      </c>
      <c r="G1007" s="8"/>
      <c r="H1007" s="8">
        <f>SUM(H1002:H1006)</f>
        <v>-1998</v>
      </c>
      <c r="J1007" s="14" t="s">
        <v>87</v>
      </c>
      <c r="K1007" s="15"/>
      <c r="L1007" s="13" t="s">
        <v>13</v>
      </c>
      <c r="M1007" s="15"/>
      <c r="N1007" s="15">
        <v>-2</v>
      </c>
      <c r="O1007" s="13" t="s">
        <v>13</v>
      </c>
      <c r="P1007" s="15">
        <v>442</v>
      </c>
      <c r="Q1007" s="15">
        <f>N1007*P1007</f>
        <v>-884</v>
      </c>
    </row>
    <row r="1008" spans="1:17" x14ac:dyDescent="0.25">
      <c r="A1008" s="14" t="s">
        <v>46</v>
      </c>
      <c r="B1008" s="15"/>
      <c r="C1008" s="13" t="s">
        <v>13</v>
      </c>
      <c r="D1008" s="15"/>
      <c r="E1008" s="15"/>
      <c r="F1008" s="13" t="s">
        <v>13</v>
      </c>
      <c r="G1008" s="15"/>
      <c r="H1008" s="15">
        <f>SUM(H999,H1007)</f>
        <v>-1648.9</v>
      </c>
      <c r="J1008" s="12" t="s">
        <v>45</v>
      </c>
      <c r="K1008" s="8"/>
      <c r="L1008" s="13" t="s">
        <v>13</v>
      </c>
      <c r="M1008" s="8"/>
      <c r="N1008" s="8"/>
      <c r="O1008" s="13" t="s">
        <v>13</v>
      </c>
      <c r="P1008" s="8"/>
      <c r="Q1008" s="8">
        <f>SUM(Q1003:Q1007)</f>
        <v>-1889.5</v>
      </c>
    </row>
    <row r="1009" spans="1:17" x14ac:dyDescent="0.25">
      <c r="J1009" s="14" t="s">
        <v>46</v>
      </c>
      <c r="K1009" s="15"/>
      <c r="L1009" s="13" t="s">
        <v>13</v>
      </c>
      <c r="M1009" s="15"/>
      <c r="N1009" s="15"/>
      <c r="O1009" s="13" t="s">
        <v>13</v>
      </c>
      <c r="P1009" s="15"/>
      <c r="Q1009" s="15">
        <f>SUM(Q1000,Q1008)</f>
        <v>-2378.1</v>
      </c>
    </row>
    <row r="1010" spans="1:17" x14ac:dyDescent="0.25">
      <c r="A1010" s="11" t="s">
        <v>137</v>
      </c>
    </row>
    <row r="1011" spans="1:17" x14ac:dyDescent="0.25">
      <c r="A1011" s="11" t="s">
        <v>127</v>
      </c>
      <c r="J1011" s="11" t="s">
        <v>137</v>
      </c>
    </row>
    <row r="1012" spans="1:17" x14ac:dyDescent="0.25">
      <c r="A1012" s="11" t="s">
        <v>128</v>
      </c>
      <c r="J1012" s="11" t="s">
        <v>127</v>
      </c>
    </row>
    <row r="1013" spans="1:17" x14ac:dyDescent="0.25">
      <c r="A1013" s="11" t="s">
        <v>129</v>
      </c>
      <c r="J1013" s="11" t="s">
        <v>128</v>
      </c>
    </row>
    <row r="1014" spans="1:17" x14ac:dyDescent="0.25">
      <c r="J1014" s="11" t="s">
        <v>129</v>
      </c>
    </row>
    <row r="1015" spans="1:17" x14ac:dyDescent="0.25">
      <c r="A1015" s="11" t="s">
        <v>49</v>
      </c>
    </row>
    <row r="1016" spans="1:17" x14ac:dyDescent="0.25">
      <c r="J1016" s="11" t="s">
        <v>49</v>
      </c>
    </row>
    <row r="1017" spans="1:17" x14ac:dyDescent="0.25">
      <c r="A1017" t="s">
        <v>138</v>
      </c>
    </row>
    <row r="1018" spans="1:17" x14ac:dyDescent="0.25">
      <c r="A1018" s="11" t="s">
        <v>1</v>
      </c>
      <c r="B1018" s="11" t="s">
        <v>2</v>
      </c>
      <c r="J1018" t="s">
        <v>138</v>
      </c>
    </row>
    <row r="1019" spans="1:17" x14ac:dyDescent="0.25">
      <c r="A1019" s="11" t="s">
        <v>3</v>
      </c>
      <c r="B1019" s="11" t="s">
        <v>4</v>
      </c>
      <c r="J1019" s="11" t="s">
        <v>1</v>
      </c>
      <c r="K1019" s="11" t="s">
        <v>2</v>
      </c>
    </row>
    <row r="1020" spans="1:17" x14ac:dyDescent="0.25">
      <c r="A1020" s="11" t="s">
        <v>5</v>
      </c>
      <c r="B1020" s="11" t="s">
        <v>6</v>
      </c>
      <c r="J1020" s="11" t="s">
        <v>3</v>
      </c>
      <c r="K1020" s="11" t="s">
        <v>157</v>
      </c>
    </row>
    <row r="1021" spans="1:17" x14ac:dyDescent="0.25">
      <c r="A1021" s="11" t="s">
        <v>7</v>
      </c>
      <c r="B1021" s="11" t="s">
        <v>153</v>
      </c>
      <c r="J1021" s="11" t="s">
        <v>5</v>
      </c>
      <c r="K1021" s="11" t="s">
        <v>6</v>
      </c>
    </row>
    <row r="1022" spans="1:17" x14ac:dyDescent="0.25">
      <c r="A1022" s="11" t="s">
        <v>9</v>
      </c>
      <c r="B1022" s="11" t="s">
        <v>10</v>
      </c>
      <c r="J1022" s="11" t="s">
        <v>7</v>
      </c>
      <c r="K1022" s="11" t="s">
        <v>153</v>
      </c>
    </row>
    <row r="1023" spans="1:17" x14ac:dyDescent="0.25">
      <c r="J1023" s="11" t="s">
        <v>9</v>
      </c>
      <c r="K1023" s="11" t="s">
        <v>10</v>
      </c>
    </row>
    <row r="1024" spans="1:17" x14ac:dyDescent="0.25">
      <c r="A1024" s="5" t="s">
        <v>11</v>
      </c>
      <c r="B1024" s="6" t="s">
        <v>12</v>
      </c>
      <c r="C1024" s="6" t="s">
        <v>13</v>
      </c>
      <c r="D1024" s="6" t="s">
        <v>14</v>
      </c>
      <c r="E1024" s="6" t="s">
        <v>15</v>
      </c>
      <c r="F1024" s="6" t="s">
        <v>13</v>
      </c>
      <c r="G1024" s="6" t="s">
        <v>16</v>
      </c>
      <c r="H1024" s="6" t="s">
        <v>17</v>
      </c>
    </row>
    <row r="1025" spans="1:17" x14ac:dyDescent="0.25">
      <c r="A1025" s="12" t="s">
        <v>18</v>
      </c>
      <c r="B1025" s="8"/>
      <c r="C1025" s="13" t="s">
        <v>13</v>
      </c>
      <c r="D1025" s="8"/>
      <c r="E1025" s="8"/>
      <c r="F1025" s="13" t="s">
        <v>13</v>
      </c>
      <c r="G1025" s="8"/>
      <c r="H1025" s="8"/>
      <c r="J1025" s="5" t="s">
        <v>11</v>
      </c>
      <c r="K1025" s="6" t="s">
        <v>12</v>
      </c>
      <c r="L1025" s="6" t="s">
        <v>13</v>
      </c>
      <c r="M1025" s="6" t="s">
        <v>14</v>
      </c>
      <c r="N1025" s="6" t="s">
        <v>15</v>
      </c>
      <c r="O1025" s="6" t="s">
        <v>13</v>
      </c>
      <c r="P1025" s="6" t="s">
        <v>16</v>
      </c>
      <c r="Q1025" s="6" t="s">
        <v>17</v>
      </c>
    </row>
    <row r="1026" spans="1:17" x14ac:dyDescent="0.25">
      <c r="A1026" s="14" t="s">
        <v>52</v>
      </c>
      <c r="B1026" s="15">
        <v>800</v>
      </c>
      <c r="C1026" s="13" t="s">
        <v>22</v>
      </c>
      <c r="D1026" s="16">
        <f>H1026/B1026</f>
        <v>1.3</v>
      </c>
      <c r="E1026" s="15">
        <v>800</v>
      </c>
      <c r="F1026" s="13" t="s">
        <v>20</v>
      </c>
      <c r="G1026" s="16">
        <v>1.3</v>
      </c>
      <c r="H1026" s="15">
        <f>E1026*G1026</f>
        <v>1040</v>
      </c>
      <c r="J1026" s="12" t="s">
        <v>18</v>
      </c>
      <c r="K1026" s="8"/>
      <c r="L1026" s="13" t="s">
        <v>13</v>
      </c>
      <c r="M1026" s="8"/>
      <c r="N1026" s="8"/>
      <c r="O1026" s="13" t="s">
        <v>13</v>
      </c>
      <c r="P1026" s="8"/>
      <c r="Q1026" s="8"/>
    </row>
    <row r="1027" spans="1:17" x14ac:dyDescent="0.25">
      <c r="A1027" s="12" t="s">
        <v>23</v>
      </c>
      <c r="B1027" s="8"/>
      <c r="C1027" s="13" t="s">
        <v>13</v>
      </c>
      <c r="D1027" s="8"/>
      <c r="E1027" s="8"/>
      <c r="F1027" s="13" t="s">
        <v>13</v>
      </c>
      <c r="G1027" s="8"/>
      <c r="H1027" s="8">
        <f>SUM(H1026:H1026)</f>
        <v>1040</v>
      </c>
      <c r="J1027" s="14" t="s">
        <v>52</v>
      </c>
      <c r="K1027" s="15">
        <v>800</v>
      </c>
      <c r="L1027" s="13" t="s">
        <v>22</v>
      </c>
      <c r="M1027" s="16">
        <f>Q1027/K1027</f>
        <v>1.58</v>
      </c>
      <c r="N1027" s="15">
        <v>800</v>
      </c>
      <c r="O1027" s="13" t="s">
        <v>20</v>
      </c>
      <c r="P1027" s="16">
        <v>1.58</v>
      </c>
      <c r="Q1027" s="15">
        <f>N1027*P1027</f>
        <v>1264</v>
      </c>
    </row>
    <row r="1028" spans="1:17" x14ac:dyDescent="0.25">
      <c r="A1028" s="14" t="s">
        <v>13</v>
      </c>
      <c r="B1028" s="15"/>
      <c r="C1028" s="13" t="s">
        <v>13</v>
      </c>
      <c r="D1028" s="15"/>
      <c r="E1028" s="15"/>
      <c r="F1028" s="13" t="s">
        <v>13</v>
      </c>
      <c r="G1028" s="15"/>
      <c r="H1028" s="15"/>
      <c r="J1028" s="12" t="s">
        <v>23</v>
      </c>
      <c r="K1028" s="8"/>
      <c r="L1028" s="13" t="s">
        <v>13</v>
      </c>
      <c r="M1028" s="8"/>
      <c r="N1028" s="8"/>
      <c r="O1028" s="13" t="s">
        <v>13</v>
      </c>
      <c r="P1028" s="8"/>
      <c r="Q1028" s="8">
        <f>SUM(Q1027:Q1027)</f>
        <v>1264</v>
      </c>
    </row>
    <row r="1029" spans="1:17" x14ac:dyDescent="0.25">
      <c r="A1029" s="12" t="s">
        <v>24</v>
      </c>
      <c r="B1029" s="8"/>
      <c r="C1029" s="13" t="s">
        <v>13</v>
      </c>
      <c r="D1029" s="8"/>
      <c r="E1029" s="8"/>
      <c r="F1029" s="13" t="s">
        <v>13</v>
      </c>
      <c r="G1029" s="8"/>
      <c r="H1029" s="8"/>
      <c r="J1029" s="14" t="s">
        <v>13</v>
      </c>
      <c r="K1029" s="15"/>
      <c r="L1029" s="13" t="s">
        <v>13</v>
      </c>
      <c r="M1029" s="15"/>
      <c r="N1029" s="15"/>
      <c r="O1029" s="13" t="s">
        <v>13</v>
      </c>
      <c r="P1029" s="15"/>
      <c r="Q1029" s="15"/>
    </row>
    <row r="1030" spans="1:17" x14ac:dyDescent="0.25">
      <c r="A1030" s="14" t="s">
        <v>84</v>
      </c>
      <c r="B1030" s="15"/>
      <c r="C1030" s="13" t="s">
        <v>13</v>
      </c>
      <c r="D1030" s="15"/>
      <c r="E1030" s="15">
        <v>-9</v>
      </c>
      <c r="F1030" s="13" t="s">
        <v>27</v>
      </c>
      <c r="G1030" s="16">
        <v>34</v>
      </c>
      <c r="H1030" s="15">
        <f>E1030*G1030</f>
        <v>-306</v>
      </c>
      <c r="J1030" s="12" t="s">
        <v>24</v>
      </c>
      <c r="K1030" s="8"/>
      <c r="L1030" s="13" t="s">
        <v>13</v>
      </c>
      <c r="M1030" s="8"/>
      <c r="N1030" s="8"/>
      <c r="O1030" s="13" t="s">
        <v>13</v>
      </c>
      <c r="P1030" s="8"/>
      <c r="Q1030" s="8"/>
    </row>
    <row r="1031" spans="1:17" x14ac:dyDescent="0.25">
      <c r="A1031" s="14" t="s">
        <v>26</v>
      </c>
      <c r="B1031" s="15">
        <v>-39</v>
      </c>
      <c r="C1031" s="13" t="s">
        <v>13</v>
      </c>
      <c r="D1031" s="16">
        <f>H1031/B1031</f>
        <v>15.75</v>
      </c>
      <c r="E1031" s="15">
        <v>-39</v>
      </c>
      <c r="F1031" s="13" t="s">
        <v>27</v>
      </c>
      <c r="G1031" s="16">
        <v>15.75</v>
      </c>
      <c r="H1031" s="15">
        <f>E1031*G1031</f>
        <v>-614.25</v>
      </c>
      <c r="J1031" s="14" t="s">
        <v>84</v>
      </c>
      <c r="K1031" s="15"/>
      <c r="L1031" s="13" t="s">
        <v>13</v>
      </c>
      <c r="M1031" s="15"/>
      <c r="N1031" s="15">
        <v>-9</v>
      </c>
      <c r="O1031" s="13" t="s">
        <v>27</v>
      </c>
      <c r="P1031" s="16">
        <v>34</v>
      </c>
      <c r="Q1031" s="15">
        <f>N1031*P1031</f>
        <v>-306</v>
      </c>
    </row>
    <row r="1032" spans="1:17" x14ac:dyDescent="0.25">
      <c r="A1032" s="14" t="s">
        <v>28</v>
      </c>
      <c r="B1032" s="15">
        <v>-1</v>
      </c>
      <c r="C1032" s="13" t="s">
        <v>13</v>
      </c>
      <c r="D1032" s="16">
        <f>H1032/B1032</f>
        <v>16</v>
      </c>
      <c r="E1032" s="15">
        <v>-1</v>
      </c>
      <c r="F1032" s="13" t="s">
        <v>27</v>
      </c>
      <c r="G1032" s="16">
        <v>16</v>
      </c>
      <c r="H1032" s="15">
        <f>E1032*G1032</f>
        <v>-16</v>
      </c>
      <c r="J1032" s="14" t="s">
        <v>26</v>
      </c>
      <c r="K1032" s="15">
        <v>-39</v>
      </c>
      <c r="L1032" s="13" t="s">
        <v>13</v>
      </c>
      <c r="M1032" s="16">
        <f>Q1032/K1032</f>
        <v>23</v>
      </c>
      <c r="N1032" s="15">
        <v>-39</v>
      </c>
      <c r="O1032" s="13" t="s">
        <v>27</v>
      </c>
      <c r="P1032" s="16">
        <v>23</v>
      </c>
      <c r="Q1032" s="15">
        <f>N1032*P1032</f>
        <v>-897</v>
      </c>
    </row>
    <row r="1033" spans="1:17" x14ac:dyDescent="0.25">
      <c r="A1033" s="14" t="s">
        <v>29</v>
      </c>
      <c r="B1033" s="15">
        <v>-22</v>
      </c>
      <c r="C1033" s="13" t="s">
        <v>13</v>
      </c>
      <c r="D1033" s="16">
        <f>H1033/B1033</f>
        <v>8.5</v>
      </c>
      <c r="E1033" s="15">
        <v>-22</v>
      </c>
      <c r="F1033" s="13" t="s">
        <v>27</v>
      </c>
      <c r="G1033" s="16">
        <v>8.5</v>
      </c>
      <c r="H1033" s="15">
        <f>E1033*G1033</f>
        <v>-187</v>
      </c>
      <c r="J1033" s="14" t="s">
        <v>28</v>
      </c>
      <c r="K1033" s="15">
        <v>-1</v>
      </c>
      <c r="L1033" s="13" t="s">
        <v>13</v>
      </c>
      <c r="M1033" s="16">
        <f>Q1033/K1033</f>
        <v>23</v>
      </c>
      <c r="N1033" s="15">
        <v>-1</v>
      </c>
      <c r="O1033" s="13" t="s">
        <v>27</v>
      </c>
      <c r="P1033" s="16">
        <v>23</v>
      </c>
      <c r="Q1033" s="15">
        <f>N1033*P1033</f>
        <v>-23</v>
      </c>
    </row>
    <row r="1034" spans="1:17" x14ac:dyDescent="0.25">
      <c r="A1034" s="12" t="s">
        <v>33</v>
      </c>
      <c r="B1034" s="8"/>
      <c r="C1034" s="13" t="s">
        <v>13</v>
      </c>
      <c r="D1034" s="8"/>
      <c r="E1034" s="8"/>
      <c r="F1034" s="13" t="s">
        <v>13</v>
      </c>
      <c r="G1034" s="8"/>
      <c r="H1034" s="8">
        <f>SUM(H1029:H1033)</f>
        <v>-1123.25</v>
      </c>
      <c r="J1034" s="14" t="s">
        <v>29</v>
      </c>
      <c r="K1034" s="15">
        <v>-22</v>
      </c>
      <c r="L1034" s="13" t="s">
        <v>13</v>
      </c>
      <c r="M1034" s="16">
        <f>Q1034/K1034</f>
        <v>14</v>
      </c>
      <c r="N1034" s="15">
        <v>-22</v>
      </c>
      <c r="O1034" s="13" t="s">
        <v>27</v>
      </c>
      <c r="P1034" s="16">
        <v>14</v>
      </c>
      <c r="Q1034" s="15">
        <f>N1034*P1034</f>
        <v>-308</v>
      </c>
    </row>
    <row r="1035" spans="1:17" x14ac:dyDescent="0.25">
      <c r="A1035" s="12" t="s">
        <v>34</v>
      </c>
      <c r="B1035" s="8"/>
      <c r="C1035" s="13" t="s">
        <v>13</v>
      </c>
      <c r="D1035" s="8"/>
      <c r="E1035" s="8"/>
      <c r="F1035" s="13" t="s">
        <v>13</v>
      </c>
      <c r="G1035" s="8"/>
      <c r="H1035" s="8">
        <f>SUM(H1027,H1034)</f>
        <v>-83.25</v>
      </c>
      <c r="J1035" s="12" t="s">
        <v>33</v>
      </c>
      <c r="K1035" s="8"/>
      <c r="L1035" s="13" t="s">
        <v>13</v>
      </c>
      <c r="M1035" s="8"/>
      <c r="N1035" s="8"/>
      <c r="O1035" s="13" t="s">
        <v>13</v>
      </c>
      <c r="P1035" s="8"/>
      <c r="Q1035" s="8">
        <f>SUM(Q1030:Q1034)</f>
        <v>-1534</v>
      </c>
    </row>
    <row r="1036" spans="1:17" x14ac:dyDescent="0.25">
      <c r="A1036" s="14" t="s">
        <v>13</v>
      </c>
      <c r="B1036" s="15"/>
      <c r="C1036" s="13" t="s">
        <v>13</v>
      </c>
      <c r="D1036" s="15"/>
      <c r="E1036" s="15"/>
      <c r="F1036" s="13" t="s">
        <v>13</v>
      </c>
      <c r="G1036" s="15"/>
      <c r="H1036" s="15"/>
      <c r="J1036" s="12" t="s">
        <v>34</v>
      </c>
      <c r="K1036" s="8"/>
      <c r="L1036" s="13" t="s">
        <v>13</v>
      </c>
      <c r="M1036" s="8"/>
      <c r="N1036" s="8"/>
      <c r="O1036" s="13" t="s">
        <v>13</v>
      </c>
      <c r="P1036" s="8"/>
      <c r="Q1036" s="8">
        <f>SUM(Q1028,Q1035)</f>
        <v>-270</v>
      </c>
    </row>
    <row r="1037" spans="1:17" x14ac:dyDescent="0.25">
      <c r="A1037" s="12" t="s">
        <v>35</v>
      </c>
      <c r="B1037" s="8"/>
      <c r="C1037" s="13" t="s">
        <v>13</v>
      </c>
      <c r="D1037" s="8"/>
      <c r="E1037" s="8"/>
      <c r="F1037" s="13" t="s">
        <v>13</v>
      </c>
      <c r="G1037" s="8"/>
      <c r="H1037" s="8"/>
      <c r="J1037" s="14" t="s">
        <v>13</v>
      </c>
      <c r="K1037" s="15"/>
      <c r="L1037" s="13" t="s">
        <v>13</v>
      </c>
      <c r="M1037" s="15"/>
      <c r="N1037" s="15"/>
      <c r="O1037" s="13" t="s">
        <v>13</v>
      </c>
      <c r="P1037" s="15"/>
      <c r="Q1037" s="15"/>
    </row>
    <row r="1038" spans="1:17" x14ac:dyDescent="0.25">
      <c r="A1038" s="14" t="s">
        <v>37</v>
      </c>
      <c r="B1038" s="15"/>
      <c r="C1038" s="13" t="s">
        <v>13</v>
      </c>
      <c r="D1038" s="15"/>
      <c r="E1038" s="15">
        <v>-1</v>
      </c>
      <c r="F1038" s="13" t="s">
        <v>13</v>
      </c>
      <c r="G1038" s="15">
        <v>150</v>
      </c>
      <c r="H1038" s="15">
        <f>E1038*G1038</f>
        <v>-150</v>
      </c>
      <c r="J1038" s="12" t="s">
        <v>35</v>
      </c>
      <c r="K1038" s="8"/>
      <c r="L1038" s="13" t="s">
        <v>13</v>
      </c>
      <c r="M1038" s="8"/>
      <c r="N1038" s="8"/>
      <c r="O1038" s="13" t="s">
        <v>13</v>
      </c>
      <c r="P1038" s="8"/>
      <c r="Q1038" s="8"/>
    </row>
    <row r="1039" spans="1:17" x14ac:dyDescent="0.25">
      <c r="A1039" s="14" t="s">
        <v>39</v>
      </c>
      <c r="B1039" s="15"/>
      <c r="C1039" s="13" t="s">
        <v>13</v>
      </c>
      <c r="D1039" s="15"/>
      <c r="E1039" s="16">
        <v>-0.33</v>
      </c>
      <c r="F1039" s="13" t="s">
        <v>13</v>
      </c>
      <c r="G1039" s="15">
        <v>400</v>
      </c>
      <c r="H1039" s="15">
        <f>E1039*G1039</f>
        <v>-132</v>
      </c>
      <c r="J1039" s="14" t="s">
        <v>37</v>
      </c>
      <c r="K1039" s="15"/>
      <c r="L1039" s="13" t="s">
        <v>13</v>
      </c>
      <c r="M1039" s="15"/>
      <c r="N1039" s="15">
        <v>-1</v>
      </c>
      <c r="O1039" s="13" t="s">
        <v>13</v>
      </c>
      <c r="P1039" s="15">
        <v>100</v>
      </c>
      <c r="Q1039" s="15">
        <f>N1039*P1039</f>
        <v>-100</v>
      </c>
    </row>
    <row r="1040" spans="1:17" x14ac:dyDescent="0.25">
      <c r="A1040" s="14" t="s">
        <v>58</v>
      </c>
      <c r="B1040" s="15"/>
      <c r="C1040" s="13" t="s">
        <v>13</v>
      </c>
      <c r="D1040" s="15"/>
      <c r="E1040" s="16">
        <v>-0.33</v>
      </c>
      <c r="F1040" s="13" t="s">
        <v>13</v>
      </c>
      <c r="G1040" s="15">
        <v>450</v>
      </c>
      <c r="H1040" s="15">
        <f>E1040*G1040</f>
        <v>-148.5</v>
      </c>
      <c r="J1040" s="14" t="s">
        <v>39</v>
      </c>
      <c r="K1040" s="15"/>
      <c r="L1040" s="13" t="s">
        <v>13</v>
      </c>
      <c r="M1040" s="15"/>
      <c r="N1040" s="16">
        <v>-0.33</v>
      </c>
      <c r="O1040" s="13" t="s">
        <v>13</v>
      </c>
      <c r="P1040" s="15">
        <v>350</v>
      </c>
      <c r="Q1040" s="15">
        <f>N1040*P1040</f>
        <v>-115.5</v>
      </c>
    </row>
    <row r="1041" spans="1:17" x14ac:dyDescent="0.25">
      <c r="A1041" s="12" t="s">
        <v>45</v>
      </c>
      <c r="B1041" s="8"/>
      <c r="C1041" s="13" t="s">
        <v>13</v>
      </c>
      <c r="D1041" s="8"/>
      <c r="E1041" s="8"/>
      <c r="F1041" s="13" t="s">
        <v>13</v>
      </c>
      <c r="G1041" s="8"/>
      <c r="H1041" s="8">
        <f>SUM(H1038:H1040)</f>
        <v>-430.5</v>
      </c>
      <c r="J1041" s="14" t="s">
        <v>58</v>
      </c>
      <c r="K1041" s="15"/>
      <c r="L1041" s="13" t="s">
        <v>13</v>
      </c>
      <c r="M1041" s="15"/>
      <c r="N1041" s="16">
        <v>-0.33</v>
      </c>
      <c r="O1041" s="13" t="s">
        <v>13</v>
      </c>
      <c r="P1041" s="15">
        <v>500</v>
      </c>
      <c r="Q1041" s="15">
        <f>N1041*P1041</f>
        <v>-165</v>
      </c>
    </row>
    <row r="1042" spans="1:17" x14ac:dyDescent="0.25">
      <c r="A1042" s="14" t="s">
        <v>46</v>
      </c>
      <c r="B1042" s="15"/>
      <c r="C1042" s="13" t="s">
        <v>13</v>
      </c>
      <c r="D1042" s="15"/>
      <c r="E1042" s="15"/>
      <c r="F1042" s="13" t="s">
        <v>13</v>
      </c>
      <c r="G1042" s="15"/>
      <c r="H1042" s="15">
        <f>SUM(H1035,H1041)</f>
        <v>-513.75</v>
      </c>
      <c r="J1042" s="12" t="s">
        <v>45</v>
      </c>
      <c r="K1042" s="8"/>
      <c r="L1042" s="13" t="s">
        <v>13</v>
      </c>
      <c r="M1042" s="8"/>
      <c r="N1042" s="8"/>
      <c r="O1042" s="13" t="s">
        <v>13</v>
      </c>
      <c r="P1042" s="8"/>
      <c r="Q1042" s="8">
        <f>SUM(Q1039:Q1041)</f>
        <v>-380.5</v>
      </c>
    </row>
    <row r="1043" spans="1:17" x14ac:dyDescent="0.25">
      <c r="J1043" s="14" t="s">
        <v>46</v>
      </c>
      <c r="K1043" s="15"/>
      <c r="L1043" s="13" t="s">
        <v>13</v>
      </c>
      <c r="M1043" s="15"/>
      <c r="N1043" s="15"/>
      <c r="O1043" s="13" t="s">
        <v>13</v>
      </c>
      <c r="P1043" s="15"/>
      <c r="Q1043" s="15">
        <f>SUM(Q1036,Q1042)</f>
        <v>-650.5</v>
      </c>
    </row>
    <row r="1044" spans="1:17" x14ac:dyDescent="0.25">
      <c r="A1044" s="11" t="s">
        <v>139</v>
      </c>
    </row>
    <row r="1045" spans="1:17" x14ac:dyDescent="0.25">
      <c r="A1045" s="11" t="s">
        <v>127</v>
      </c>
      <c r="J1045" s="11" t="s">
        <v>139</v>
      </c>
    </row>
    <row r="1046" spans="1:17" x14ac:dyDescent="0.25">
      <c r="A1046" s="11" t="s">
        <v>128</v>
      </c>
      <c r="J1046" s="11" t="s">
        <v>127</v>
      </c>
    </row>
    <row r="1047" spans="1:17" x14ac:dyDescent="0.25">
      <c r="A1047" s="11" t="s">
        <v>129</v>
      </c>
      <c r="J1047" s="11" t="s">
        <v>128</v>
      </c>
    </row>
    <row r="1048" spans="1:17" x14ac:dyDescent="0.25">
      <c r="J1048" s="11" t="s">
        <v>129</v>
      </c>
    </row>
    <row r="1049" spans="1:17" x14ac:dyDescent="0.25">
      <c r="A1049" s="11" t="s">
        <v>49</v>
      </c>
    </row>
    <row r="1050" spans="1:17" x14ac:dyDescent="0.25">
      <c r="J1050" s="11" t="s">
        <v>49</v>
      </c>
    </row>
    <row r="1051" spans="1:17" x14ac:dyDescent="0.25">
      <c r="A1051" s="11" t="s">
        <v>140</v>
      </c>
    </row>
    <row r="1052" spans="1:17" x14ac:dyDescent="0.25">
      <c r="A1052" s="11" t="s">
        <v>141</v>
      </c>
      <c r="J1052" s="11" t="s">
        <v>140</v>
      </c>
    </row>
    <row r="1053" spans="1:17" x14ac:dyDescent="0.25">
      <c r="J1053" s="11" t="s">
        <v>141</v>
      </c>
    </row>
    <row r="1054" spans="1:17" x14ac:dyDescent="0.25">
      <c r="A1054" s="11" t="s">
        <v>142</v>
      </c>
    </row>
    <row r="1055" spans="1:17" x14ac:dyDescent="0.25">
      <c r="A1055" s="11" t="s">
        <v>143</v>
      </c>
      <c r="J1055" s="11" t="s">
        <v>142</v>
      </c>
    </row>
    <row r="1056" spans="1:17" x14ac:dyDescent="0.25">
      <c r="J1056" s="1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1A7CE-074D-428D-AB77-D9A18B43AD38}">
  <dimension ref="A1:Q916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157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8</v>
      </c>
      <c r="J5" s="11" t="s">
        <v>7</v>
      </c>
      <c r="K5" s="11" t="s">
        <v>8</v>
      </c>
    </row>
    <row r="6" spans="1:17" x14ac:dyDescent="0.25">
      <c r="A6" s="11" t="s">
        <v>9</v>
      </c>
      <c r="B6" s="11" t="s">
        <v>158</v>
      </c>
      <c r="J6" s="11" t="s">
        <v>9</v>
      </c>
      <c r="K6" s="11" t="s">
        <v>158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>
        <v>9800</v>
      </c>
      <c r="C10" s="13" t="s">
        <v>13</v>
      </c>
      <c r="D10" s="16"/>
      <c r="E10" s="15">
        <v>9800</v>
      </c>
      <c r="F10" s="13" t="s">
        <v>20</v>
      </c>
      <c r="G10" s="16"/>
      <c r="H10" s="15"/>
      <c r="J10" s="14" t="s">
        <v>19</v>
      </c>
      <c r="K10" s="15">
        <v>9800</v>
      </c>
      <c r="L10" s="13" t="s">
        <v>13</v>
      </c>
      <c r="M10" s="16"/>
      <c r="N10" s="15">
        <v>9800</v>
      </c>
      <c r="O10" s="13" t="s">
        <v>20</v>
      </c>
      <c r="P10" s="16"/>
      <c r="Q10" s="15"/>
    </row>
    <row r="11" spans="1:17" x14ac:dyDescent="0.25">
      <c r="A11" s="14" t="s">
        <v>21</v>
      </c>
      <c r="B11" s="15">
        <v>9300</v>
      </c>
      <c r="C11" s="13" t="s">
        <v>22</v>
      </c>
      <c r="D11" s="16">
        <f>H11/B11</f>
        <v>1.25</v>
      </c>
      <c r="E11" s="15">
        <v>9300</v>
      </c>
      <c r="F11" s="13" t="s">
        <v>20</v>
      </c>
      <c r="G11" s="16">
        <v>1.25</v>
      </c>
      <c r="H11" s="15">
        <f>E11*G11</f>
        <v>11625</v>
      </c>
      <c r="J11" s="14" t="s">
        <v>21</v>
      </c>
      <c r="K11" s="15">
        <v>9300</v>
      </c>
      <c r="L11" s="13" t="s">
        <v>22</v>
      </c>
      <c r="M11" s="16">
        <f>Q11/K11</f>
        <v>1.29</v>
      </c>
      <c r="N11" s="15">
        <v>9300</v>
      </c>
      <c r="O11" s="13" t="s">
        <v>20</v>
      </c>
      <c r="P11" s="16">
        <v>1.29</v>
      </c>
      <c r="Q11" s="15">
        <f>N11*P11</f>
        <v>11997</v>
      </c>
    </row>
    <row r="12" spans="1:17" x14ac:dyDescent="0.25">
      <c r="A12" s="12" t="s">
        <v>23</v>
      </c>
      <c r="B12" s="8"/>
      <c r="C12" s="13" t="s">
        <v>13</v>
      </c>
      <c r="D12" s="8"/>
      <c r="E12" s="8"/>
      <c r="F12" s="13" t="s">
        <v>13</v>
      </c>
      <c r="G12" s="8"/>
      <c r="H12" s="8">
        <f>SUM(H10:H11)</f>
        <v>11625</v>
      </c>
      <c r="J12" s="12" t="s">
        <v>23</v>
      </c>
      <c r="K12" s="8"/>
      <c r="L12" s="13" t="s">
        <v>13</v>
      </c>
      <c r="M12" s="8"/>
      <c r="N12" s="8"/>
      <c r="O12" s="13" t="s">
        <v>13</v>
      </c>
      <c r="P12" s="8"/>
      <c r="Q12" s="8">
        <f>SUM(Q10:Q11)</f>
        <v>11997</v>
      </c>
    </row>
    <row r="13" spans="1:17" x14ac:dyDescent="0.25">
      <c r="A13" s="14" t="s">
        <v>13</v>
      </c>
      <c r="B13" s="15"/>
      <c r="C13" s="13" t="s">
        <v>13</v>
      </c>
      <c r="D13" s="15"/>
      <c r="E13" s="15"/>
      <c r="F13" s="13" t="s">
        <v>13</v>
      </c>
      <c r="G13" s="15"/>
      <c r="H13" s="15"/>
      <c r="J13" s="14" t="s">
        <v>13</v>
      </c>
      <c r="K13" s="15"/>
      <c r="L13" s="13" t="s">
        <v>13</v>
      </c>
      <c r="M13" s="15"/>
      <c r="N13" s="15"/>
      <c r="O13" s="13" t="s">
        <v>13</v>
      </c>
      <c r="P13" s="15"/>
      <c r="Q13" s="15"/>
    </row>
    <row r="14" spans="1:17" x14ac:dyDescent="0.25">
      <c r="A14" s="12" t="s">
        <v>24</v>
      </c>
      <c r="B14" s="8"/>
      <c r="C14" s="13" t="s">
        <v>13</v>
      </c>
      <c r="D14" s="8"/>
      <c r="E14" s="8"/>
      <c r="F14" s="13" t="s">
        <v>13</v>
      </c>
      <c r="G14" s="8"/>
      <c r="H14" s="8"/>
      <c r="J14" s="12" t="s">
        <v>24</v>
      </c>
      <c r="K14" s="8"/>
      <c r="L14" s="13" t="s">
        <v>13</v>
      </c>
      <c r="M14" s="8"/>
      <c r="N14" s="8"/>
      <c r="O14" s="13" t="s">
        <v>13</v>
      </c>
      <c r="P14" s="8"/>
      <c r="Q14" s="8"/>
    </row>
    <row r="15" spans="1:17" x14ac:dyDescent="0.25">
      <c r="A15" s="14" t="s">
        <v>25</v>
      </c>
      <c r="B15" s="15"/>
      <c r="C15" s="13" t="s">
        <v>13</v>
      </c>
      <c r="D15" s="15"/>
      <c r="E15" s="15">
        <v>-1</v>
      </c>
      <c r="F15" s="13" t="s">
        <v>22</v>
      </c>
      <c r="G15" s="16">
        <v>1500</v>
      </c>
      <c r="H15" s="15">
        <f>E15*G15</f>
        <v>-1500</v>
      </c>
      <c r="J15" s="14" t="s">
        <v>25</v>
      </c>
      <c r="K15" s="15"/>
      <c r="L15" s="13" t="s">
        <v>13</v>
      </c>
      <c r="M15" s="15"/>
      <c r="N15" s="15">
        <v>-1</v>
      </c>
      <c r="O15" s="13" t="s">
        <v>22</v>
      </c>
      <c r="P15" s="16">
        <v>1600</v>
      </c>
      <c r="Q15" s="15">
        <f>N15*P15</f>
        <v>-1600</v>
      </c>
    </row>
    <row r="16" spans="1:17" x14ac:dyDescent="0.25">
      <c r="A16" s="14" t="s">
        <v>26</v>
      </c>
      <c r="B16" s="15">
        <v>-47</v>
      </c>
      <c r="C16" s="13" t="s">
        <v>13</v>
      </c>
      <c r="D16" s="16">
        <f>H16/B16</f>
        <v>20</v>
      </c>
      <c r="E16" s="15">
        <v>-47</v>
      </c>
      <c r="F16" s="13" t="s">
        <v>27</v>
      </c>
      <c r="G16" s="16">
        <v>20</v>
      </c>
      <c r="H16" s="15">
        <f>E16*G16</f>
        <v>-940</v>
      </c>
      <c r="J16" s="14" t="s">
        <v>26</v>
      </c>
      <c r="K16" s="15">
        <v>-53</v>
      </c>
      <c r="L16" s="13" t="s">
        <v>13</v>
      </c>
      <c r="M16" s="16">
        <f>Q16/K16</f>
        <v>23</v>
      </c>
      <c r="N16" s="15">
        <v>-53</v>
      </c>
      <c r="O16" s="13" t="s">
        <v>27</v>
      </c>
      <c r="P16" s="16">
        <v>23</v>
      </c>
      <c r="Q16" s="15">
        <f>N16*P16</f>
        <v>-1219</v>
      </c>
    </row>
    <row r="17" spans="1:17" x14ac:dyDescent="0.25">
      <c r="A17" s="14" t="s">
        <v>159</v>
      </c>
      <c r="B17" s="15"/>
      <c r="C17" s="13" t="s">
        <v>13</v>
      </c>
      <c r="D17" s="15"/>
      <c r="E17" s="15">
        <v>-40</v>
      </c>
      <c r="F17" s="13" t="s">
        <v>160</v>
      </c>
      <c r="G17" s="16"/>
      <c r="H17" s="15"/>
      <c r="J17" s="14" t="s">
        <v>159</v>
      </c>
      <c r="K17" s="15"/>
      <c r="L17" s="13" t="s">
        <v>13</v>
      </c>
      <c r="M17" s="15"/>
      <c r="N17" s="15">
        <v>-40</v>
      </c>
      <c r="O17" s="13" t="s">
        <v>160</v>
      </c>
      <c r="P17" s="16"/>
      <c r="Q17" s="15"/>
    </row>
    <row r="18" spans="1:17" x14ac:dyDescent="0.25">
      <c r="A18" s="14" t="s">
        <v>30</v>
      </c>
      <c r="B18" s="15"/>
      <c r="C18" s="13" t="s">
        <v>13</v>
      </c>
      <c r="D18" s="15"/>
      <c r="E18" s="15"/>
      <c r="F18" s="13" t="s">
        <v>22</v>
      </c>
      <c r="G18" s="15"/>
      <c r="H18" s="15">
        <v>-1370</v>
      </c>
      <c r="J18" s="14" t="s">
        <v>30</v>
      </c>
      <c r="K18" s="15"/>
      <c r="L18" s="13" t="s">
        <v>13</v>
      </c>
      <c r="M18" s="15"/>
      <c r="N18" s="15"/>
      <c r="O18" s="13" t="s">
        <v>22</v>
      </c>
      <c r="P18" s="15"/>
      <c r="Q18" s="15">
        <v>-1357</v>
      </c>
    </row>
    <row r="19" spans="1:17" x14ac:dyDescent="0.25">
      <c r="A19" s="14" t="s">
        <v>31</v>
      </c>
      <c r="B19" s="15"/>
      <c r="C19" s="13" t="s">
        <v>13</v>
      </c>
      <c r="D19" s="15"/>
      <c r="E19" s="15"/>
      <c r="F19" s="13" t="s">
        <v>22</v>
      </c>
      <c r="G19" s="15"/>
      <c r="H19" s="15">
        <v>-250</v>
      </c>
      <c r="J19" s="14" t="s">
        <v>31</v>
      </c>
      <c r="K19" s="15"/>
      <c r="L19" s="13" t="s">
        <v>13</v>
      </c>
      <c r="M19" s="15"/>
      <c r="N19" s="15"/>
      <c r="O19" s="13" t="s">
        <v>22</v>
      </c>
      <c r="P19" s="15"/>
      <c r="Q19" s="15">
        <v>-279</v>
      </c>
    </row>
    <row r="20" spans="1:17" x14ac:dyDescent="0.25">
      <c r="A20" s="14" t="s">
        <v>32</v>
      </c>
      <c r="B20" s="15"/>
      <c r="C20" s="13" t="s">
        <v>13</v>
      </c>
      <c r="D20" s="15"/>
      <c r="E20" s="15">
        <v>-133</v>
      </c>
      <c r="F20" s="13" t="s">
        <v>22</v>
      </c>
      <c r="G20" s="16">
        <v>2.7</v>
      </c>
      <c r="H20" s="15">
        <f>E20*G20</f>
        <v>-359.1</v>
      </c>
      <c r="J20" s="14" t="s">
        <v>32</v>
      </c>
      <c r="K20" s="15"/>
      <c r="L20" s="13" t="s">
        <v>13</v>
      </c>
      <c r="M20" s="15"/>
      <c r="N20" s="15">
        <v>-133</v>
      </c>
      <c r="O20" s="13" t="s">
        <v>22</v>
      </c>
      <c r="P20" s="16">
        <v>2.8</v>
      </c>
      <c r="Q20" s="15">
        <f>N20*P20</f>
        <v>-372.4</v>
      </c>
    </row>
    <row r="21" spans="1:17" x14ac:dyDescent="0.25">
      <c r="A21" s="12" t="s">
        <v>33</v>
      </c>
      <c r="B21" s="8"/>
      <c r="C21" s="13" t="s">
        <v>13</v>
      </c>
      <c r="D21" s="8"/>
      <c r="E21" s="8"/>
      <c r="F21" s="13" t="s">
        <v>13</v>
      </c>
      <c r="G21" s="8"/>
      <c r="H21" s="8">
        <f>SUM(H14:H20)</f>
        <v>-4419.1000000000004</v>
      </c>
      <c r="J21" s="12" t="s">
        <v>33</v>
      </c>
      <c r="K21" s="8"/>
      <c r="L21" s="13" t="s">
        <v>13</v>
      </c>
      <c r="M21" s="8"/>
      <c r="N21" s="8"/>
      <c r="O21" s="13" t="s">
        <v>13</v>
      </c>
      <c r="P21" s="8"/>
      <c r="Q21" s="8">
        <f>SUM(Q14:Q20)</f>
        <v>-4827.3999999999996</v>
      </c>
    </row>
    <row r="22" spans="1:17" x14ac:dyDescent="0.25">
      <c r="A22" s="12" t="s">
        <v>34</v>
      </c>
      <c r="B22" s="8"/>
      <c r="C22" s="13" t="s">
        <v>13</v>
      </c>
      <c r="D22" s="8"/>
      <c r="E22" s="8"/>
      <c r="F22" s="13" t="s">
        <v>13</v>
      </c>
      <c r="G22" s="8"/>
      <c r="H22" s="8">
        <f>SUM(H12,H21)</f>
        <v>7205.9</v>
      </c>
      <c r="J22" s="12" t="s">
        <v>34</v>
      </c>
      <c r="K22" s="8"/>
      <c r="L22" s="13" t="s">
        <v>13</v>
      </c>
      <c r="M22" s="8"/>
      <c r="N22" s="8"/>
      <c r="O22" s="13" t="s">
        <v>13</v>
      </c>
      <c r="P22" s="8"/>
      <c r="Q22" s="8">
        <f>SUM(Q12,Q21)</f>
        <v>7169.6</v>
      </c>
    </row>
    <row r="23" spans="1:17" x14ac:dyDescent="0.25">
      <c r="A23" s="14" t="s">
        <v>13</v>
      </c>
      <c r="B23" s="15"/>
      <c r="C23" s="13" t="s">
        <v>13</v>
      </c>
      <c r="D23" s="15"/>
      <c r="E23" s="15"/>
      <c r="F23" s="13" t="s">
        <v>13</v>
      </c>
      <c r="G23" s="15"/>
      <c r="H23" s="15"/>
      <c r="J23" s="14" t="s">
        <v>13</v>
      </c>
      <c r="K23" s="15"/>
      <c r="L23" s="13" t="s">
        <v>13</v>
      </c>
      <c r="M23" s="15"/>
      <c r="N23" s="15"/>
      <c r="O23" s="13" t="s">
        <v>13</v>
      </c>
      <c r="P23" s="15"/>
      <c r="Q23" s="15"/>
    </row>
    <row r="24" spans="1:17" x14ac:dyDescent="0.25">
      <c r="A24" s="12" t="s">
        <v>35</v>
      </c>
      <c r="B24" s="8"/>
      <c r="C24" s="13" t="s">
        <v>13</v>
      </c>
      <c r="D24" s="8"/>
      <c r="E24" s="8"/>
      <c r="F24" s="13" t="s">
        <v>13</v>
      </c>
      <c r="G24" s="8"/>
      <c r="H24" s="8"/>
      <c r="J24" s="12" t="s">
        <v>35</v>
      </c>
      <c r="K24" s="8"/>
      <c r="L24" s="13" t="s">
        <v>13</v>
      </c>
      <c r="M24" s="8"/>
      <c r="N24" s="8"/>
      <c r="O24" s="13" t="s">
        <v>13</v>
      </c>
      <c r="P24" s="8"/>
      <c r="Q24" s="8"/>
    </row>
    <row r="25" spans="1:17" x14ac:dyDescent="0.25">
      <c r="A25" s="14" t="s">
        <v>36</v>
      </c>
      <c r="B25" s="15"/>
      <c r="C25" s="13" t="s">
        <v>13</v>
      </c>
      <c r="D25" s="15"/>
      <c r="E25" s="15">
        <v>-1</v>
      </c>
      <c r="F25" s="13" t="s">
        <v>13</v>
      </c>
      <c r="G25" s="15">
        <v>652.5</v>
      </c>
      <c r="H25" s="15">
        <f t="shared" ref="H25:H33" si="0">E25*G25</f>
        <v>-652.5</v>
      </c>
      <c r="J25" s="14" t="s">
        <v>36</v>
      </c>
      <c r="K25" s="15"/>
      <c r="L25" s="13" t="s">
        <v>13</v>
      </c>
      <c r="M25" s="15"/>
      <c r="N25" s="15">
        <v>-1</v>
      </c>
      <c r="O25" s="13" t="s">
        <v>13</v>
      </c>
      <c r="P25" s="15">
        <v>652.5</v>
      </c>
      <c r="Q25" s="15">
        <f t="shared" ref="Q25:Q33" si="1">N25*P25</f>
        <v>-652.5</v>
      </c>
    </row>
    <row r="26" spans="1:17" x14ac:dyDescent="0.25">
      <c r="A26" s="14" t="s">
        <v>161</v>
      </c>
      <c r="B26" s="15"/>
      <c r="C26" s="13" t="s">
        <v>13</v>
      </c>
      <c r="D26" s="15"/>
      <c r="E26" s="15">
        <v>-40</v>
      </c>
      <c r="F26" s="13" t="s">
        <v>13</v>
      </c>
      <c r="G26" s="15">
        <v>19.8</v>
      </c>
      <c r="H26" s="15">
        <f t="shared" si="0"/>
        <v>-792</v>
      </c>
      <c r="J26" s="14" t="s">
        <v>161</v>
      </c>
      <c r="K26" s="15"/>
      <c r="L26" s="13" t="s">
        <v>13</v>
      </c>
      <c r="M26" s="15"/>
      <c r="N26" s="15">
        <v>-40</v>
      </c>
      <c r="O26" s="13" t="s">
        <v>13</v>
      </c>
      <c r="P26" s="15">
        <v>18</v>
      </c>
      <c r="Q26" s="15">
        <f t="shared" si="1"/>
        <v>-720</v>
      </c>
    </row>
    <row r="27" spans="1:17" x14ac:dyDescent="0.25">
      <c r="A27" s="14" t="s">
        <v>37</v>
      </c>
      <c r="B27" s="15"/>
      <c r="C27" s="13" t="s">
        <v>13</v>
      </c>
      <c r="D27" s="15"/>
      <c r="E27" s="15">
        <v>-1</v>
      </c>
      <c r="F27" s="13" t="s">
        <v>13</v>
      </c>
      <c r="G27" s="15">
        <v>142.5</v>
      </c>
      <c r="H27" s="15">
        <f t="shared" si="0"/>
        <v>-142.5</v>
      </c>
      <c r="J27" s="14" t="s">
        <v>37</v>
      </c>
      <c r="K27" s="15"/>
      <c r="L27" s="13" t="s">
        <v>13</v>
      </c>
      <c r="M27" s="15"/>
      <c r="N27" s="15">
        <v>-1</v>
      </c>
      <c r="O27" s="13" t="s">
        <v>13</v>
      </c>
      <c r="P27" s="15">
        <v>95</v>
      </c>
      <c r="Q27" s="15">
        <f t="shared" si="1"/>
        <v>-95</v>
      </c>
    </row>
    <row r="28" spans="1:17" x14ac:dyDescent="0.25">
      <c r="A28" s="14" t="s">
        <v>38</v>
      </c>
      <c r="B28" s="15"/>
      <c r="C28" s="13" t="s">
        <v>13</v>
      </c>
      <c r="D28" s="15"/>
      <c r="E28" s="15">
        <v>-2</v>
      </c>
      <c r="F28" s="13" t="s">
        <v>13</v>
      </c>
      <c r="G28" s="15">
        <v>166.25</v>
      </c>
      <c r="H28" s="15">
        <f t="shared" si="0"/>
        <v>-332.5</v>
      </c>
      <c r="J28" s="14" t="s">
        <v>38</v>
      </c>
      <c r="K28" s="15"/>
      <c r="L28" s="13" t="s">
        <v>13</v>
      </c>
      <c r="M28" s="15"/>
      <c r="N28" s="15">
        <v>-2</v>
      </c>
      <c r="O28" s="13" t="s">
        <v>13</v>
      </c>
      <c r="P28" s="15">
        <v>190</v>
      </c>
      <c r="Q28" s="15">
        <f t="shared" si="1"/>
        <v>-380</v>
      </c>
    </row>
    <row r="29" spans="1:17" x14ac:dyDescent="0.25">
      <c r="A29" s="14" t="s">
        <v>39</v>
      </c>
      <c r="B29" s="15"/>
      <c r="C29" s="13" t="s">
        <v>13</v>
      </c>
      <c r="D29" s="15"/>
      <c r="E29" s="15">
        <v>-1</v>
      </c>
      <c r="F29" s="13" t="s">
        <v>13</v>
      </c>
      <c r="G29" s="15">
        <v>546.25</v>
      </c>
      <c r="H29" s="15">
        <f t="shared" si="0"/>
        <v>-546.25</v>
      </c>
      <c r="J29" s="14" t="s">
        <v>39</v>
      </c>
      <c r="K29" s="15"/>
      <c r="L29" s="13" t="s">
        <v>13</v>
      </c>
      <c r="M29" s="15"/>
      <c r="N29" s="15">
        <v>-1</v>
      </c>
      <c r="O29" s="13" t="s">
        <v>13</v>
      </c>
      <c r="P29" s="15">
        <v>428</v>
      </c>
      <c r="Q29" s="15">
        <f t="shared" si="1"/>
        <v>-428</v>
      </c>
    </row>
    <row r="30" spans="1:17" x14ac:dyDescent="0.25">
      <c r="A30" s="14" t="s">
        <v>40</v>
      </c>
      <c r="B30" s="15"/>
      <c r="C30" s="13" t="s">
        <v>13</v>
      </c>
      <c r="D30" s="15"/>
      <c r="E30" s="15">
        <v>-1</v>
      </c>
      <c r="F30" s="13" t="s">
        <v>13</v>
      </c>
      <c r="G30" s="15">
        <v>165</v>
      </c>
      <c r="H30" s="15">
        <f t="shared" si="0"/>
        <v>-165</v>
      </c>
      <c r="J30" s="14" t="s">
        <v>40</v>
      </c>
      <c r="K30" s="15"/>
      <c r="L30" s="13" t="s">
        <v>13</v>
      </c>
      <c r="M30" s="15"/>
      <c r="N30" s="15">
        <v>-1</v>
      </c>
      <c r="O30" s="13" t="s">
        <v>13</v>
      </c>
      <c r="P30" s="15">
        <v>175</v>
      </c>
      <c r="Q30" s="15">
        <f t="shared" si="1"/>
        <v>-175</v>
      </c>
    </row>
    <row r="31" spans="1:17" x14ac:dyDescent="0.25">
      <c r="A31" s="14" t="s">
        <v>41</v>
      </c>
      <c r="B31" s="15"/>
      <c r="C31" s="13" t="s">
        <v>13</v>
      </c>
      <c r="D31" s="15"/>
      <c r="E31" s="15">
        <v>-6</v>
      </c>
      <c r="F31" s="13" t="s">
        <v>13</v>
      </c>
      <c r="G31" s="15">
        <v>225</v>
      </c>
      <c r="H31" s="15">
        <f t="shared" si="0"/>
        <v>-1350</v>
      </c>
      <c r="J31" s="14" t="s">
        <v>41</v>
      </c>
      <c r="K31" s="15"/>
      <c r="L31" s="13" t="s">
        <v>13</v>
      </c>
      <c r="M31" s="15"/>
      <c r="N31" s="15">
        <v>-6</v>
      </c>
      <c r="O31" s="13" t="s">
        <v>13</v>
      </c>
      <c r="P31" s="15">
        <v>165</v>
      </c>
      <c r="Q31" s="15">
        <f t="shared" si="1"/>
        <v>-990</v>
      </c>
    </row>
    <row r="32" spans="1:17" x14ac:dyDescent="0.25">
      <c r="A32" s="14" t="s">
        <v>42</v>
      </c>
      <c r="B32" s="15"/>
      <c r="C32" s="13" t="s">
        <v>13</v>
      </c>
      <c r="D32" s="15"/>
      <c r="E32" s="15">
        <v>-1</v>
      </c>
      <c r="F32" s="13" t="s">
        <v>13</v>
      </c>
      <c r="G32" s="15">
        <v>1650.07</v>
      </c>
      <c r="H32" s="15">
        <f t="shared" si="0"/>
        <v>-1650.07</v>
      </c>
      <c r="J32" s="14" t="s">
        <v>42</v>
      </c>
      <c r="K32" s="15"/>
      <c r="L32" s="13" t="s">
        <v>13</v>
      </c>
      <c r="M32" s="15"/>
      <c r="N32" s="15">
        <v>-1</v>
      </c>
      <c r="O32" s="13" t="s">
        <v>13</v>
      </c>
      <c r="P32" s="15">
        <v>1666</v>
      </c>
      <c r="Q32" s="15">
        <f t="shared" si="1"/>
        <v>-1666</v>
      </c>
    </row>
    <row r="33" spans="1:17" x14ac:dyDescent="0.25">
      <c r="A33" s="14" t="s">
        <v>43</v>
      </c>
      <c r="B33" s="15"/>
      <c r="C33" s="13" t="s">
        <v>13</v>
      </c>
      <c r="D33" s="15"/>
      <c r="E33" s="15">
        <v>-1</v>
      </c>
      <c r="F33" s="13" t="s">
        <v>13</v>
      </c>
      <c r="G33" s="15">
        <v>1237.55</v>
      </c>
      <c r="H33" s="15">
        <f t="shared" si="0"/>
        <v>-1237.55</v>
      </c>
      <c r="J33" s="14" t="s">
        <v>43</v>
      </c>
      <c r="K33" s="15"/>
      <c r="L33" s="13" t="s">
        <v>13</v>
      </c>
      <c r="M33" s="15"/>
      <c r="N33" s="15">
        <v>-1</v>
      </c>
      <c r="O33" s="13" t="s">
        <v>13</v>
      </c>
      <c r="P33" s="15">
        <v>1228</v>
      </c>
      <c r="Q33" s="15">
        <f t="shared" si="1"/>
        <v>-1228</v>
      </c>
    </row>
    <row r="34" spans="1:17" x14ac:dyDescent="0.25">
      <c r="A34" s="14" t="s">
        <v>44</v>
      </c>
      <c r="B34" s="15"/>
      <c r="C34" s="13" t="s">
        <v>13</v>
      </c>
      <c r="D34" s="15"/>
      <c r="E34" s="15"/>
      <c r="F34" s="13" t="s">
        <v>13</v>
      </c>
      <c r="G34" s="15"/>
      <c r="H34" s="15">
        <v>-500</v>
      </c>
      <c r="J34" s="14" t="s">
        <v>44</v>
      </c>
      <c r="K34" s="15"/>
      <c r="L34" s="13" t="s">
        <v>13</v>
      </c>
      <c r="M34" s="15"/>
      <c r="N34" s="15"/>
      <c r="O34" s="13" t="s">
        <v>13</v>
      </c>
      <c r="P34" s="15"/>
      <c r="Q34" s="15">
        <v>-800</v>
      </c>
    </row>
    <row r="35" spans="1:17" x14ac:dyDescent="0.25">
      <c r="A35" s="12" t="s">
        <v>45</v>
      </c>
      <c r="B35" s="8"/>
      <c r="C35" s="13" t="s">
        <v>13</v>
      </c>
      <c r="D35" s="8"/>
      <c r="E35" s="8"/>
      <c r="F35" s="13" t="s">
        <v>13</v>
      </c>
      <c r="G35" s="8"/>
      <c r="H35" s="8">
        <f>SUM(H25:H34)</f>
        <v>-7368.37</v>
      </c>
      <c r="J35" s="12" t="s">
        <v>45</v>
      </c>
      <c r="K35" s="8"/>
      <c r="L35" s="13" t="s">
        <v>13</v>
      </c>
      <c r="M35" s="8"/>
      <c r="N35" s="8"/>
      <c r="O35" s="13" t="s">
        <v>13</v>
      </c>
      <c r="P35" s="8"/>
      <c r="Q35" s="8">
        <f>SUM(Q25:Q34)</f>
        <v>-7134.5</v>
      </c>
    </row>
    <row r="36" spans="1:17" x14ac:dyDescent="0.25">
      <c r="A36" s="14" t="s">
        <v>46</v>
      </c>
      <c r="B36" s="15"/>
      <c r="C36" s="13" t="s">
        <v>13</v>
      </c>
      <c r="D36" s="15"/>
      <c r="E36" s="15"/>
      <c r="F36" s="13" t="s">
        <v>13</v>
      </c>
      <c r="G36" s="15"/>
      <c r="H36" s="15">
        <f>SUM(H22,H35)</f>
        <v>-162.47000000000025</v>
      </c>
      <c r="J36" s="14" t="s">
        <v>46</v>
      </c>
      <c r="K36" s="15"/>
      <c r="L36" s="13" t="s">
        <v>13</v>
      </c>
      <c r="M36" s="15"/>
      <c r="N36" s="15"/>
      <c r="O36" s="13" t="s">
        <v>13</v>
      </c>
      <c r="P36" s="15"/>
      <c r="Q36" s="15">
        <f>SUM(Q22,Q35)</f>
        <v>35.100000000000364</v>
      </c>
    </row>
    <row r="38" spans="1:17" x14ac:dyDescent="0.25">
      <c r="A38" s="11" t="s">
        <v>47</v>
      </c>
      <c r="J38" s="11" t="s">
        <v>47</v>
      </c>
    </row>
    <row r="39" spans="1:17" x14ac:dyDescent="0.25">
      <c r="A39" s="11" t="s">
        <v>162</v>
      </c>
      <c r="J39" s="11" t="s">
        <v>162</v>
      </c>
    </row>
    <row r="40" spans="1:17" x14ac:dyDescent="0.25">
      <c r="A40" s="11" t="s">
        <v>163</v>
      </c>
      <c r="J40" s="11" t="s">
        <v>163</v>
      </c>
    </row>
    <row r="42" spans="1:17" x14ac:dyDescent="0.25">
      <c r="A42" s="11" t="s">
        <v>49</v>
      </c>
      <c r="J42" s="11" t="s">
        <v>49</v>
      </c>
    </row>
    <row r="44" spans="1:17" x14ac:dyDescent="0.25">
      <c r="A44" t="s">
        <v>50</v>
      </c>
      <c r="J44" t="s">
        <v>50</v>
      </c>
    </row>
    <row r="45" spans="1:17" x14ac:dyDescent="0.25">
      <c r="A45" s="11" t="s">
        <v>1</v>
      </c>
      <c r="B45" s="11" t="s">
        <v>2</v>
      </c>
      <c r="J45" s="11" t="s">
        <v>1</v>
      </c>
      <c r="K45" s="11" t="s">
        <v>2</v>
      </c>
    </row>
    <row r="46" spans="1:17" x14ac:dyDescent="0.25">
      <c r="A46" s="11" t="s">
        <v>3</v>
      </c>
      <c r="B46" s="11" t="s">
        <v>4</v>
      </c>
      <c r="J46" s="11" t="s">
        <v>3</v>
      </c>
      <c r="K46" s="11" t="s">
        <v>157</v>
      </c>
    </row>
    <row r="47" spans="1:17" x14ac:dyDescent="0.25">
      <c r="A47" s="11" t="s">
        <v>5</v>
      </c>
      <c r="B47" s="11" t="s">
        <v>6</v>
      </c>
      <c r="J47" s="11" t="s">
        <v>5</v>
      </c>
      <c r="K47" s="11" t="s">
        <v>6</v>
      </c>
    </row>
    <row r="48" spans="1:17" x14ac:dyDescent="0.25">
      <c r="A48" s="11" t="s">
        <v>7</v>
      </c>
      <c r="B48" s="11" t="s">
        <v>8</v>
      </c>
      <c r="J48" s="11" t="s">
        <v>7</v>
      </c>
      <c r="K48" s="11" t="s">
        <v>8</v>
      </c>
    </row>
    <row r="49" spans="1:17" x14ac:dyDescent="0.25">
      <c r="A49" s="11" t="s">
        <v>9</v>
      </c>
      <c r="B49" s="11" t="s">
        <v>158</v>
      </c>
      <c r="J49" s="11" t="s">
        <v>9</v>
      </c>
      <c r="K49" s="11" t="s">
        <v>158</v>
      </c>
    </row>
    <row r="51" spans="1:17" x14ac:dyDescent="0.25">
      <c r="A51" s="5" t="s">
        <v>11</v>
      </c>
      <c r="B51" s="6" t="s">
        <v>12</v>
      </c>
      <c r="C51" s="6" t="s">
        <v>13</v>
      </c>
      <c r="D51" s="6" t="s">
        <v>14</v>
      </c>
      <c r="E51" s="6" t="s">
        <v>15</v>
      </c>
      <c r="F51" s="6" t="s">
        <v>13</v>
      </c>
      <c r="G51" s="6" t="s">
        <v>16</v>
      </c>
      <c r="H51" s="6" t="s">
        <v>17</v>
      </c>
      <c r="J51" s="5" t="s">
        <v>11</v>
      </c>
      <c r="K51" s="6" t="s">
        <v>12</v>
      </c>
      <c r="L51" s="6" t="s">
        <v>13</v>
      </c>
      <c r="M51" s="6" t="s">
        <v>14</v>
      </c>
      <c r="N51" s="6" t="s">
        <v>15</v>
      </c>
      <c r="O51" s="6" t="s">
        <v>13</v>
      </c>
      <c r="P51" s="6" t="s">
        <v>16</v>
      </c>
      <c r="Q51" s="6" t="s">
        <v>17</v>
      </c>
    </row>
    <row r="52" spans="1:17" x14ac:dyDescent="0.25">
      <c r="A52" s="12" t="s">
        <v>18</v>
      </c>
      <c r="B52" s="8"/>
      <c r="C52" s="13" t="s">
        <v>13</v>
      </c>
      <c r="D52" s="8"/>
      <c r="E52" s="8"/>
      <c r="F52" s="13" t="s">
        <v>13</v>
      </c>
      <c r="G52" s="8"/>
      <c r="H52" s="8"/>
      <c r="J52" s="12" t="s">
        <v>18</v>
      </c>
      <c r="K52" s="8"/>
      <c r="L52" s="13" t="s">
        <v>13</v>
      </c>
      <c r="M52" s="8"/>
      <c r="N52" s="8"/>
      <c r="O52" s="13" t="s">
        <v>13</v>
      </c>
      <c r="P52" s="8"/>
      <c r="Q52" s="8"/>
    </row>
    <row r="53" spans="1:17" x14ac:dyDescent="0.25">
      <c r="A53" s="14" t="s">
        <v>19</v>
      </c>
      <c r="B53" s="15">
        <v>2400</v>
      </c>
      <c r="C53" s="13" t="s">
        <v>13</v>
      </c>
      <c r="D53" s="16"/>
      <c r="E53" s="15">
        <v>2400</v>
      </c>
      <c r="F53" s="13" t="s">
        <v>20</v>
      </c>
      <c r="G53" s="16"/>
      <c r="H53" s="15"/>
      <c r="J53" s="14" t="s">
        <v>19</v>
      </c>
      <c r="K53" s="15">
        <v>2400</v>
      </c>
      <c r="L53" s="13" t="s">
        <v>13</v>
      </c>
      <c r="M53" s="16"/>
      <c r="N53" s="15">
        <v>2400</v>
      </c>
      <c r="O53" s="13" t="s">
        <v>20</v>
      </c>
      <c r="P53" s="16"/>
      <c r="Q53" s="15"/>
    </row>
    <row r="54" spans="1:17" x14ac:dyDescent="0.25">
      <c r="A54" s="14" t="s">
        <v>51</v>
      </c>
      <c r="B54" s="15">
        <v>2300</v>
      </c>
      <c r="C54" s="13" t="s">
        <v>22</v>
      </c>
      <c r="D54" s="16">
        <f>H54/B54</f>
        <v>1.4</v>
      </c>
      <c r="E54" s="15">
        <v>2300</v>
      </c>
      <c r="F54" s="13" t="s">
        <v>20</v>
      </c>
      <c r="G54" s="16">
        <v>1.4</v>
      </c>
      <c r="H54" s="15">
        <f>E54*G54</f>
        <v>3220</v>
      </c>
      <c r="J54" s="14" t="s">
        <v>51</v>
      </c>
      <c r="K54" s="15">
        <v>2300</v>
      </c>
      <c r="L54" s="13" t="s">
        <v>22</v>
      </c>
      <c r="M54" s="16">
        <f>Q54/K54</f>
        <v>1.5</v>
      </c>
      <c r="N54" s="15">
        <v>2300</v>
      </c>
      <c r="O54" s="13" t="s">
        <v>20</v>
      </c>
      <c r="P54" s="16">
        <v>1.5</v>
      </c>
      <c r="Q54" s="15">
        <f>N54*P54</f>
        <v>3450</v>
      </c>
    </row>
    <row r="55" spans="1:17" x14ac:dyDescent="0.25">
      <c r="A55" s="14" t="s">
        <v>52</v>
      </c>
      <c r="B55" s="15">
        <v>4200</v>
      </c>
      <c r="C55" s="13" t="s">
        <v>22</v>
      </c>
      <c r="D55" s="16">
        <f>H55/B55</f>
        <v>1.3</v>
      </c>
      <c r="E55" s="15">
        <v>4200</v>
      </c>
      <c r="F55" s="13" t="s">
        <v>20</v>
      </c>
      <c r="G55" s="16">
        <v>1.3</v>
      </c>
      <c r="H55" s="15">
        <f>E55*G55</f>
        <v>5460</v>
      </c>
      <c r="J55" s="14" t="s">
        <v>52</v>
      </c>
      <c r="K55" s="15">
        <v>4200</v>
      </c>
      <c r="L55" s="13" t="s">
        <v>22</v>
      </c>
      <c r="M55" s="16">
        <f>Q55/K55</f>
        <v>1.58</v>
      </c>
      <c r="N55" s="15">
        <v>4200</v>
      </c>
      <c r="O55" s="13" t="s">
        <v>20</v>
      </c>
      <c r="P55" s="16">
        <v>1.58</v>
      </c>
      <c r="Q55" s="15">
        <f>N55*P55</f>
        <v>6636</v>
      </c>
    </row>
    <row r="56" spans="1:17" x14ac:dyDescent="0.25">
      <c r="A56" s="12" t="s">
        <v>23</v>
      </c>
      <c r="B56" s="8"/>
      <c r="C56" s="13" t="s">
        <v>13</v>
      </c>
      <c r="D56" s="8"/>
      <c r="E56" s="8"/>
      <c r="F56" s="13" t="s">
        <v>13</v>
      </c>
      <c r="G56" s="8"/>
      <c r="H56" s="8">
        <f>SUM(H53:H55)</f>
        <v>8680</v>
      </c>
      <c r="J56" s="12" t="s">
        <v>23</v>
      </c>
      <c r="K56" s="8"/>
      <c r="L56" s="13" t="s">
        <v>13</v>
      </c>
      <c r="M56" s="8"/>
      <c r="N56" s="8"/>
      <c r="O56" s="13" t="s">
        <v>13</v>
      </c>
      <c r="P56" s="8"/>
      <c r="Q56" s="8">
        <f>SUM(Q53:Q55)</f>
        <v>10086</v>
      </c>
    </row>
    <row r="57" spans="1:17" x14ac:dyDescent="0.25">
      <c r="A57" s="14" t="s">
        <v>13</v>
      </c>
      <c r="B57" s="15"/>
      <c r="C57" s="13" t="s">
        <v>13</v>
      </c>
      <c r="D57" s="15"/>
      <c r="E57" s="15"/>
      <c r="F57" s="13" t="s">
        <v>13</v>
      </c>
      <c r="G57" s="15"/>
      <c r="H57" s="15"/>
      <c r="J57" s="14" t="s">
        <v>13</v>
      </c>
      <c r="K57" s="15"/>
      <c r="L57" s="13" t="s">
        <v>13</v>
      </c>
      <c r="M57" s="15"/>
      <c r="N57" s="15"/>
      <c r="O57" s="13" t="s">
        <v>13</v>
      </c>
      <c r="P57" s="15"/>
      <c r="Q57" s="15"/>
    </row>
    <row r="58" spans="1:17" x14ac:dyDescent="0.25">
      <c r="A58" s="12" t="s">
        <v>24</v>
      </c>
      <c r="B58" s="8"/>
      <c r="C58" s="13" t="s">
        <v>13</v>
      </c>
      <c r="D58" s="8"/>
      <c r="E58" s="8"/>
      <c r="F58" s="13" t="s">
        <v>13</v>
      </c>
      <c r="G58" s="8"/>
      <c r="H58" s="8"/>
      <c r="J58" s="12" t="s">
        <v>24</v>
      </c>
      <c r="K58" s="8"/>
      <c r="L58" s="13" t="s">
        <v>13</v>
      </c>
      <c r="M58" s="8"/>
      <c r="N58" s="8"/>
      <c r="O58" s="13" t="s">
        <v>13</v>
      </c>
      <c r="P58" s="8"/>
      <c r="Q58" s="8"/>
    </row>
    <row r="59" spans="1:17" x14ac:dyDescent="0.25">
      <c r="A59" s="14" t="s">
        <v>53</v>
      </c>
      <c r="B59" s="15"/>
      <c r="C59" s="13" t="s">
        <v>13</v>
      </c>
      <c r="D59" s="15"/>
      <c r="E59" s="15">
        <v>-9</v>
      </c>
      <c r="F59" s="13" t="s">
        <v>27</v>
      </c>
      <c r="G59" s="16">
        <v>34</v>
      </c>
      <c r="H59" s="15">
        <f>E59*G59</f>
        <v>-306</v>
      </c>
      <c r="J59" s="14" t="s">
        <v>53</v>
      </c>
      <c r="K59" s="15"/>
      <c r="L59" s="13" t="s">
        <v>13</v>
      </c>
      <c r="M59" s="15"/>
      <c r="N59" s="15">
        <v>-9</v>
      </c>
      <c r="O59" s="13" t="s">
        <v>27</v>
      </c>
      <c r="P59" s="16">
        <v>35</v>
      </c>
      <c r="Q59" s="15">
        <f>N59*P59</f>
        <v>-315</v>
      </c>
    </row>
    <row r="60" spans="1:17" x14ac:dyDescent="0.25">
      <c r="A60" s="14" t="s">
        <v>26</v>
      </c>
      <c r="B60" s="15">
        <v>-176</v>
      </c>
      <c r="C60" s="13" t="s">
        <v>13</v>
      </c>
      <c r="D60" s="16">
        <f>H60/B60</f>
        <v>15.75</v>
      </c>
      <c r="E60" s="15">
        <v>-176</v>
      </c>
      <c r="F60" s="13" t="s">
        <v>27</v>
      </c>
      <c r="G60" s="16">
        <v>15.75</v>
      </c>
      <c r="H60" s="15">
        <f>E60*G60</f>
        <v>-2772</v>
      </c>
      <c r="J60" s="14" t="s">
        <v>26</v>
      </c>
      <c r="K60" s="15">
        <v>-180</v>
      </c>
      <c r="L60" s="13" t="s">
        <v>13</v>
      </c>
      <c r="M60" s="16">
        <f>Q60/K60</f>
        <v>23</v>
      </c>
      <c r="N60" s="15">
        <v>-180</v>
      </c>
      <c r="O60" s="13" t="s">
        <v>27</v>
      </c>
      <c r="P60" s="16">
        <v>23</v>
      </c>
      <c r="Q60" s="15">
        <f>N60*P60</f>
        <v>-4140</v>
      </c>
    </row>
    <row r="61" spans="1:17" x14ac:dyDescent="0.25">
      <c r="A61" s="14" t="s">
        <v>159</v>
      </c>
      <c r="B61" s="15"/>
      <c r="C61" s="13" t="s">
        <v>13</v>
      </c>
      <c r="D61" s="15"/>
      <c r="E61" s="15">
        <v>-30</v>
      </c>
      <c r="F61" s="13" t="s">
        <v>160</v>
      </c>
      <c r="G61" s="16"/>
      <c r="H61" s="15"/>
      <c r="J61" s="14" t="s">
        <v>159</v>
      </c>
      <c r="K61" s="15"/>
      <c r="L61" s="13" t="s">
        <v>13</v>
      </c>
      <c r="M61" s="15"/>
      <c r="N61" s="15">
        <v>-30</v>
      </c>
      <c r="O61" s="13" t="s">
        <v>160</v>
      </c>
      <c r="P61" s="16"/>
      <c r="Q61" s="15"/>
    </row>
    <row r="62" spans="1:17" x14ac:dyDescent="0.25">
      <c r="A62" s="14" t="s">
        <v>32</v>
      </c>
      <c r="B62" s="15"/>
      <c r="C62" s="13" t="s">
        <v>13</v>
      </c>
      <c r="D62" s="15"/>
      <c r="E62" s="15">
        <v>-40</v>
      </c>
      <c r="F62" s="13" t="s">
        <v>22</v>
      </c>
      <c r="G62" s="16">
        <v>2.7</v>
      </c>
      <c r="H62" s="15">
        <f>E62*G62</f>
        <v>-108</v>
      </c>
      <c r="J62" s="14" t="s">
        <v>32</v>
      </c>
      <c r="K62" s="15"/>
      <c r="L62" s="13" t="s">
        <v>13</v>
      </c>
      <c r="M62" s="15"/>
      <c r="N62" s="15">
        <v>-40</v>
      </c>
      <c r="O62" s="13" t="s">
        <v>22</v>
      </c>
      <c r="P62" s="16">
        <v>2.8</v>
      </c>
      <c r="Q62" s="15">
        <f>N62*P62</f>
        <v>-112</v>
      </c>
    </row>
    <row r="63" spans="1:17" x14ac:dyDescent="0.25">
      <c r="A63" s="12" t="s">
        <v>33</v>
      </c>
      <c r="B63" s="8"/>
      <c r="C63" s="13" t="s">
        <v>13</v>
      </c>
      <c r="D63" s="8"/>
      <c r="E63" s="8"/>
      <c r="F63" s="13" t="s">
        <v>13</v>
      </c>
      <c r="G63" s="8"/>
      <c r="H63" s="8">
        <f>SUM(H58:H62)</f>
        <v>-3186</v>
      </c>
      <c r="J63" s="12" t="s">
        <v>33</v>
      </c>
      <c r="K63" s="8"/>
      <c r="L63" s="13" t="s">
        <v>13</v>
      </c>
      <c r="M63" s="8"/>
      <c r="N63" s="8"/>
      <c r="O63" s="13" t="s">
        <v>13</v>
      </c>
      <c r="P63" s="8"/>
      <c r="Q63" s="8">
        <f>SUM(Q58:Q62)</f>
        <v>-4567</v>
      </c>
    </row>
    <row r="64" spans="1:17" x14ac:dyDescent="0.25">
      <c r="A64" s="12" t="s">
        <v>34</v>
      </c>
      <c r="B64" s="8"/>
      <c r="C64" s="13" t="s">
        <v>13</v>
      </c>
      <c r="D64" s="8"/>
      <c r="E64" s="8"/>
      <c r="F64" s="13" t="s">
        <v>13</v>
      </c>
      <c r="G64" s="8"/>
      <c r="H64" s="8">
        <f>SUM(H56,H63)</f>
        <v>5494</v>
      </c>
      <c r="J64" s="12" t="s">
        <v>34</v>
      </c>
      <c r="K64" s="8"/>
      <c r="L64" s="13" t="s">
        <v>13</v>
      </c>
      <c r="M64" s="8"/>
      <c r="N64" s="8"/>
      <c r="O64" s="13" t="s">
        <v>13</v>
      </c>
      <c r="P64" s="8"/>
      <c r="Q64" s="8">
        <f>SUM(Q56,Q63)</f>
        <v>5519</v>
      </c>
    </row>
    <row r="65" spans="1:17" x14ac:dyDescent="0.25">
      <c r="A65" s="14" t="s">
        <v>13</v>
      </c>
      <c r="B65" s="15"/>
      <c r="C65" s="13" t="s">
        <v>13</v>
      </c>
      <c r="D65" s="15"/>
      <c r="E65" s="15"/>
      <c r="F65" s="13" t="s">
        <v>13</v>
      </c>
      <c r="G65" s="15"/>
      <c r="H65" s="15"/>
      <c r="J65" s="14" t="s">
        <v>13</v>
      </c>
      <c r="K65" s="15"/>
      <c r="L65" s="13" t="s">
        <v>13</v>
      </c>
      <c r="M65" s="15"/>
      <c r="N65" s="15"/>
      <c r="O65" s="13" t="s">
        <v>13</v>
      </c>
      <c r="P65" s="15"/>
      <c r="Q65" s="15"/>
    </row>
    <row r="66" spans="1:17" x14ac:dyDescent="0.25">
      <c r="A66" s="12" t="s">
        <v>35</v>
      </c>
      <c r="B66" s="8"/>
      <c r="C66" s="13" t="s">
        <v>13</v>
      </c>
      <c r="D66" s="8"/>
      <c r="E66" s="8"/>
      <c r="F66" s="13" t="s">
        <v>13</v>
      </c>
      <c r="G66" s="8"/>
      <c r="H66" s="8"/>
      <c r="J66" s="12" t="s">
        <v>35</v>
      </c>
      <c r="K66" s="8"/>
      <c r="L66" s="13" t="s">
        <v>13</v>
      </c>
      <c r="M66" s="8"/>
      <c r="N66" s="8"/>
      <c r="O66" s="13" t="s">
        <v>13</v>
      </c>
      <c r="P66" s="8"/>
      <c r="Q66" s="8"/>
    </row>
    <row r="67" spans="1:17" x14ac:dyDescent="0.25">
      <c r="A67" s="14" t="s">
        <v>161</v>
      </c>
      <c r="B67" s="15"/>
      <c r="C67" s="13" t="s">
        <v>13</v>
      </c>
      <c r="D67" s="15"/>
      <c r="E67" s="15">
        <v>-30</v>
      </c>
      <c r="F67" s="13" t="s">
        <v>13</v>
      </c>
      <c r="G67" s="15">
        <v>22.5</v>
      </c>
      <c r="H67" s="15">
        <f t="shared" ref="H67:H74" si="2">E67*G67</f>
        <v>-675</v>
      </c>
      <c r="J67" s="14" t="s">
        <v>161</v>
      </c>
      <c r="K67" s="15"/>
      <c r="L67" s="13" t="s">
        <v>13</v>
      </c>
      <c r="M67" s="15"/>
      <c r="N67" s="15">
        <v>-30</v>
      </c>
      <c r="O67" s="13" t="s">
        <v>13</v>
      </c>
      <c r="P67" s="15">
        <v>23</v>
      </c>
      <c r="Q67" s="15">
        <f t="shared" ref="Q67:Q74" si="3">N67*P67</f>
        <v>-690</v>
      </c>
    </row>
    <row r="68" spans="1:17" x14ac:dyDescent="0.25">
      <c r="A68" s="14" t="s">
        <v>37</v>
      </c>
      <c r="B68" s="15"/>
      <c r="C68" s="13" t="s">
        <v>13</v>
      </c>
      <c r="D68" s="15"/>
      <c r="E68" s="15">
        <v>-2</v>
      </c>
      <c r="F68" s="13" t="s">
        <v>13</v>
      </c>
      <c r="G68" s="15">
        <v>142.5</v>
      </c>
      <c r="H68" s="15">
        <f t="shared" si="2"/>
        <v>-285</v>
      </c>
      <c r="J68" s="14" t="s">
        <v>37</v>
      </c>
      <c r="K68" s="15"/>
      <c r="L68" s="13" t="s">
        <v>13</v>
      </c>
      <c r="M68" s="15"/>
      <c r="N68" s="15">
        <v>-2</v>
      </c>
      <c r="O68" s="13" t="s">
        <v>13</v>
      </c>
      <c r="P68" s="15">
        <v>95</v>
      </c>
      <c r="Q68" s="15">
        <f t="shared" si="3"/>
        <v>-190</v>
      </c>
    </row>
    <row r="69" spans="1:17" x14ac:dyDescent="0.25">
      <c r="A69" s="14" t="s">
        <v>39</v>
      </c>
      <c r="B69" s="15"/>
      <c r="C69" s="13" t="s">
        <v>13</v>
      </c>
      <c r="D69" s="15"/>
      <c r="E69" s="17">
        <v>-0.33</v>
      </c>
      <c r="F69" s="13" t="s">
        <v>13</v>
      </c>
      <c r="G69" s="15">
        <v>380</v>
      </c>
      <c r="H69" s="15">
        <f t="shared" si="2"/>
        <v>-125.4</v>
      </c>
      <c r="J69" s="14" t="s">
        <v>39</v>
      </c>
      <c r="K69" s="15"/>
      <c r="L69" s="13" t="s">
        <v>13</v>
      </c>
      <c r="M69" s="15"/>
      <c r="N69" s="17">
        <v>-0.33</v>
      </c>
      <c r="O69" s="13" t="s">
        <v>13</v>
      </c>
      <c r="P69" s="15">
        <v>333</v>
      </c>
      <c r="Q69" s="15">
        <f t="shared" si="3"/>
        <v>-109.89</v>
      </c>
    </row>
    <row r="70" spans="1:17" x14ac:dyDescent="0.25">
      <c r="A70" s="14" t="s">
        <v>54</v>
      </c>
      <c r="B70" s="15"/>
      <c r="C70" s="13" t="s">
        <v>13</v>
      </c>
      <c r="D70" s="15"/>
      <c r="E70" s="15">
        <v>-1</v>
      </c>
      <c r="F70" s="13" t="s">
        <v>13</v>
      </c>
      <c r="G70" s="15">
        <v>250</v>
      </c>
      <c r="H70" s="15">
        <f t="shared" si="2"/>
        <v>-250</v>
      </c>
      <c r="J70" s="14" t="s">
        <v>54</v>
      </c>
      <c r="K70" s="15"/>
      <c r="L70" s="13" t="s">
        <v>13</v>
      </c>
      <c r="M70" s="15"/>
      <c r="N70" s="15">
        <v>-1</v>
      </c>
      <c r="O70" s="13" t="s">
        <v>13</v>
      </c>
      <c r="P70" s="15">
        <v>225</v>
      </c>
      <c r="Q70" s="15">
        <f t="shared" si="3"/>
        <v>-225</v>
      </c>
    </row>
    <row r="71" spans="1:17" x14ac:dyDescent="0.25">
      <c r="A71" s="14" t="s">
        <v>55</v>
      </c>
      <c r="B71" s="15"/>
      <c r="C71" s="13" t="s">
        <v>13</v>
      </c>
      <c r="D71" s="15"/>
      <c r="E71" s="15">
        <v>-1</v>
      </c>
      <c r="F71" s="13" t="s">
        <v>13</v>
      </c>
      <c r="G71" s="15">
        <v>170</v>
      </c>
      <c r="H71" s="15">
        <f t="shared" si="2"/>
        <v>-170</v>
      </c>
      <c r="J71" s="14" t="s">
        <v>55</v>
      </c>
      <c r="K71" s="15"/>
      <c r="L71" s="13" t="s">
        <v>13</v>
      </c>
      <c r="M71" s="15"/>
      <c r="N71" s="15">
        <v>-1</v>
      </c>
      <c r="O71" s="13" t="s">
        <v>13</v>
      </c>
      <c r="P71" s="15">
        <v>170</v>
      </c>
      <c r="Q71" s="15">
        <f t="shared" si="3"/>
        <v>-170</v>
      </c>
    </row>
    <row r="72" spans="1:17" x14ac:dyDescent="0.25">
      <c r="A72" s="14" t="s">
        <v>56</v>
      </c>
      <c r="B72" s="15"/>
      <c r="C72" s="13" t="s">
        <v>13</v>
      </c>
      <c r="D72" s="15"/>
      <c r="E72" s="15">
        <v>-1</v>
      </c>
      <c r="F72" s="13" t="s">
        <v>13</v>
      </c>
      <c r="G72" s="15">
        <v>465</v>
      </c>
      <c r="H72" s="15">
        <f t="shared" si="2"/>
        <v>-465</v>
      </c>
      <c r="J72" s="14" t="s">
        <v>56</v>
      </c>
      <c r="K72" s="15"/>
      <c r="L72" s="13" t="s">
        <v>13</v>
      </c>
      <c r="M72" s="15"/>
      <c r="N72" s="15">
        <v>-1</v>
      </c>
      <c r="O72" s="13" t="s">
        <v>13</v>
      </c>
      <c r="P72" s="15">
        <v>455</v>
      </c>
      <c r="Q72" s="15">
        <f t="shared" si="3"/>
        <v>-455</v>
      </c>
    </row>
    <row r="73" spans="1:17" x14ac:dyDescent="0.25">
      <c r="A73" s="14" t="s">
        <v>57</v>
      </c>
      <c r="B73" s="15"/>
      <c r="C73" s="13" t="s">
        <v>13</v>
      </c>
      <c r="D73" s="15"/>
      <c r="E73" s="15">
        <v>-1</v>
      </c>
      <c r="F73" s="13" t="s">
        <v>13</v>
      </c>
      <c r="G73" s="15">
        <v>200</v>
      </c>
      <c r="H73" s="15">
        <f t="shared" si="2"/>
        <v>-200</v>
      </c>
      <c r="J73" s="14" t="s">
        <v>57</v>
      </c>
      <c r="K73" s="15"/>
      <c r="L73" s="13" t="s">
        <v>13</v>
      </c>
      <c r="M73" s="15"/>
      <c r="N73" s="15">
        <v>-1</v>
      </c>
      <c r="O73" s="13" t="s">
        <v>13</v>
      </c>
      <c r="P73" s="15">
        <v>250</v>
      </c>
      <c r="Q73" s="15">
        <f t="shared" si="3"/>
        <v>-250</v>
      </c>
    </row>
    <row r="74" spans="1:17" x14ac:dyDescent="0.25">
      <c r="A74" s="14" t="s">
        <v>58</v>
      </c>
      <c r="B74" s="15"/>
      <c r="C74" s="13" t="s">
        <v>13</v>
      </c>
      <c r="D74" s="15"/>
      <c r="E74" s="17">
        <v>-0.33</v>
      </c>
      <c r="F74" s="13" t="s">
        <v>13</v>
      </c>
      <c r="G74" s="15">
        <v>450</v>
      </c>
      <c r="H74" s="15">
        <f t="shared" si="2"/>
        <v>-148.5</v>
      </c>
      <c r="J74" s="14" t="s">
        <v>58</v>
      </c>
      <c r="K74" s="15"/>
      <c r="L74" s="13" t="s">
        <v>13</v>
      </c>
      <c r="M74" s="15"/>
      <c r="N74" s="17">
        <v>-0.33</v>
      </c>
      <c r="O74" s="13" t="s">
        <v>13</v>
      </c>
      <c r="P74" s="15">
        <v>500</v>
      </c>
      <c r="Q74" s="15">
        <f t="shared" si="3"/>
        <v>-165</v>
      </c>
    </row>
    <row r="75" spans="1:17" x14ac:dyDescent="0.25">
      <c r="A75" s="14" t="s">
        <v>44</v>
      </c>
      <c r="B75" s="15"/>
      <c r="C75" s="13" t="s">
        <v>13</v>
      </c>
      <c r="D75" s="15"/>
      <c r="E75" s="15"/>
      <c r="F75" s="13" t="s">
        <v>13</v>
      </c>
      <c r="G75" s="15"/>
      <c r="H75" s="15">
        <v>-500</v>
      </c>
      <c r="J75" s="14" t="s">
        <v>44</v>
      </c>
      <c r="K75" s="15"/>
      <c r="L75" s="13" t="s">
        <v>13</v>
      </c>
      <c r="M75" s="15"/>
      <c r="N75" s="15"/>
      <c r="O75" s="13" t="s">
        <v>13</v>
      </c>
      <c r="P75" s="15"/>
      <c r="Q75" s="15">
        <v>-800</v>
      </c>
    </row>
    <row r="76" spans="1:17" x14ac:dyDescent="0.25">
      <c r="A76" s="12" t="s">
        <v>45</v>
      </c>
      <c r="B76" s="8"/>
      <c r="C76" s="13" t="s">
        <v>13</v>
      </c>
      <c r="D76" s="8"/>
      <c r="E76" s="8"/>
      <c r="F76" s="13" t="s">
        <v>13</v>
      </c>
      <c r="G76" s="8"/>
      <c r="H76" s="8">
        <f>SUM(H67:H75)</f>
        <v>-2818.9</v>
      </c>
      <c r="J76" s="12" t="s">
        <v>45</v>
      </c>
      <c r="K76" s="8"/>
      <c r="L76" s="13" t="s">
        <v>13</v>
      </c>
      <c r="M76" s="8"/>
      <c r="N76" s="8"/>
      <c r="O76" s="13" t="s">
        <v>13</v>
      </c>
      <c r="P76" s="8"/>
      <c r="Q76" s="8">
        <f>SUM(Q67:Q75)</f>
        <v>-3054.89</v>
      </c>
    </row>
    <row r="77" spans="1:17" x14ac:dyDescent="0.25">
      <c r="A77" s="14" t="s">
        <v>46</v>
      </c>
      <c r="B77" s="15"/>
      <c r="C77" s="13" t="s">
        <v>13</v>
      </c>
      <c r="D77" s="15"/>
      <c r="E77" s="15"/>
      <c r="F77" s="13" t="s">
        <v>13</v>
      </c>
      <c r="G77" s="15"/>
      <c r="H77" s="15">
        <f>SUM(H64,H76)</f>
        <v>2675.1</v>
      </c>
      <c r="J77" s="14" t="s">
        <v>46</v>
      </c>
      <c r="K77" s="15"/>
      <c r="L77" s="13" t="s">
        <v>13</v>
      </c>
      <c r="M77" s="15"/>
      <c r="N77" s="15"/>
      <c r="O77" s="13" t="s">
        <v>13</v>
      </c>
      <c r="P77" s="15"/>
      <c r="Q77" s="15">
        <f>SUM(Q64,Q76)</f>
        <v>2464.11</v>
      </c>
    </row>
    <row r="79" spans="1:17" x14ac:dyDescent="0.25">
      <c r="A79" s="11" t="s">
        <v>59</v>
      </c>
      <c r="J79" s="11" t="s">
        <v>59</v>
      </c>
    </row>
    <row r="80" spans="1:17" x14ac:dyDescent="0.25">
      <c r="A80" s="11" t="s">
        <v>60</v>
      </c>
      <c r="J80" s="11" t="s">
        <v>60</v>
      </c>
    </row>
    <row r="82" spans="1:17" x14ac:dyDescent="0.25">
      <c r="A82" s="11" t="s">
        <v>49</v>
      </c>
      <c r="J82" s="11" t="s">
        <v>49</v>
      </c>
    </row>
    <row r="84" spans="1:17" x14ac:dyDescent="0.25">
      <c r="A84" t="s">
        <v>61</v>
      </c>
      <c r="J84" t="s">
        <v>61</v>
      </c>
    </row>
    <row r="85" spans="1:17" x14ac:dyDescent="0.25">
      <c r="A85" s="11" t="s">
        <v>1</v>
      </c>
      <c r="B85" s="11" t="s">
        <v>2</v>
      </c>
      <c r="J85" s="11" t="s">
        <v>1</v>
      </c>
      <c r="K85" s="11" t="s">
        <v>2</v>
      </c>
    </row>
    <row r="86" spans="1:17" x14ac:dyDescent="0.25">
      <c r="A86" s="11" t="s">
        <v>3</v>
      </c>
      <c r="B86" s="11" t="s">
        <v>4</v>
      </c>
      <c r="J86" s="11" t="s">
        <v>3</v>
      </c>
      <c r="K86" s="11" t="s">
        <v>157</v>
      </c>
    </row>
    <row r="87" spans="1:17" x14ac:dyDescent="0.25">
      <c r="A87" s="11" t="s">
        <v>5</v>
      </c>
      <c r="B87" s="11" t="s">
        <v>6</v>
      </c>
      <c r="J87" s="11" t="s">
        <v>5</v>
      </c>
      <c r="K87" s="11" t="s">
        <v>6</v>
      </c>
    </row>
    <row r="88" spans="1:17" x14ac:dyDescent="0.25">
      <c r="A88" s="11" t="s">
        <v>7</v>
      </c>
      <c r="B88" s="11" t="s">
        <v>8</v>
      </c>
      <c r="J88" s="11" t="s">
        <v>7</v>
      </c>
      <c r="K88" s="11" t="s">
        <v>8</v>
      </c>
    </row>
    <row r="89" spans="1:17" x14ac:dyDescent="0.25">
      <c r="A89" s="11" t="s">
        <v>9</v>
      </c>
      <c r="B89" s="11" t="s">
        <v>158</v>
      </c>
      <c r="J89" s="11" t="s">
        <v>9</v>
      </c>
      <c r="K89" s="11" t="s">
        <v>158</v>
      </c>
    </row>
    <row r="91" spans="1:17" x14ac:dyDescent="0.25">
      <c r="A91" s="5" t="s">
        <v>11</v>
      </c>
      <c r="B91" s="6" t="s">
        <v>12</v>
      </c>
      <c r="C91" s="6" t="s">
        <v>13</v>
      </c>
      <c r="D91" s="6" t="s">
        <v>14</v>
      </c>
      <c r="E91" s="6" t="s">
        <v>15</v>
      </c>
      <c r="F91" s="6" t="s">
        <v>13</v>
      </c>
      <c r="G91" s="6" t="s">
        <v>16</v>
      </c>
      <c r="H91" s="6" t="s">
        <v>17</v>
      </c>
      <c r="J91" s="5" t="s">
        <v>11</v>
      </c>
      <c r="K91" s="6" t="s">
        <v>12</v>
      </c>
      <c r="L91" s="6" t="s">
        <v>13</v>
      </c>
      <c r="M91" s="6" t="s">
        <v>14</v>
      </c>
      <c r="N91" s="6" t="s">
        <v>15</v>
      </c>
      <c r="O91" s="6" t="s">
        <v>13</v>
      </c>
      <c r="P91" s="6" t="s">
        <v>16</v>
      </c>
      <c r="Q91" s="6" t="s">
        <v>17</v>
      </c>
    </row>
    <row r="92" spans="1:17" x14ac:dyDescent="0.25">
      <c r="A92" s="12" t="s">
        <v>18</v>
      </c>
      <c r="B92" s="8"/>
      <c r="C92" s="13" t="s">
        <v>13</v>
      </c>
      <c r="D92" s="8"/>
      <c r="E92" s="8"/>
      <c r="F92" s="13" t="s">
        <v>13</v>
      </c>
      <c r="G92" s="8"/>
      <c r="H92" s="8"/>
      <c r="J92" s="12" t="s">
        <v>18</v>
      </c>
      <c r="K92" s="8"/>
      <c r="L92" s="13" t="s">
        <v>13</v>
      </c>
      <c r="M92" s="8"/>
      <c r="N92" s="8"/>
      <c r="O92" s="13" t="s">
        <v>13</v>
      </c>
      <c r="P92" s="8"/>
      <c r="Q92" s="8"/>
    </row>
    <row r="93" spans="1:17" x14ac:dyDescent="0.25">
      <c r="A93" s="14" t="s">
        <v>19</v>
      </c>
      <c r="B93" s="15"/>
      <c r="C93" s="13" t="s">
        <v>13</v>
      </c>
      <c r="D93" s="15"/>
      <c r="E93" s="15">
        <v>8300</v>
      </c>
      <c r="F93" s="13" t="s">
        <v>20</v>
      </c>
      <c r="G93" s="16"/>
      <c r="H93" s="15"/>
      <c r="J93" s="14" t="s">
        <v>19</v>
      </c>
      <c r="K93" s="15"/>
      <c r="L93" s="13" t="s">
        <v>13</v>
      </c>
      <c r="M93" s="15"/>
      <c r="N93" s="15">
        <v>8300</v>
      </c>
      <c r="O93" s="13" t="s">
        <v>20</v>
      </c>
      <c r="P93" s="16"/>
      <c r="Q93" s="15"/>
    </row>
    <row r="94" spans="1:17" x14ac:dyDescent="0.25">
      <c r="A94" s="14" t="s">
        <v>21</v>
      </c>
      <c r="B94" s="15">
        <v>7900</v>
      </c>
      <c r="C94" s="13" t="s">
        <v>22</v>
      </c>
      <c r="D94" s="16">
        <f>H94/B94</f>
        <v>1.4</v>
      </c>
      <c r="E94" s="15">
        <v>7900</v>
      </c>
      <c r="F94" s="13" t="s">
        <v>20</v>
      </c>
      <c r="G94" s="16">
        <v>1.4</v>
      </c>
      <c r="H94" s="15">
        <f>E94*G94</f>
        <v>11060</v>
      </c>
      <c r="J94" s="14" t="s">
        <v>21</v>
      </c>
      <c r="K94" s="15">
        <v>7900</v>
      </c>
      <c r="L94" s="13" t="s">
        <v>22</v>
      </c>
      <c r="M94" s="16">
        <f>Q94/K94</f>
        <v>1.5</v>
      </c>
      <c r="N94" s="15">
        <v>7900</v>
      </c>
      <c r="O94" s="13" t="s">
        <v>20</v>
      </c>
      <c r="P94" s="16">
        <v>1.5</v>
      </c>
      <c r="Q94" s="15">
        <f>N94*P94</f>
        <v>11850</v>
      </c>
    </row>
    <row r="95" spans="1:17" x14ac:dyDescent="0.25">
      <c r="A95" s="12" t="s">
        <v>23</v>
      </c>
      <c r="B95" s="8"/>
      <c r="C95" s="13" t="s">
        <v>13</v>
      </c>
      <c r="D95" s="8"/>
      <c r="E95" s="8"/>
      <c r="F95" s="13" t="s">
        <v>13</v>
      </c>
      <c r="G95" s="8"/>
      <c r="H95" s="8">
        <f>SUM(H93:H94)</f>
        <v>11060</v>
      </c>
      <c r="J95" s="12" t="s">
        <v>23</v>
      </c>
      <c r="K95" s="8"/>
      <c r="L95" s="13" t="s">
        <v>13</v>
      </c>
      <c r="M95" s="8"/>
      <c r="N95" s="8"/>
      <c r="O95" s="13" t="s">
        <v>13</v>
      </c>
      <c r="P95" s="8"/>
      <c r="Q95" s="8">
        <f>SUM(Q93:Q94)</f>
        <v>11850</v>
      </c>
    </row>
    <row r="96" spans="1:17" x14ac:dyDescent="0.25">
      <c r="A96" s="14" t="s">
        <v>13</v>
      </c>
      <c r="B96" s="15"/>
      <c r="C96" s="13" t="s">
        <v>13</v>
      </c>
      <c r="D96" s="15"/>
      <c r="E96" s="15"/>
      <c r="F96" s="13" t="s">
        <v>13</v>
      </c>
      <c r="G96" s="15"/>
      <c r="H96" s="15"/>
      <c r="J96" s="14" t="s">
        <v>13</v>
      </c>
      <c r="K96" s="15"/>
      <c r="L96" s="13" t="s">
        <v>13</v>
      </c>
      <c r="M96" s="15"/>
      <c r="N96" s="15"/>
      <c r="O96" s="13" t="s">
        <v>13</v>
      </c>
      <c r="P96" s="15"/>
      <c r="Q96" s="15"/>
    </row>
    <row r="97" spans="1:17" x14ac:dyDescent="0.25">
      <c r="A97" s="12" t="s">
        <v>24</v>
      </c>
      <c r="B97" s="8"/>
      <c r="C97" s="13" t="s">
        <v>13</v>
      </c>
      <c r="D97" s="8"/>
      <c r="E97" s="8"/>
      <c r="F97" s="13" t="s">
        <v>13</v>
      </c>
      <c r="G97" s="8"/>
      <c r="H97" s="8"/>
      <c r="J97" s="12" t="s">
        <v>24</v>
      </c>
      <c r="K97" s="8"/>
      <c r="L97" s="13" t="s">
        <v>13</v>
      </c>
      <c r="M97" s="8"/>
      <c r="N97" s="8"/>
      <c r="O97" s="13" t="s">
        <v>13</v>
      </c>
      <c r="P97" s="8"/>
      <c r="Q97" s="8"/>
    </row>
    <row r="98" spans="1:17" x14ac:dyDescent="0.25">
      <c r="A98" s="14" t="s">
        <v>53</v>
      </c>
      <c r="B98" s="15"/>
      <c r="C98" s="13" t="s">
        <v>13</v>
      </c>
      <c r="D98" s="15"/>
      <c r="E98" s="15">
        <v>-9</v>
      </c>
      <c r="F98" s="13" t="s">
        <v>27</v>
      </c>
      <c r="G98" s="16">
        <v>35</v>
      </c>
      <c r="H98" s="15">
        <f>E98*G98</f>
        <v>-315</v>
      </c>
      <c r="J98" s="14" t="s">
        <v>53</v>
      </c>
      <c r="K98" s="15"/>
      <c r="L98" s="13" t="s">
        <v>13</v>
      </c>
      <c r="M98" s="15"/>
      <c r="N98" s="15">
        <v>-9</v>
      </c>
      <c r="O98" s="13" t="s">
        <v>27</v>
      </c>
      <c r="P98" s="16">
        <v>34.5</v>
      </c>
      <c r="Q98" s="15">
        <f>N98*P98</f>
        <v>-310.5</v>
      </c>
    </row>
    <row r="99" spans="1:17" x14ac:dyDescent="0.25">
      <c r="A99" s="14" t="s">
        <v>26</v>
      </c>
      <c r="B99" s="15">
        <v>-68</v>
      </c>
      <c r="C99" s="13" t="s">
        <v>13</v>
      </c>
      <c r="D99" s="16">
        <f>H99/B99</f>
        <v>15.75</v>
      </c>
      <c r="E99" s="15">
        <v>-68</v>
      </c>
      <c r="F99" s="13" t="s">
        <v>27</v>
      </c>
      <c r="G99" s="16">
        <v>15.75</v>
      </c>
      <c r="H99" s="15">
        <f>E99*G99</f>
        <v>-1071</v>
      </c>
      <c r="J99" s="14" t="s">
        <v>26</v>
      </c>
      <c r="K99" s="15">
        <v>-76</v>
      </c>
      <c r="L99" s="13" t="s">
        <v>13</v>
      </c>
      <c r="M99" s="16">
        <f>Q99/K99</f>
        <v>23</v>
      </c>
      <c r="N99" s="15">
        <v>-76</v>
      </c>
      <c r="O99" s="13" t="s">
        <v>27</v>
      </c>
      <c r="P99" s="16">
        <v>23</v>
      </c>
      <c r="Q99" s="15">
        <f>N99*P99</f>
        <v>-1748</v>
      </c>
    </row>
    <row r="100" spans="1:17" x14ac:dyDescent="0.25">
      <c r="A100" s="14" t="s">
        <v>159</v>
      </c>
      <c r="B100" s="15"/>
      <c r="C100" s="13" t="s">
        <v>13</v>
      </c>
      <c r="D100" s="15"/>
      <c r="E100" s="15">
        <v>-60</v>
      </c>
      <c r="F100" s="13" t="s">
        <v>160</v>
      </c>
      <c r="G100" s="16"/>
      <c r="H100" s="15"/>
      <c r="J100" s="14" t="s">
        <v>159</v>
      </c>
      <c r="K100" s="15"/>
      <c r="L100" s="13" t="s">
        <v>13</v>
      </c>
      <c r="M100" s="15"/>
      <c r="N100" s="15">
        <v>-60</v>
      </c>
      <c r="O100" s="13" t="s">
        <v>160</v>
      </c>
      <c r="P100" s="16"/>
      <c r="Q100" s="15"/>
    </row>
    <row r="101" spans="1:17" x14ac:dyDescent="0.25">
      <c r="A101" s="14" t="s">
        <v>32</v>
      </c>
      <c r="B101" s="15"/>
      <c r="C101" s="13" t="s">
        <v>13</v>
      </c>
      <c r="D101" s="15"/>
      <c r="E101" s="15">
        <v>-173</v>
      </c>
      <c r="F101" s="13" t="s">
        <v>22</v>
      </c>
      <c r="G101" s="16">
        <v>2.7</v>
      </c>
      <c r="H101" s="15">
        <f>E101*G101</f>
        <v>-467.1</v>
      </c>
      <c r="J101" s="14" t="s">
        <v>32</v>
      </c>
      <c r="K101" s="15"/>
      <c r="L101" s="13" t="s">
        <v>13</v>
      </c>
      <c r="M101" s="15"/>
      <c r="N101" s="15">
        <v>-173</v>
      </c>
      <c r="O101" s="13" t="s">
        <v>22</v>
      </c>
      <c r="P101" s="16">
        <v>2.8</v>
      </c>
      <c r="Q101" s="15">
        <f>N101*P101</f>
        <v>-484.4</v>
      </c>
    </row>
    <row r="102" spans="1:17" x14ac:dyDescent="0.25">
      <c r="A102" s="12" t="s">
        <v>33</v>
      </c>
      <c r="B102" s="8"/>
      <c r="C102" s="13" t="s">
        <v>13</v>
      </c>
      <c r="D102" s="8"/>
      <c r="E102" s="8"/>
      <c r="F102" s="13" t="s">
        <v>13</v>
      </c>
      <c r="G102" s="8"/>
      <c r="H102" s="8">
        <f>SUM(H97:H101)</f>
        <v>-1853.1</v>
      </c>
      <c r="J102" s="12" t="s">
        <v>33</v>
      </c>
      <c r="K102" s="8"/>
      <c r="L102" s="13" t="s">
        <v>13</v>
      </c>
      <c r="M102" s="8"/>
      <c r="N102" s="8"/>
      <c r="O102" s="13" t="s">
        <v>13</v>
      </c>
      <c r="P102" s="8"/>
      <c r="Q102" s="8">
        <f>SUM(Q97:Q101)</f>
        <v>-2542.9</v>
      </c>
    </row>
    <row r="103" spans="1:17" x14ac:dyDescent="0.25">
      <c r="A103" s="12" t="s">
        <v>34</v>
      </c>
      <c r="B103" s="8"/>
      <c r="C103" s="13" t="s">
        <v>13</v>
      </c>
      <c r="D103" s="8"/>
      <c r="E103" s="8"/>
      <c r="F103" s="13" t="s">
        <v>13</v>
      </c>
      <c r="G103" s="8"/>
      <c r="H103" s="8">
        <f>SUM(H95,H102)</f>
        <v>9206.9</v>
      </c>
      <c r="J103" s="12" t="s">
        <v>34</v>
      </c>
      <c r="K103" s="8"/>
      <c r="L103" s="13" t="s">
        <v>13</v>
      </c>
      <c r="M103" s="8"/>
      <c r="N103" s="8"/>
      <c r="O103" s="13" t="s">
        <v>13</v>
      </c>
      <c r="P103" s="8"/>
      <c r="Q103" s="8">
        <f>SUM(Q95,Q102)</f>
        <v>9307.1</v>
      </c>
    </row>
    <row r="104" spans="1:17" x14ac:dyDescent="0.25">
      <c r="A104" s="14" t="s">
        <v>13</v>
      </c>
      <c r="B104" s="15"/>
      <c r="C104" s="13" t="s">
        <v>13</v>
      </c>
      <c r="D104" s="15"/>
      <c r="E104" s="15"/>
      <c r="F104" s="13" t="s">
        <v>13</v>
      </c>
      <c r="G104" s="15"/>
      <c r="H104" s="15"/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2" t="s">
        <v>35</v>
      </c>
      <c r="B105" s="8"/>
      <c r="C105" s="13" t="s">
        <v>13</v>
      </c>
      <c r="D105" s="8"/>
      <c r="E105" s="8"/>
      <c r="F105" s="13" t="s">
        <v>13</v>
      </c>
      <c r="G105" s="8"/>
      <c r="H105" s="8"/>
      <c r="J105" s="12" t="s">
        <v>35</v>
      </c>
      <c r="K105" s="8"/>
      <c r="L105" s="13" t="s">
        <v>13</v>
      </c>
      <c r="M105" s="8"/>
      <c r="N105" s="8"/>
      <c r="O105" s="13" t="s">
        <v>13</v>
      </c>
      <c r="P105" s="8"/>
      <c r="Q105" s="8"/>
    </row>
    <row r="106" spans="1:17" x14ac:dyDescent="0.25">
      <c r="A106" s="14" t="s">
        <v>161</v>
      </c>
      <c r="B106" s="15"/>
      <c r="C106" s="13" t="s">
        <v>13</v>
      </c>
      <c r="D106" s="15"/>
      <c r="E106" s="15">
        <v>-60</v>
      </c>
      <c r="F106" s="13" t="s">
        <v>13</v>
      </c>
      <c r="G106" s="15">
        <v>22.5</v>
      </c>
      <c r="H106" s="15">
        <f t="shared" ref="H106:H111" si="4">E106*G106</f>
        <v>-1350</v>
      </c>
      <c r="J106" s="14" t="s">
        <v>161</v>
      </c>
      <c r="K106" s="15"/>
      <c r="L106" s="13" t="s">
        <v>13</v>
      </c>
      <c r="M106" s="15"/>
      <c r="N106" s="15">
        <v>-60</v>
      </c>
      <c r="O106" s="13" t="s">
        <v>13</v>
      </c>
      <c r="P106" s="15">
        <v>23</v>
      </c>
      <c r="Q106" s="15">
        <f t="shared" ref="Q106:Q111" si="5">N106*P106</f>
        <v>-1380</v>
      </c>
    </row>
    <row r="107" spans="1:17" x14ac:dyDescent="0.25">
      <c r="A107" s="14" t="s">
        <v>37</v>
      </c>
      <c r="B107" s="15"/>
      <c r="C107" s="13" t="s">
        <v>13</v>
      </c>
      <c r="D107" s="15"/>
      <c r="E107" s="15">
        <v>-1</v>
      </c>
      <c r="F107" s="13" t="s">
        <v>13</v>
      </c>
      <c r="G107" s="15">
        <v>142.5</v>
      </c>
      <c r="H107" s="15">
        <f t="shared" si="4"/>
        <v>-142.5</v>
      </c>
      <c r="J107" s="14" t="s">
        <v>37</v>
      </c>
      <c r="K107" s="15"/>
      <c r="L107" s="13" t="s">
        <v>13</v>
      </c>
      <c r="M107" s="15"/>
      <c r="N107" s="15">
        <v>-1</v>
      </c>
      <c r="O107" s="13" t="s">
        <v>13</v>
      </c>
      <c r="P107" s="15">
        <v>95</v>
      </c>
      <c r="Q107" s="15">
        <f t="shared" si="5"/>
        <v>-95</v>
      </c>
    </row>
    <row r="108" spans="1:17" x14ac:dyDescent="0.25">
      <c r="A108" s="14" t="s">
        <v>39</v>
      </c>
      <c r="B108" s="15"/>
      <c r="C108" s="13" t="s">
        <v>13</v>
      </c>
      <c r="D108" s="15"/>
      <c r="E108" s="17">
        <v>-0.33</v>
      </c>
      <c r="F108" s="13" t="s">
        <v>13</v>
      </c>
      <c r="G108" s="15">
        <v>380</v>
      </c>
      <c r="H108" s="15">
        <f t="shared" si="4"/>
        <v>-125.4</v>
      </c>
      <c r="J108" s="14" t="s">
        <v>39</v>
      </c>
      <c r="K108" s="15"/>
      <c r="L108" s="13" t="s">
        <v>13</v>
      </c>
      <c r="M108" s="15"/>
      <c r="N108" s="17">
        <v>-0.33</v>
      </c>
      <c r="O108" s="13" t="s">
        <v>13</v>
      </c>
      <c r="P108" s="15">
        <v>333</v>
      </c>
      <c r="Q108" s="15">
        <f t="shared" si="5"/>
        <v>-109.89</v>
      </c>
    </row>
    <row r="109" spans="1:17" x14ac:dyDescent="0.25">
      <c r="A109" s="14" t="s">
        <v>54</v>
      </c>
      <c r="B109" s="15"/>
      <c r="C109" s="13" t="s">
        <v>13</v>
      </c>
      <c r="D109" s="15"/>
      <c r="E109" s="15">
        <v>-4</v>
      </c>
      <c r="F109" s="13" t="s">
        <v>13</v>
      </c>
      <c r="G109" s="15">
        <v>250</v>
      </c>
      <c r="H109" s="15">
        <f t="shared" si="4"/>
        <v>-1000</v>
      </c>
      <c r="J109" s="14" t="s">
        <v>54</v>
      </c>
      <c r="K109" s="15"/>
      <c r="L109" s="13" t="s">
        <v>13</v>
      </c>
      <c r="M109" s="15"/>
      <c r="N109" s="15">
        <v>-4</v>
      </c>
      <c r="O109" s="13" t="s">
        <v>13</v>
      </c>
      <c r="P109" s="15">
        <v>225</v>
      </c>
      <c r="Q109" s="15">
        <f t="shared" si="5"/>
        <v>-900</v>
      </c>
    </row>
    <row r="110" spans="1:17" x14ac:dyDescent="0.25">
      <c r="A110" s="14" t="s">
        <v>55</v>
      </c>
      <c r="B110" s="15"/>
      <c r="C110" s="13" t="s">
        <v>13</v>
      </c>
      <c r="D110" s="15"/>
      <c r="E110" s="15">
        <v>-4</v>
      </c>
      <c r="F110" s="13" t="s">
        <v>13</v>
      </c>
      <c r="G110" s="15">
        <v>170</v>
      </c>
      <c r="H110" s="15">
        <f t="shared" si="4"/>
        <v>-680</v>
      </c>
      <c r="J110" s="14" t="s">
        <v>55</v>
      </c>
      <c r="K110" s="15"/>
      <c r="L110" s="13" t="s">
        <v>13</v>
      </c>
      <c r="M110" s="15"/>
      <c r="N110" s="15">
        <v>-4</v>
      </c>
      <c r="O110" s="13" t="s">
        <v>13</v>
      </c>
      <c r="P110" s="15">
        <v>170</v>
      </c>
      <c r="Q110" s="15">
        <f t="shared" si="5"/>
        <v>-680</v>
      </c>
    </row>
    <row r="111" spans="1:17" x14ac:dyDescent="0.25">
      <c r="A111" s="14" t="s">
        <v>56</v>
      </c>
      <c r="B111" s="15"/>
      <c r="C111" s="13" t="s">
        <v>13</v>
      </c>
      <c r="D111" s="15"/>
      <c r="E111" s="15">
        <v>-4</v>
      </c>
      <c r="F111" s="13" t="s">
        <v>13</v>
      </c>
      <c r="G111" s="15">
        <v>740</v>
      </c>
      <c r="H111" s="15">
        <f t="shared" si="4"/>
        <v>-2960</v>
      </c>
      <c r="J111" s="14" t="s">
        <v>56</v>
      </c>
      <c r="K111" s="15"/>
      <c r="L111" s="13" t="s">
        <v>13</v>
      </c>
      <c r="M111" s="15"/>
      <c r="N111" s="15">
        <v>-4</v>
      </c>
      <c r="O111" s="13" t="s">
        <v>13</v>
      </c>
      <c r="P111" s="15">
        <v>713</v>
      </c>
      <c r="Q111" s="15">
        <f t="shared" si="5"/>
        <v>-2852</v>
      </c>
    </row>
    <row r="112" spans="1:17" x14ac:dyDescent="0.25">
      <c r="A112" s="14" t="s">
        <v>44</v>
      </c>
      <c r="B112" s="15"/>
      <c r="C112" s="13" t="s">
        <v>13</v>
      </c>
      <c r="D112" s="15"/>
      <c r="E112" s="15"/>
      <c r="F112" s="13" t="s">
        <v>13</v>
      </c>
      <c r="G112" s="15"/>
      <c r="H112" s="15">
        <v>-500</v>
      </c>
      <c r="J112" s="14" t="s">
        <v>44</v>
      </c>
      <c r="K112" s="15"/>
      <c r="L112" s="13" t="s">
        <v>13</v>
      </c>
      <c r="M112" s="15"/>
      <c r="N112" s="15"/>
      <c r="O112" s="13" t="s">
        <v>13</v>
      </c>
      <c r="P112" s="15"/>
      <c r="Q112" s="15">
        <v>-800</v>
      </c>
    </row>
    <row r="113" spans="1:17" x14ac:dyDescent="0.25">
      <c r="A113" s="12" t="s">
        <v>45</v>
      </c>
      <c r="B113" s="8"/>
      <c r="C113" s="13" t="s">
        <v>13</v>
      </c>
      <c r="D113" s="8"/>
      <c r="E113" s="8"/>
      <c r="F113" s="13" t="s">
        <v>13</v>
      </c>
      <c r="G113" s="8"/>
      <c r="H113" s="8">
        <f>SUM(H106:H112)</f>
        <v>-6757.9</v>
      </c>
      <c r="J113" s="12" t="s">
        <v>45</v>
      </c>
      <c r="K113" s="8"/>
      <c r="L113" s="13" t="s">
        <v>13</v>
      </c>
      <c r="M113" s="8"/>
      <c r="N113" s="8"/>
      <c r="O113" s="13" t="s">
        <v>13</v>
      </c>
      <c r="P113" s="8"/>
      <c r="Q113" s="8">
        <f>SUM(Q106:Q112)</f>
        <v>-6816.89</v>
      </c>
    </row>
    <row r="114" spans="1:17" x14ac:dyDescent="0.25">
      <c r="A114" s="14" t="s">
        <v>46</v>
      </c>
      <c r="B114" s="15"/>
      <c r="C114" s="13" t="s">
        <v>13</v>
      </c>
      <c r="D114" s="15"/>
      <c r="E114" s="15"/>
      <c r="F114" s="13" t="s">
        <v>13</v>
      </c>
      <c r="G114" s="15"/>
      <c r="H114" s="15">
        <f>SUM(H103,H113)</f>
        <v>2449</v>
      </c>
      <c r="J114" s="14" t="s">
        <v>46</v>
      </c>
      <c r="K114" s="15"/>
      <c r="L114" s="13" t="s">
        <v>13</v>
      </c>
      <c r="M114" s="15"/>
      <c r="N114" s="15"/>
      <c r="O114" s="13" t="s">
        <v>13</v>
      </c>
      <c r="P114" s="15"/>
      <c r="Q114" s="15">
        <f>SUM(Q103,Q113)</f>
        <v>2490.21</v>
      </c>
    </row>
    <row r="116" spans="1:17" x14ac:dyDescent="0.25">
      <c r="A116" s="11" t="s">
        <v>62</v>
      </c>
      <c r="J116" s="11" t="s">
        <v>62</v>
      </c>
    </row>
    <row r="117" spans="1:17" x14ac:dyDescent="0.25">
      <c r="A117" s="11" t="s">
        <v>63</v>
      </c>
      <c r="J117" s="11" t="s">
        <v>63</v>
      </c>
    </row>
    <row r="118" spans="1:17" x14ac:dyDescent="0.25">
      <c r="A118" s="11" t="s">
        <v>64</v>
      </c>
      <c r="J118" s="11" t="s">
        <v>64</v>
      </c>
    </row>
    <row r="120" spans="1:17" x14ac:dyDescent="0.25">
      <c r="A120" s="11" t="s">
        <v>49</v>
      </c>
      <c r="J120" s="11" t="s">
        <v>49</v>
      </c>
    </row>
    <row r="122" spans="1:17" x14ac:dyDescent="0.25">
      <c r="A122" t="s">
        <v>65</v>
      </c>
      <c r="J122" t="s">
        <v>65</v>
      </c>
    </row>
    <row r="123" spans="1:17" x14ac:dyDescent="0.25">
      <c r="A123" s="11" t="s">
        <v>1</v>
      </c>
      <c r="B123" s="11" t="s">
        <v>2</v>
      </c>
      <c r="J123" s="11" t="s">
        <v>1</v>
      </c>
      <c r="K123" s="11" t="s">
        <v>2</v>
      </c>
    </row>
    <row r="124" spans="1:17" x14ac:dyDescent="0.25">
      <c r="A124" s="11" t="s">
        <v>3</v>
      </c>
      <c r="B124" s="11" t="s">
        <v>4</v>
      </c>
      <c r="J124" s="11" t="s">
        <v>3</v>
      </c>
      <c r="K124" s="11" t="s">
        <v>157</v>
      </c>
    </row>
    <row r="125" spans="1:17" x14ac:dyDescent="0.25">
      <c r="A125" s="11" t="s">
        <v>5</v>
      </c>
      <c r="B125" s="11" t="s">
        <v>6</v>
      </c>
      <c r="J125" s="11" t="s">
        <v>5</v>
      </c>
      <c r="K125" s="11" t="s">
        <v>6</v>
      </c>
    </row>
    <row r="126" spans="1:17" x14ac:dyDescent="0.25">
      <c r="A126" s="11" t="s">
        <v>7</v>
      </c>
      <c r="B126" s="11" t="s">
        <v>8</v>
      </c>
      <c r="J126" s="11" t="s">
        <v>7</v>
      </c>
      <c r="K126" s="11" t="s">
        <v>8</v>
      </c>
    </row>
    <row r="127" spans="1:17" x14ac:dyDescent="0.25">
      <c r="A127" s="11" t="s">
        <v>9</v>
      </c>
      <c r="B127" s="11" t="s">
        <v>158</v>
      </c>
      <c r="J127" s="11" t="s">
        <v>9</v>
      </c>
      <c r="K127" s="11" t="s">
        <v>158</v>
      </c>
    </row>
    <row r="129" spans="1:17" x14ac:dyDescent="0.25">
      <c r="A129" s="5" t="s">
        <v>11</v>
      </c>
      <c r="B129" s="6" t="s">
        <v>12</v>
      </c>
      <c r="C129" s="6" t="s">
        <v>13</v>
      </c>
      <c r="D129" s="6" t="s">
        <v>14</v>
      </c>
      <c r="E129" s="6" t="s">
        <v>15</v>
      </c>
      <c r="F129" s="6" t="s">
        <v>13</v>
      </c>
      <c r="G129" s="6" t="s">
        <v>16</v>
      </c>
      <c r="H129" s="6" t="s">
        <v>17</v>
      </c>
      <c r="J129" s="5" t="s">
        <v>11</v>
      </c>
      <c r="K129" s="6" t="s">
        <v>12</v>
      </c>
      <c r="L129" s="6" t="s">
        <v>13</v>
      </c>
      <c r="M129" s="6" t="s">
        <v>14</v>
      </c>
      <c r="N129" s="6" t="s">
        <v>15</v>
      </c>
      <c r="O129" s="6" t="s">
        <v>13</v>
      </c>
      <c r="P129" s="6" t="s">
        <v>16</v>
      </c>
      <c r="Q129" s="6" t="s">
        <v>17</v>
      </c>
    </row>
    <row r="130" spans="1:17" x14ac:dyDescent="0.25">
      <c r="A130" s="12" t="s">
        <v>18</v>
      </c>
      <c r="B130" s="8"/>
      <c r="C130" s="13" t="s">
        <v>13</v>
      </c>
      <c r="D130" s="8"/>
      <c r="E130" s="8"/>
      <c r="F130" s="13" t="s">
        <v>13</v>
      </c>
      <c r="G130" s="8"/>
      <c r="H130" s="8"/>
      <c r="J130" s="12" t="s">
        <v>18</v>
      </c>
      <c r="K130" s="8"/>
      <c r="L130" s="13" t="s">
        <v>13</v>
      </c>
      <c r="M130" s="8"/>
      <c r="N130" s="8"/>
      <c r="O130" s="13" t="s">
        <v>13</v>
      </c>
      <c r="P130" s="8"/>
      <c r="Q130" s="8"/>
    </row>
    <row r="131" spans="1:17" x14ac:dyDescent="0.25">
      <c r="A131" s="14" t="s">
        <v>19</v>
      </c>
      <c r="B131" s="15"/>
      <c r="C131" s="13" t="s">
        <v>13</v>
      </c>
      <c r="D131" s="15"/>
      <c r="E131" s="15">
        <v>9050</v>
      </c>
      <c r="F131" s="13" t="s">
        <v>20</v>
      </c>
      <c r="G131" s="16"/>
      <c r="H131" s="15"/>
      <c r="J131" s="14" t="s">
        <v>19</v>
      </c>
      <c r="K131" s="15"/>
      <c r="L131" s="13" t="s">
        <v>13</v>
      </c>
      <c r="M131" s="15"/>
      <c r="N131" s="15">
        <v>9050</v>
      </c>
      <c r="O131" s="13" t="s">
        <v>20</v>
      </c>
      <c r="P131" s="16"/>
      <c r="Q131" s="15"/>
    </row>
    <row r="132" spans="1:17" x14ac:dyDescent="0.25">
      <c r="A132" s="14" t="s">
        <v>21</v>
      </c>
      <c r="B132" s="15">
        <v>8600</v>
      </c>
      <c r="C132" s="13" t="s">
        <v>22</v>
      </c>
      <c r="D132" s="16">
        <f>H132/B132</f>
        <v>1.4</v>
      </c>
      <c r="E132" s="15">
        <v>8600</v>
      </c>
      <c r="F132" s="13" t="s">
        <v>20</v>
      </c>
      <c r="G132" s="16">
        <v>1.4</v>
      </c>
      <c r="H132" s="15">
        <f>E132*G132</f>
        <v>12040</v>
      </c>
      <c r="J132" s="14" t="s">
        <v>21</v>
      </c>
      <c r="K132" s="15">
        <v>8600</v>
      </c>
      <c r="L132" s="13" t="s">
        <v>22</v>
      </c>
      <c r="M132" s="16">
        <f>Q132/K132</f>
        <v>1.5</v>
      </c>
      <c r="N132" s="15">
        <v>8600</v>
      </c>
      <c r="O132" s="13" t="s">
        <v>20</v>
      </c>
      <c r="P132" s="16">
        <v>1.5</v>
      </c>
      <c r="Q132" s="15">
        <f>N132*P132</f>
        <v>12900</v>
      </c>
    </row>
    <row r="133" spans="1:17" x14ac:dyDescent="0.25">
      <c r="A133" s="12" t="s">
        <v>23</v>
      </c>
      <c r="B133" s="8"/>
      <c r="C133" s="13" t="s">
        <v>13</v>
      </c>
      <c r="D133" s="8"/>
      <c r="E133" s="8"/>
      <c r="F133" s="13" t="s">
        <v>13</v>
      </c>
      <c r="G133" s="8"/>
      <c r="H133" s="8">
        <f>SUM(H131:H132)</f>
        <v>12040</v>
      </c>
      <c r="J133" s="12" t="s">
        <v>23</v>
      </c>
      <c r="K133" s="8"/>
      <c r="L133" s="13" t="s">
        <v>13</v>
      </c>
      <c r="M133" s="8"/>
      <c r="N133" s="8"/>
      <c r="O133" s="13" t="s">
        <v>13</v>
      </c>
      <c r="P133" s="8"/>
      <c r="Q133" s="8">
        <f>SUM(Q131:Q132)</f>
        <v>12900</v>
      </c>
    </row>
    <row r="134" spans="1:17" x14ac:dyDescent="0.25">
      <c r="A134" s="14" t="s">
        <v>13</v>
      </c>
      <c r="B134" s="15"/>
      <c r="C134" s="13" t="s">
        <v>13</v>
      </c>
      <c r="D134" s="15"/>
      <c r="E134" s="15"/>
      <c r="F134" s="13" t="s">
        <v>13</v>
      </c>
      <c r="G134" s="15"/>
      <c r="H134" s="15"/>
      <c r="J134" s="14" t="s">
        <v>13</v>
      </c>
      <c r="K134" s="15"/>
      <c r="L134" s="13" t="s">
        <v>13</v>
      </c>
      <c r="M134" s="15"/>
      <c r="N134" s="15"/>
      <c r="O134" s="13" t="s">
        <v>13</v>
      </c>
      <c r="P134" s="15"/>
      <c r="Q134" s="15"/>
    </row>
    <row r="135" spans="1:17" x14ac:dyDescent="0.25">
      <c r="A135" s="12" t="s">
        <v>24</v>
      </c>
      <c r="B135" s="8"/>
      <c r="C135" s="13" t="s">
        <v>13</v>
      </c>
      <c r="D135" s="8"/>
      <c r="E135" s="8"/>
      <c r="F135" s="13" t="s">
        <v>13</v>
      </c>
      <c r="G135" s="8"/>
      <c r="H135" s="8"/>
      <c r="J135" s="12" t="s">
        <v>24</v>
      </c>
      <c r="K135" s="8"/>
      <c r="L135" s="13" t="s">
        <v>13</v>
      </c>
      <c r="M135" s="8"/>
      <c r="N135" s="8"/>
      <c r="O135" s="13" t="s">
        <v>13</v>
      </c>
      <c r="P135" s="8"/>
      <c r="Q135" s="8"/>
    </row>
    <row r="136" spans="1:17" x14ac:dyDescent="0.25">
      <c r="A136" s="14" t="s">
        <v>53</v>
      </c>
      <c r="B136" s="15"/>
      <c r="C136" s="13" t="s">
        <v>13</v>
      </c>
      <c r="D136" s="15"/>
      <c r="E136" s="15">
        <v>-9</v>
      </c>
      <c r="F136" s="13" t="s">
        <v>27</v>
      </c>
      <c r="G136" s="16">
        <v>35</v>
      </c>
      <c r="H136" s="15">
        <f>E136*G136</f>
        <v>-315</v>
      </c>
      <c r="J136" s="14" t="s">
        <v>53</v>
      </c>
      <c r="K136" s="15"/>
      <c r="L136" s="13" t="s">
        <v>13</v>
      </c>
      <c r="M136" s="15"/>
      <c r="N136" s="15">
        <v>-9</v>
      </c>
      <c r="O136" s="13" t="s">
        <v>27</v>
      </c>
      <c r="P136" s="16">
        <v>34.5</v>
      </c>
      <c r="Q136" s="15">
        <f>N136*P136</f>
        <v>-310.5</v>
      </c>
    </row>
    <row r="137" spans="1:17" x14ac:dyDescent="0.25">
      <c r="A137" s="14" t="s">
        <v>26</v>
      </c>
      <c r="B137" s="15">
        <v>-68</v>
      </c>
      <c r="C137" s="13" t="s">
        <v>13</v>
      </c>
      <c r="D137" s="16">
        <f>H137/B137</f>
        <v>15.75</v>
      </c>
      <c r="E137" s="15">
        <v>-68</v>
      </c>
      <c r="F137" s="13" t="s">
        <v>27</v>
      </c>
      <c r="G137" s="16">
        <v>15.75</v>
      </c>
      <c r="H137" s="15">
        <f>E137*G137</f>
        <v>-1071</v>
      </c>
      <c r="J137" s="14" t="s">
        <v>26</v>
      </c>
      <c r="K137" s="15">
        <v>-76</v>
      </c>
      <c r="L137" s="13" t="s">
        <v>13</v>
      </c>
      <c r="M137" s="16">
        <f>Q137/K137</f>
        <v>23</v>
      </c>
      <c r="N137" s="15">
        <v>-76</v>
      </c>
      <c r="O137" s="13" t="s">
        <v>27</v>
      </c>
      <c r="P137" s="16">
        <v>23</v>
      </c>
      <c r="Q137" s="15">
        <f>N137*P137</f>
        <v>-1748</v>
      </c>
    </row>
    <row r="138" spans="1:17" x14ac:dyDescent="0.25">
      <c r="A138" s="14" t="s">
        <v>159</v>
      </c>
      <c r="B138" s="15"/>
      <c r="C138" s="13" t="s">
        <v>13</v>
      </c>
      <c r="D138" s="15"/>
      <c r="E138" s="15">
        <v>-60</v>
      </c>
      <c r="F138" s="13" t="s">
        <v>160</v>
      </c>
      <c r="G138" s="16"/>
      <c r="H138" s="15"/>
      <c r="J138" s="14" t="s">
        <v>159</v>
      </c>
      <c r="K138" s="15"/>
      <c r="L138" s="13" t="s">
        <v>13</v>
      </c>
      <c r="M138" s="15"/>
      <c r="N138" s="15">
        <v>-60</v>
      </c>
      <c r="O138" s="13" t="s">
        <v>160</v>
      </c>
      <c r="P138" s="16"/>
      <c r="Q138" s="15"/>
    </row>
    <row r="139" spans="1:17" x14ac:dyDescent="0.25">
      <c r="A139" s="14" t="s">
        <v>32</v>
      </c>
      <c r="B139" s="15"/>
      <c r="C139" s="13" t="s">
        <v>13</v>
      </c>
      <c r="D139" s="15"/>
      <c r="E139" s="15">
        <v>-191</v>
      </c>
      <c r="F139" s="13" t="s">
        <v>22</v>
      </c>
      <c r="G139" s="16">
        <v>2.7</v>
      </c>
      <c r="H139" s="15">
        <f>E139*G139</f>
        <v>-515.70000000000005</v>
      </c>
      <c r="J139" s="14" t="s">
        <v>32</v>
      </c>
      <c r="K139" s="15"/>
      <c r="L139" s="13" t="s">
        <v>13</v>
      </c>
      <c r="M139" s="15"/>
      <c r="N139" s="15">
        <v>-191</v>
      </c>
      <c r="O139" s="13" t="s">
        <v>22</v>
      </c>
      <c r="P139" s="16">
        <v>2.8</v>
      </c>
      <c r="Q139" s="15">
        <f>N139*P139</f>
        <v>-534.79999999999995</v>
      </c>
    </row>
    <row r="140" spans="1:17" x14ac:dyDescent="0.25">
      <c r="A140" s="12" t="s">
        <v>33</v>
      </c>
      <c r="B140" s="8"/>
      <c r="C140" s="13" t="s">
        <v>13</v>
      </c>
      <c r="D140" s="8"/>
      <c r="E140" s="8"/>
      <c r="F140" s="13" t="s">
        <v>13</v>
      </c>
      <c r="G140" s="8"/>
      <c r="H140" s="8">
        <f>SUM(H135:H139)</f>
        <v>-1901.7</v>
      </c>
      <c r="J140" s="12" t="s">
        <v>33</v>
      </c>
      <c r="K140" s="8"/>
      <c r="L140" s="13" t="s">
        <v>13</v>
      </c>
      <c r="M140" s="8"/>
      <c r="N140" s="8"/>
      <c r="O140" s="13" t="s">
        <v>13</v>
      </c>
      <c r="P140" s="8"/>
      <c r="Q140" s="8">
        <f>SUM(Q135:Q139)</f>
        <v>-2593.3000000000002</v>
      </c>
    </row>
    <row r="141" spans="1:17" x14ac:dyDescent="0.25">
      <c r="A141" s="12" t="s">
        <v>34</v>
      </c>
      <c r="B141" s="8"/>
      <c r="C141" s="13" t="s">
        <v>13</v>
      </c>
      <c r="D141" s="8"/>
      <c r="E141" s="8"/>
      <c r="F141" s="13" t="s">
        <v>13</v>
      </c>
      <c r="G141" s="8"/>
      <c r="H141" s="8">
        <f>SUM(H133,H140)</f>
        <v>10138.299999999999</v>
      </c>
      <c r="J141" s="12" t="s">
        <v>34</v>
      </c>
      <c r="K141" s="8"/>
      <c r="L141" s="13" t="s">
        <v>13</v>
      </c>
      <c r="M141" s="8"/>
      <c r="N141" s="8"/>
      <c r="O141" s="13" t="s">
        <v>13</v>
      </c>
      <c r="P141" s="8"/>
      <c r="Q141" s="8">
        <f>SUM(Q133,Q140)</f>
        <v>10306.700000000001</v>
      </c>
    </row>
    <row r="142" spans="1:17" x14ac:dyDescent="0.25">
      <c r="A142" s="14" t="s">
        <v>13</v>
      </c>
      <c r="B142" s="15"/>
      <c r="C142" s="13" t="s">
        <v>13</v>
      </c>
      <c r="D142" s="15"/>
      <c r="E142" s="15"/>
      <c r="F142" s="13" t="s">
        <v>13</v>
      </c>
      <c r="G142" s="15"/>
      <c r="H142" s="15"/>
      <c r="J142" s="14" t="s">
        <v>13</v>
      </c>
      <c r="K142" s="15"/>
      <c r="L142" s="13" t="s">
        <v>13</v>
      </c>
      <c r="M142" s="15"/>
      <c r="N142" s="15"/>
      <c r="O142" s="13" t="s">
        <v>13</v>
      </c>
      <c r="P142" s="15"/>
      <c r="Q142" s="15"/>
    </row>
    <row r="143" spans="1:17" x14ac:dyDescent="0.25">
      <c r="A143" s="12" t="s">
        <v>35</v>
      </c>
      <c r="B143" s="8"/>
      <c r="C143" s="13" t="s">
        <v>13</v>
      </c>
      <c r="D143" s="8"/>
      <c r="E143" s="8"/>
      <c r="F143" s="13" t="s">
        <v>13</v>
      </c>
      <c r="G143" s="8"/>
      <c r="H143" s="8"/>
      <c r="J143" s="12" t="s">
        <v>35</v>
      </c>
      <c r="K143" s="8"/>
      <c r="L143" s="13" t="s">
        <v>13</v>
      </c>
      <c r="M143" s="8"/>
      <c r="N143" s="8"/>
      <c r="O143" s="13" t="s">
        <v>13</v>
      </c>
      <c r="P143" s="8"/>
      <c r="Q143" s="8"/>
    </row>
    <row r="144" spans="1:17" x14ac:dyDescent="0.25">
      <c r="A144" s="14" t="s">
        <v>161</v>
      </c>
      <c r="B144" s="15"/>
      <c r="C144" s="13" t="s">
        <v>13</v>
      </c>
      <c r="D144" s="15"/>
      <c r="E144" s="15">
        <v>-60</v>
      </c>
      <c r="F144" s="13" t="s">
        <v>13</v>
      </c>
      <c r="G144" s="15">
        <v>22.5</v>
      </c>
      <c r="H144" s="15">
        <f t="shared" ref="H144:H149" si="6">E144*G144</f>
        <v>-1350</v>
      </c>
      <c r="J144" s="14" t="s">
        <v>161</v>
      </c>
      <c r="K144" s="15"/>
      <c r="L144" s="13" t="s">
        <v>13</v>
      </c>
      <c r="M144" s="15"/>
      <c r="N144" s="15">
        <v>-60</v>
      </c>
      <c r="O144" s="13" t="s">
        <v>13</v>
      </c>
      <c r="P144" s="15">
        <v>23</v>
      </c>
      <c r="Q144" s="15">
        <f t="shared" ref="Q144:Q149" si="7">N144*P144</f>
        <v>-1380</v>
      </c>
    </row>
    <row r="145" spans="1:17" x14ac:dyDescent="0.25">
      <c r="A145" s="14" t="s">
        <v>37</v>
      </c>
      <c r="B145" s="15"/>
      <c r="C145" s="13" t="s">
        <v>13</v>
      </c>
      <c r="D145" s="15"/>
      <c r="E145" s="15">
        <v>-1</v>
      </c>
      <c r="F145" s="13" t="s">
        <v>13</v>
      </c>
      <c r="G145" s="15">
        <v>142.5</v>
      </c>
      <c r="H145" s="15">
        <f t="shared" si="6"/>
        <v>-142.5</v>
      </c>
      <c r="J145" s="14" t="s">
        <v>37</v>
      </c>
      <c r="K145" s="15"/>
      <c r="L145" s="13" t="s">
        <v>13</v>
      </c>
      <c r="M145" s="15"/>
      <c r="N145" s="15">
        <v>-1</v>
      </c>
      <c r="O145" s="13" t="s">
        <v>13</v>
      </c>
      <c r="P145" s="15">
        <v>95</v>
      </c>
      <c r="Q145" s="15">
        <f t="shared" si="7"/>
        <v>-95</v>
      </c>
    </row>
    <row r="146" spans="1:17" x14ac:dyDescent="0.25">
      <c r="A146" s="14" t="s">
        <v>39</v>
      </c>
      <c r="B146" s="15"/>
      <c r="C146" s="13" t="s">
        <v>13</v>
      </c>
      <c r="D146" s="15"/>
      <c r="E146" s="17">
        <v>-0.33</v>
      </c>
      <c r="F146" s="13" t="s">
        <v>13</v>
      </c>
      <c r="G146" s="15">
        <v>380</v>
      </c>
      <c r="H146" s="15">
        <f t="shared" si="6"/>
        <v>-125.4</v>
      </c>
      <c r="J146" s="14" t="s">
        <v>39</v>
      </c>
      <c r="K146" s="15"/>
      <c r="L146" s="13" t="s">
        <v>13</v>
      </c>
      <c r="M146" s="15"/>
      <c r="N146" s="17">
        <v>-0.33</v>
      </c>
      <c r="O146" s="13" t="s">
        <v>13</v>
      </c>
      <c r="P146" s="15">
        <v>333</v>
      </c>
      <c r="Q146" s="15">
        <f t="shared" si="7"/>
        <v>-109.89</v>
      </c>
    </row>
    <row r="147" spans="1:17" x14ac:dyDescent="0.25">
      <c r="A147" s="14" t="s">
        <v>54</v>
      </c>
      <c r="B147" s="15"/>
      <c r="C147" s="13" t="s">
        <v>13</v>
      </c>
      <c r="D147" s="15"/>
      <c r="E147" s="15">
        <v>-5</v>
      </c>
      <c r="F147" s="13" t="s">
        <v>13</v>
      </c>
      <c r="G147" s="15">
        <v>250</v>
      </c>
      <c r="H147" s="15">
        <f t="shared" si="6"/>
        <v>-1250</v>
      </c>
      <c r="J147" s="14" t="s">
        <v>54</v>
      </c>
      <c r="K147" s="15"/>
      <c r="L147" s="13" t="s">
        <v>13</v>
      </c>
      <c r="M147" s="15"/>
      <c r="N147" s="15">
        <v>-5</v>
      </c>
      <c r="O147" s="13" t="s">
        <v>13</v>
      </c>
      <c r="P147" s="15">
        <v>225</v>
      </c>
      <c r="Q147" s="15">
        <f t="shared" si="7"/>
        <v>-1125</v>
      </c>
    </row>
    <row r="148" spans="1:17" x14ac:dyDescent="0.25">
      <c r="A148" s="14" t="s">
        <v>55</v>
      </c>
      <c r="B148" s="15"/>
      <c r="C148" s="13" t="s">
        <v>13</v>
      </c>
      <c r="D148" s="15"/>
      <c r="E148" s="15">
        <v>-5</v>
      </c>
      <c r="F148" s="13" t="s">
        <v>13</v>
      </c>
      <c r="G148" s="15">
        <v>170</v>
      </c>
      <c r="H148" s="15">
        <f t="shared" si="6"/>
        <v>-850</v>
      </c>
      <c r="J148" s="14" t="s">
        <v>55</v>
      </c>
      <c r="K148" s="15"/>
      <c r="L148" s="13" t="s">
        <v>13</v>
      </c>
      <c r="M148" s="15"/>
      <c r="N148" s="15">
        <v>-5</v>
      </c>
      <c r="O148" s="13" t="s">
        <v>13</v>
      </c>
      <c r="P148" s="15">
        <v>170</v>
      </c>
      <c r="Q148" s="15">
        <f t="shared" si="7"/>
        <v>-850</v>
      </c>
    </row>
    <row r="149" spans="1:17" x14ac:dyDescent="0.25">
      <c r="A149" s="14" t="s">
        <v>56</v>
      </c>
      <c r="B149" s="15"/>
      <c r="C149" s="13" t="s">
        <v>13</v>
      </c>
      <c r="D149" s="15"/>
      <c r="E149" s="15">
        <v>-5</v>
      </c>
      <c r="F149" s="13" t="s">
        <v>13</v>
      </c>
      <c r="G149" s="15">
        <v>658</v>
      </c>
      <c r="H149" s="15">
        <f t="shared" si="6"/>
        <v>-3290</v>
      </c>
      <c r="J149" s="14" t="s">
        <v>56</v>
      </c>
      <c r="K149" s="15"/>
      <c r="L149" s="13" t="s">
        <v>13</v>
      </c>
      <c r="M149" s="15"/>
      <c r="N149" s="15">
        <v>-5</v>
      </c>
      <c r="O149" s="13" t="s">
        <v>13</v>
      </c>
      <c r="P149" s="15">
        <v>636</v>
      </c>
      <c r="Q149" s="15">
        <f t="shared" si="7"/>
        <v>-3180</v>
      </c>
    </row>
    <row r="150" spans="1:17" x14ac:dyDescent="0.25">
      <c r="A150" s="14" t="s">
        <v>44</v>
      </c>
      <c r="B150" s="15"/>
      <c r="C150" s="13" t="s">
        <v>13</v>
      </c>
      <c r="D150" s="15"/>
      <c r="E150" s="15"/>
      <c r="F150" s="13" t="s">
        <v>13</v>
      </c>
      <c r="G150" s="15"/>
      <c r="H150" s="15">
        <v>-500</v>
      </c>
      <c r="J150" s="14" t="s">
        <v>44</v>
      </c>
      <c r="K150" s="15"/>
      <c r="L150" s="13" t="s">
        <v>13</v>
      </c>
      <c r="M150" s="15"/>
      <c r="N150" s="15"/>
      <c r="O150" s="13" t="s">
        <v>13</v>
      </c>
      <c r="P150" s="15"/>
      <c r="Q150" s="15">
        <v>-800</v>
      </c>
    </row>
    <row r="151" spans="1:17" x14ac:dyDescent="0.25">
      <c r="A151" s="12" t="s">
        <v>45</v>
      </c>
      <c r="B151" s="8"/>
      <c r="C151" s="13" t="s">
        <v>13</v>
      </c>
      <c r="D151" s="8"/>
      <c r="E151" s="8"/>
      <c r="F151" s="13" t="s">
        <v>13</v>
      </c>
      <c r="G151" s="8"/>
      <c r="H151" s="8">
        <f>SUM(H144:H150)</f>
        <v>-7507.9</v>
      </c>
      <c r="J151" s="12" t="s">
        <v>45</v>
      </c>
      <c r="K151" s="8"/>
      <c r="L151" s="13" t="s">
        <v>13</v>
      </c>
      <c r="M151" s="8"/>
      <c r="N151" s="8"/>
      <c r="O151" s="13" t="s">
        <v>13</v>
      </c>
      <c r="P151" s="8"/>
      <c r="Q151" s="8">
        <f>SUM(Q144:Q150)</f>
        <v>-7539.89</v>
      </c>
    </row>
    <row r="152" spans="1:17" x14ac:dyDescent="0.25">
      <c r="A152" s="14" t="s">
        <v>46</v>
      </c>
      <c r="B152" s="15"/>
      <c r="C152" s="13" t="s">
        <v>13</v>
      </c>
      <c r="D152" s="15"/>
      <c r="E152" s="15"/>
      <c r="F152" s="13" t="s">
        <v>13</v>
      </c>
      <c r="G152" s="15"/>
      <c r="H152" s="15">
        <f>SUM(H141,H151)</f>
        <v>2630.3999999999996</v>
      </c>
      <c r="J152" s="14" t="s">
        <v>46</v>
      </c>
      <c r="K152" s="15"/>
      <c r="L152" s="13" t="s">
        <v>13</v>
      </c>
      <c r="M152" s="15"/>
      <c r="N152" s="15"/>
      <c r="O152" s="13" t="s">
        <v>13</v>
      </c>
      <c r="P152" s="15"/>
      <c r="Q152" s="15">
        <f>SUM(Q141,Q151)</f>
        <v>2766.8100000000004</v>
      </c>
    </row>
    <row r="154" spans="1:17" x14ac:dyDescent="0.25">
      <c r="A154" s="11" t="s">
        <v>164</v>
      </c>
      <c r="J154" s="11" t="s">
        <v>164</v>
      </c>
    </row>
    <row r="155" spans="1:17" x14ac:dyDescent="0.25">
      <c r="A155" s="11" t="s">
        <v>165</v>
      </c>
      <c r="J155" s="11" t="s">
        <v>165</v>
      </c>
    </row>
    <row r="156" spans="1:17" x14ac:dyDescent="0.25">
      <c r="A156" s="11" t="s">
        <v>166</v>
      </c>
      <c r="J156" s="11" t="s">
        <v>166</v>
      </c>
    </row>
    <row r="157" spans="1:17" x14ac:dyDescent="0.25">
      <c r="A157" s="11" t="s">
        <v>167</v>
      </c>
      <c r="J157" s="11" t="s">
        <v>167</v>
      </c>
    </row>
    <row r="159" spans="1:17" x14ac:dyDescent="0.25">
      <c r="A159" s="11" t="s">
        <v>49</v>
      </c>
      <c r="J159" s="11" t="s">
        <v>49</v>
      </c>
    </row>
    <row r="161" spans="1:17" x14ac:dyDescent="0.25">
      <c r="A161" t="s">
        <v>67</v>
      </c>
      <c r="J161" t="s">
        <v>67</v>
      </c>
    </row>
    <row r="162" spans="1:17" x14ac:dyDescent="0.25">
      <c r="A162" s="11" t="s">
        <v>1</v>
      </c>
      <c r="B162" s="11" t="s">
        <v>2</v>
      </c>
      <c r="J162" s="11" t="s">
        <v>1</v>
      </c>
      <c r="K162" s="11" t="s">
        <v>2</v>
      </c>
    </row>
    <row r="163" spans="1:17" x14ac:dyDescent="0.25">
      <c r="A163" s="11" t="s">
        <v>3</v>
      </c>
      <c r="B163" s="11" t="s">
        <v>4</v>
      </c>
      <c r="J163" s="11" t="s">
        <v>3</v>
      </c>
      <c r="K163" s="11" t="s">
        <v>157</v>
      </c>
    </row>
    <row r="164" spans="1:17" x14ac:dyDescent="0.25">
      <c r="A164" s="11" t="s">
        <v>5</v>
      </c>
      <c r="B164" s="11" t="s">
        <v>6</v>
      </c>
      <c r="J164" s="11" t="s">
        <v>5</v>
      </c>
      <c r="K164" s="11" t="s">
        <v>6</v>
      </c>
    </row>
    <row r="165" spans="1:17" x14ac:dyDescent="0.25">
      <c r="A165" s="11" t="s">
        <v>7</v>
      </c>
      <c r="B165" s="11" t="s">
        <v>8</v>
      </c>
      <c r="J165" s="11" t="s">
        <v>7</v>
      </c>
      <c r="K165" s="11" t="s">
        <v>8</v>
      </c>
    </row>
    <row r="166" spans="1:17" x14ac:dyDescent="0.25">
      <c r="A166" s="11" t="s">
        <v>9</v>
      </c>
      <c r="B166" s="11" t="s">
        <v>158</v>
      </c>
      <c r="J166" s="11" t="s">
        <v>9</v>
      </c>
      <c r="K166" s="11" t="s">
        <v>158</v>
      </c>
    </row>
    <row r="168" spans="1:17" x14ac:dyDescent="0.25">
      <c r="A168" s="5" t="s">
        <v>11</v>
      </c>
      <c r="B168" s="6" t="s">
        <v>12</v>
      </c>
      <c r="C168" s="6" t="s">
        <v>13</v>
      </c>
      <c r="D168" s="6" t="s">
        <v>14</v>
      </c>
      <c r="E168" s="6" t="s">
        <v>15</v>
      </c>
      <c r="F168" s="6" t="s">
        <v>13</v>
      </c>
      <c r="G168" s="6" t="s">
        <v>16</v>
      </c>
      <c r="H168" s="6" t="s">
        <v>17</v>
      </c>
      <c r="J168" s="5" t="s">
        <v>11</v>
      </c>
      <c r="K168" s="6" t="s">
        <v>12</v>
      </c>
      <c r="L168" s="6" t="s">
        <v>13</v>
      </c>
      <c r="M168" s="6" t="s">
        <v>14</v>
      </c>
      <c r="N168" s="6" t="s">
        <v>15</v>
      </c>
      <c r="O168" s="6" t="s">
        <v>13</v>
      </c>
      <c r="P168" s="6" t="s">
        <v>16</v>
      </c>
      <c r="Q168" s="6" t="s">
        <v>17</v>
      </c>
    </row>
    <row r="169" spans="1:17" x14ac:dyDescent="0.25">
      <c r="A169" s="12" t="s">
        <v>18</v>
      </c>
      <c r="B169" s="8"/>
      <c r="C169" s="13" t="s">
        <v>13</v>
      </c>
      <c r="D169" s="8"/>
      <c r="E169" s="8"/>
      <c r="F169" s="13" t="s">
        <v>13</v>
      </c>
      <c r="G169" s="8"/>
      <c r="H169" s="8"/>
      <c r="J169" s="12" t="s">
        <v>18</v>
      </c>
      <c r="K169" s="8"/>
      <c r="L169" s="13" t="s">
        <v>13</v>
      </c>
      <c r="M169" s="8"/>
      <c r="N169" s="8"/>
      <c r="O169" s="13" t="s">
        <v>13</v>
      </c>
      <c r="P169" s="8"/>
      <c r="Q169" s="8"/>
    </row>
    <row r="170" spans="1:17" x14ac:dyDescent="0.25">
      <c r="A170" s="14" t="s">
        <v>19</v>
      </c>
      <c r="B170" s="15">
        <v>3350</v>
      </c>
      <c r="C170" s="13" t="s">
        <v>13</v>
      </c>
      <c r="D170" s="16"/>
      <c r="E170" s="15">
        <v>3350</v>
      </c>
      <c r="F170" s="13" t="s">
        <v>20</v>
      </c>
      <c r="G170" s="16"/>
      <c r="H170" s="15"/>
      <c r="J170" s="14" t="s">
        <v>19</v>
      </c>
      <c r="K170" s="15">
        <v>3350</v>
      </c>
      <c r="L170" s="13" t="s">
        <v>13</v>
      </c>
      <c r="M170" s="16"/>
      <c r="N170" s="15">
        <v>3350</v>
      </c>
      <c r="O170" s="13" t="s">
        <v>20</v>
      </c>
      <c r="P170" s="16"/>
      <c r="Q170" s="15"/>
    </row>
    <row r="171" spans="1:17" x14ac:dyDescent="0.25">
      <c r="A171" s="14" t="s">
        <v>21</v>
      </c>
      <c r="B171" s="15">
        <v>3150</v>
      </c>
      <c r="C171" s="13" t="s">
        <v>22</v>
      </c>
      <c r="D171" s="16">
        <f>H171/B171</f>
        <v>1.4</v>
      </c>
      <c r="E171" s="15">
        <v>3150</v>
      </c>
      <c r="F171" s="13" t="s">
        <v>20</v>
      </c>
      <c r="G171" s="16">
        <v>1.4</v>
      </c>
      <c r="H171" s="15">
        <f>E171*G171</f>
        <v>4410</v>
      </c>
      <c r="J171" s="14" t="s">
        <v>21</v>
      </c>
      <c r="K171" s="15">
        <v>3150</v>
      </c>
      <c r="L171" s="13" t="s">
        <v>22</v>
      </c>
      <c r="M171" s="16">
        <f>Q171/K171</f>
        <v>1.5</v>
      </c>
      <c r="N171" s="15">
        <v>3150</v>
      </c>
      <c r="O171" s="13" t="s">
        <v>20</v>
      </c>
      <c r="P171" s="16">
        <v>1.5</v>
      </c>
      <c r="Q171" s="15">
        <f>N171*P171</f>
        <v>4725</v>
      </c>
    </row>
    <row r="172" spans="1:17" x14ac:dyDescent="0.25">
      <c r="A172" s="14" t="s">
        <v>52</v>
      </c>
      <c r="B172" s="15">
        <v>3700</v>
      </c>
      <c r="C172" s="13" t="s">
        <v>22</v>
      </c>
      <c r="D172" s="16">
        <f>H172/B172</f>
        <v>1.3</v>
      </c>
      <c r="E172" s="15">
        <v>3700</v>
      </c>
      <c r="F172" s="13" t="s">
        <v>20</v>
      </c>
      <c r="G172" s="16">
        <v>1.3</v>
      </c>
      <c r="H172" s="15">
        <f>E172*G172</f>
        <v>4810</v>
      </c>
      <c r="J172" s="14" t="s">
        <v>52</v>
      </c>
      <c r="K172" s="15">
        <v>3700</v>
      </c>
      <c r="L172" s="13" t="s">
        <v>22</v>
      </c>
      <c r="M172" s="16">
        <f>Q172/K172</f>
        <v>1.58</v>
      </c>
      <c r="N172" s="15">
        <v>3700</v>
      </c>
      <c r="O172" s="13" t="s">
        <v>20</v>
      </c>
      <c r="P172" s="16">
        <v>1.58</v>
      </c>
      <c r="Q172" s="15">
        <f>N172*P172</f>
        <v>5846</v>
      </c>
    </row>
    <row r="173" spans="1:17" x14ac:dyDescent="0.25">
      <c r="A173" s="12" t="s">
        <v>23</v>
      </c>
      <c r="B173" s="8"/>
      <c r="C173" s="13" t="s">
        <v>13</v>
      </c>
      <c r="D173" s="8"/>
      <c r="E173" s="8"/>
      <c r="F173" s="13" t="s">
        <v>13</v>
      </c>
      <c r="G173" s="8"/>
      <c r="H173" s="8">
        <f>SUM(H170:H172)</f>
        <v>9220</v>
      </c>
      <c r="J173" s="12" t="s">
        <v>23</v>
      </c>
      <c r="K173" s="8"/>
      <c r="L173" s="13" t="s">
        <v>13</v>
      </c>
      <c r="M173" s="8"/>
      <c r="N173" s="8"/>
      <c r="O173" s="13" t="s">
        <v>13</v>
      </c>
      <c r="P173" s="8"/>
      <c r="Q173" s="8">
        <f>SUM(Q170:Q172)</f>
        <v>10571</v>
      </c>
    </row>
    <row r="174" spans="1:17" x14ac:dyDescent="0.25">
      <c r="A174" s="14" t="s">
        <v>13</v>
      </c>
      <c r="B174" s="15"/>
      <c r="C174" s="13" t="s">
        <v>13</v>
      </c>
      <c r="D174" s="15"/>
      <c r="E174" s="15"/>
      <c r="F174" s="13" t="s">
        <v>13</v>
      </c>
      <c r="G174" s="15"/>
      <c r="H174" s="15"/>
      <c r="J174" s="14" t="s">
        <v>13</v>
      </c>
      <c r="K174" s="15"/>
      <c r="L174" s="13" t="s">
        <v>13</v>
      </c>
      <c r="M174" s="15"/>
      <c r="N174" s="15"/>
      <c r="O174" s="13" t="s">
        <v>13</v>
      </c>
      <c r="P174" s="15"/>
      <c r="Q174" s="15"/>
    </row>
    <row r="175" spans="1:17" x14ac:dyDescent="0.25">
      <c r="A175" s="12" t="s">
        <v>24</v>
      </c>
      <c r="B175" s="8"/>
      <c r="C175" s="13" t="s">
        <v>13</v>
      </c>
      <c r="D175" s="8"/>
      <c r="E175" s="8"/>
      <c r="F175" s="13" t="s">
        <v>13</v>
      </c>
      <c r="G175" s="8"/>
      <c r="H175" s="8"/>
      <c r="J175" s="12" t="s">
        <v>24</v>
      </c>
      <c r="K175" s="8"/>
      <c r="L175" s="13" t="s">
        <v>13</v>
      </c>
      <c r="M175" s="8"/>
      <c r="N175" s="8"/>
      <c r="O175" s="13" t="s">
        <v>13</v>
      </c>
      <c r="P175" s="8"/>
      <c r="Q175" s="8"/>
    </row>
    <row r="176" spans="1:17" x14ac:dyDescent="0.25">
      <c r="A176" s="14" t="s">
        <v>53</v>
      </c>
      <c r="B176" s="15"/>
      <c r="C176" s="13" t="s">
        <v>13</v>
      </c>
      <c r="D176" s="15"/>
      <c r="E176" s="15">
        <v>-9</v>
      </c>
      <c r="F176" s="13" t="s">
        <v>27</v>
      </c>
      <c r="G176" s="16">
        <v>34</v>
      </c>
      <c r="H176" s="15">
        <f>E176*G176</f>
        <v>-306</v>
      </c>
      <c r="J176" s="14" t="s">
        <v>53</v>
      </c>
      <c r="K176" s="15"/>
      <c r="L176" s="13" t="s">
        <v>13</v>
      </c>
      <c r="M176" s="15"/>
      <c r="N176" s="15">
        <v>-9</v>
      </c>
      <c r="O176" s="13" t="s">
        <v>27</v>
      </c>
      <c r="P176" s="16">
        <v>35</v>
      </c>
      <c r="Q176" s="15">
        <f>N176*P176</f>
        <v>-315</v>
      </c>
    </row>
    <row r="177" spans="1:17" x14ac:dyDescent="0.25">
      <c r="A177" s="14" t="s">
        <v>26</v>
      </c>
      <c r="B177" s="15">
        <v>-124</v>
      </c>
      <c r="C177" s="13" t="s">
        <v>13</v>
      </c>
      <c r="D177" s="16">
        <f>H177/B177</f>
        <v>15.75</v>
      </c>
      <c r="E177" s="15">
        <v>-124</v>
      </c>
      <c r="F177" s="13" t="s">
        <v>27</v>
      </c>
      <c r="G177" s="16">
        <v>15.75</v>
      </c>
      <c r="H177" s="15">
        <f>E177*G177</f>
        <v>-1953</v>
      </c>
      <c r="J177" s="14" t="s">
        <v>26</v>
      </c>
      <c r="K177" s="15">
        <v>-124</v>
      </c>
      <c r="L177" s="13" t="s">
        <v>13</v>
      </c>
      <c r="M177" s="16">
        <f>Q177/K177</f>
        <v>23</v>
      </c>
      <c r="N177" s="15">
        <v>-124</v>
      </c>
      <c r="O177" s="13" t="s">
        <v>27</v>
      </c>
      <c r="P177" s="16">
        <v>23</v>
      </c>
      <c r="Q177" s="15">
        <f>N177*P177</f>
        <v>-2852</v>
      </c>
    </row>
    <row r="178" spans="1:17" x14ac:dyDescent="0.25">
      <c r="A178" s="14" t="s">
        <v>159</v>
      </c>
      <c r="B178" s="15"/>
      <c r="C178" s="13" t="s">
        <v>13</v>
      </c>
      <c r="D178" s="15"/>
      <c r="E178" s="15">
        <v>-30</v>
      </c>
      <c r="F178" s="13" t="s">
        <v>160</v>
      </c>
      <c r="G178" s="16"/>
      <c r="H178" s="15"/>
      <c r="J178" s="14" t="s">
        <v>159</v>
      </c>
      <c r="K178" s="15"/>
      <c r="L178" s="13" t="s">
        <v>13</v>
      </c>
      <c r="M178" s="15"/>
      <c r="N178" s="15">
        <v>-30</v>
      </c>
      <c r="O178" s="13" t="s">
        <v>160</v>
      </c>
      <c r="P178" s="16"/>
      <c r="Q178" s="15"/>
    </row>
    <row r="179" spans="1:17" x14ac:dyDescent="0.25">
      <c r="A179" s="14" t="s">
        <v>32</v>
      </c>
      <c r="B179" s="15"/>
      <c r="C179" s="13" t="s">
        <v>13</v>
      </c>
      <c r="D179" s="15"/>
      <c r="E179" s="15">
        <v>-191</v>
      </c>
      <c r="F179" s="13" t="s">
        <v>22</v>
      </c>
      <c r="G179" s="16">
        <v>2.7</v>
      </c>
      <c r="H179" s="15">
        <f>E179*G179</f>
        <v>-515.70000000000005</v>
      </c>
      <c r="J179" s="14" t="s">
        <v>32</v>
      </c>
      <c r="K179" s="15"/>
      <c r="L179" s="13" t="s">
        <v>13</v>
      </c>
      <c r="M179" s="15"/>
      <c r="N179" s="15">
        <v>-191</v>
      </c>
      <c r="O179" s="13" t="s">
        <v>22</v>
      </c>
      <c r="P179" s="16">
        <v>2.8</v>
      </c>
      <c r="Q179" s="15">
        <f>N179*P179</f>
        <v>-534.79999999999995</v>
      </c>
    </row>
    <row r="180" spans="1:17" x14ac:dyDescent="0.25">
      <c r="A180" s="12" t="s">
        <v>33</v>
      </c>
      <c r="B180" s="8"/>
      <c r="C180" s="13" t="s">
        <v>13</v>
      </c>
      <c r="D180" s="8"/>
      <c r="E180" s="8"/>
      <c r="F180" s="13" t="s">
        <v>13</v>
      </c>
      <c r="G180" s="8"/>
      <c r="H180" s="8">
        <f>SUM(H175:H179)</f>
        <v>-2774.7</v>
      </c>
      <c r="J180" s="12" t="s">
        <v>33</v>
      </c>
      <c r="K180" s="8"/>
      <c r="L180" s="13" t="s">
        <v>13</v>
      </c>
      <c r="M180" s="8"/>
      <c r="N180" s="8"/>
      <c r="O180" s="13" t="s">
        <v>13</v>
      </c>
      <c r="P180" s="8"/>
      <c r="Q180" s="8">
        <f>SUM(Q175:Q179)</f>
        <v>-3701.8</v>
      </c>
    </row>
    <row r="181" spans="1:17" x14ac:dyDescent="0.25">
      <c r="A181" s="12" t="s">
        <v>34</v>
      </c>
      <c r="B181" s="8"/>
      <c r="C181" s="13" t="s">
        <v>13</v>
      </c>
      <c r="D181" s="8"/>
      <c r="E181" s="8"/>
      <c r="F181" s="13" t="s">
        <v>13</v>
      </c>
      <c r="G181" s="8"/>
      <c r="H181" s="8">
        <f>SUM(H173,H180)</f>
        <v>6445.3</v>
      </c>
      <c r="J181" s="12" t="s">
        <v>34</v>
      </c>
      <c r="K181" s="8"/>
      <c r="L181" s="13" t="s">
        <v>13</v>
      </c>
      <c r="M181" s="8"/>
      <c r="N181" s="8"/>
      <c r="O181" s="13" t="s">
        <v>13</v>
      </c>
      <c r="P181" s="8"/>
      <c r="Q181" s="8">
        <f>SUM(Q173,Q180)</f>
        <v>6869.2</v>
      </c>
    </row>
    <row r="182" spans="1:17" x14ac:dyDescent="0.25">
      <c r="A182" s="14" t="s">
        <v>13</v>
      </c>
      <c r="B182" s="15"/>
      <c r="C182" s="13" t="s">
        <v>13</v>
      </c>
      <c r="D182" s="15"/>
      <c r="E182" s="15"/>
      <c r="F182" s="13" t="s">
        <v>13</v>
      </c>
      <c r="G182" s="15"/>
      <c r="H182" s="15"/>
      <c r="J182" s="14" t="s">
        <v>13</v>
      </c>
      <c r="K182" s="15"/>
      <c r="L182" s="13" t="s">
        <v>13</v>
      </c>
      <c r="M182" s="15"/>
      <c r="N182" s="15"/>
      <c r="O182" s="13" t="s">
        <v>13</v>
      </c>
      <c r="P182" s="15"/>
      <c r="Q182" s="15"/>
    </row>
    <row r="183" spans="1:17" x14ac:dyDescent="0.25">
      <c r="A183" s="12" t="s">
        <v>35</v>
      </c>
      <c r="B183" s="8"/>
      <c r="C183" s="13" t="s">
        <v>13</v>
      </c>
      <c r="D183" s="8"/>
      <c r="E183" s="8"/>
      <c r="F183" s="13" t="s">
        <v>13</v>
      </c>
      <c r="G183" s="8"/>
      <c r="H183" s="8"/>
      <c r="J183" s="12" t="s">
        <v>35</v>
      </c>
      <c r="K183" s="8"/>
      <c r="L183" s="13" t="s">
        <v>13</v>
      </c>
      <c r="M183" s="8"/>
      <c r="N183" s="8"/>
      <c r="O183" s="13" t="s">
        <v>13</v>
      </c>
      <c r="P183" s="8"/>
      <c r="Q183" s="8"/>
    </row>
    <row r="184" spans="1:17" x14ac:dyDescent="0.25">
      <c r="A184" s="14" t="s">
        <v>161</v>
      </c>
      <c r="B184" s="15"/>
      <c r="C184" s="13" t="s">
        <v>13</v>
      </c>
      <c r="D184" s="15"/>
      <c r="E184" s="15">
        <v>-30</v>
      </c>
      <c r="F184" s="13" t="s">
        <v>13</v>
      </c>
      <c r="G184" s="15">
        <v>22.5</v>
      </c>
      <c r="H184" s="15">
        <f t="shared" ref="H184:H190" si="8">E184*G184</f>
        <v>-675</v>
      </c>
      <c r="J184" s="14" t="s">
        <v>161</v>
      </c>
      <c r="K184" s="15"/>
      <c r="L184" s="13" t="s">
        <v>13</v>
      </c>
      <c r="M184" s="15"/>
      <c r="N184" s="15">
        <v>-30</v>
      </c>
      <c r="O184" s="13" t="s">
        <v>13</v>
      </c>
      <c r="P184" s="15">
        <v>23</v>
      </c>
      <c r="Q184" s="15">
        <f t="shared" ref="Q184:Q190" si="9">N184*P184</f>
        <v>-690</v>
      </c>
    </row>
    <row r="185" spans="1:17" x14ac:dyDescent="0.25">
      <c r="A185" s="14" t="s">
        <v>37</v>
      </c>
      <c r="B185" s="15"/>
      <c r="C185" s="13" t="s">
        <v>13</v>
      </c>
      <c r="D185" s="15"/>
      <c r="E185" s="15">
        <v>-2</v>
      </c>
      <c r="F185" s="13" t="s">
        <v>13</v>
      </c>
      <c r="G185" s="15">
        <v>140</v>
      </c>
      <c r="H185" s="15">
        <f t="shared" si="8"/>
        <v>-280</v>
      </c>
      <c r="J185" s="14" t="s">
        <v>37</v>
      </c>
      <c r="K185" s="15"/>
      <c r="L185" s="13" t="s">
        <v>13</v>
      </c>
      <c r="M185" s="15"/>
      <c r="N185" s="15">
        <v>-2</v>
      </c>
      <c r="O185" s="13" t="s">
        <v>13</v>
      </c>
      <c r="P185" s="15">
        <v>95</v>
      </c>
      <c r="Q185" s="15">
        <f t="shared" si="9"/>
        <v>-190</v>
      </c>
    </row>
    <row r="186" spans="1:17" x14ac:dyDescent="0.25">
      <c r="A186" s="14" t="s">
        <v>39</v>
      </c>
      <c r="B186" s="15"/>
      <c r="C186" s="13" t="s">
        <v>13</v>
      </c>
      <c r="D186" s="15"/>
      <c r="E186" s="17">
        <v>-0.5</v>
      </c>
      <c r="F186" s="13" t="s">
        <v>13</v>
      </c>
      <c r="G186" s="15">
        <v>380</v>
      </c>
      <c r="H186" s="15">
        <f t="shared" si="8"/>
        <v>-190</v>
      </c>
      <c r="J186" s="14" t="s">
        <v>39</v>
      </c>
      <c r="K186" s="15"/>
      <c r="L186" s="13" t="s">
        <v>13</v>
      </c>
      <c r="M186" s="15"/>
      <c r="N186" s="17">
        <v>-0.5</v>
      </c>
      <c r="O186" s="13" t="s">
        <v>13</v>
      </c>
      <c r="P186" s="15">
        <v>333</v>
      </c>
      <c r="Q186" s="15">
        <f t="shared" si="9"/>
        <v>-166.5</v>
      </c>
    </row>
    <row r="187" spans="1:17" x14ac:dyDescent="0.25">
      <c r="A187" s="14" t="s">
        <v>54</v>
      </c>
      <c r="B187" s="15"/>
      <c r="C187" s="13" t="s">
        <v>13</v>
      </c>
      <c r="D187" s="15"/>
      <c r="E187" s="15">
        <v>-1</v>
      </c>
      <c r="F187" s="13" t="s">
        <v>13</v>
      </c>
      <c r="G187" s="15">
        <v>250</v>
      </c>
      <c r="H187" s="15">
        <f t="shared" si="8"/>
        <v>-250</v>
      </c>
      <c r="J187" s="14" t="s">
        <v>54</v>
      </c>
      <c r="K187" s="15"/>
      <c r="L187" s="13" t="s">
        <v>13</v>
      </c>
      <c r="M187" s="15"/>
      <c r="N187" s="15">
        <v>-1</v>
      </c>
      <c r="O187" s="13" t="s">
        <v>13</v>
      </c>
      <c r="P187" s="15">
        <v>225</v>
      </c>
      <c r="Q187" s="15">
        <f t="shared" si="9"/>
        <v>-225</v>
      </c>
    </row>
    <row r="188" spans="1:17" x14ac:dyDescent="0.25">
      <c r="A188" s="14" t="s">
        <v>55</v>
      </c>
      <c r="B188" s="15"/>
      <c r="C188" s="13" t="s">
        <v>13</v>
      </c>
      <c r="D188" s="15"/>
      <c r="E188" s="15">
        <v>-1</v>
      </c>
      <c r="F188" s="13" t="s">
        <v>13</v>
      </c>
      <c r="G188" s="15">
        <v>170</v>
      </c>
      <c r="H188" s="15">
        <f t="shared" si="8"/>
        <v>-170</v>
      </c>
      <c r="J188" s="14" t="s">
        <v>55</v>
      </c>
      <c r="K188" s="15"/>
      <c r="L188" s="13" t="s">
        <v>13</v>
      </c>
      <c r="M188" s="15"/>
      <c r="N188" s="15">
        <v>-1</v>
      </c>
      <c r="O188" s="13" t="s">
        <v>13</v>
      </c>
      <c r="P188" s="15">
        <v>170</v>
      </c>
      <c r="Q188" s="15">
        <f t="shared" si="9"/>
        <v>-170</v>
      </c>
    </row>
    <row r="189" spans="1:17" x14ac:dyDescent="0.25">
      <c r="A189" s="14" t="s">
        <v>56</v>
      </c>
      <c r="B189" s="15"/>
      <c r="C189" s="13" t="s">
        <v>13</v>
      </c>
      <c r="D189" s="15"/>
      <c r="E189" s="15">
        <v>-1</v>
      </c>
      <c r="F189" s="13" t="s">
        <v>13</v>
      </c>
      <c r="G189" s="15">
        <v>506</v>
      </c>
      <c r="H189" s="15">
        <f t="shared" si="8"/>
        <v>-506</v>
      </c>
      <c r="J189" s="14" t="s">
        <v>56</v>
      </c>
      <c r="K189" s="15"/>
      <c r="L189" s="13" t="s">
        <v>13</v>
      </c>
      <c r="M189" s="15"/>
      <c r="N189" s="15">
        <v>-1</v>
      </c>
      <c r="O189" s="13" t="s">
        <v>13</v>
      </c>
      <c r="P189" s="15">
        <v>505</v>
      </c>
      <c r="Q189" s="15">
        <f t="shared" si="9"/>
        <v>-505</v>
      </c>
    </row>
    <row r="190" spans="1:17" x14ac:dyDescent="0.25">
      <c r="A190" s="14" t="s">
        <v>58</v>
      </c>
      <c r="B190" s="15"/>
      <c r="C190" s="13" t="s">
        <v>13</v>
      </c>
      <c r="D190" s="15"/>
      <c r="E190" s="15">
        <v>-1</v>
      </c>
      <c r="F190" s="13" t="s">
        <v>13</v>
      </c>
      <c r="G190" s="15">
        <v>450</v>
      </c>
      <c r="H190" s="15">
        <f t="shared" si="8"/>
        <v>-450</v>
      </c>
      <c r="J190" s="14" t="s">
        <v>58</v>
      </c>
      <c r="K190" s="15"/>
      <c r="L190" s="13" t="s">
        <v>13</v>
      </c>
      <c r="M190" s="15"/>
      <c r="N190" s="15">
        <v>-1</v>
      </c>
      <c r="O190" s="13" t="s">
        <v>13</v>
      </c>
      <c r="P190" s="15">
        <v>500</v>
      </c>
      <c r="Q190" s="15">
        <f t="shared" si="9"/>
        <v>-500</v>
      </c>
    </row>
    <row r="191" spans="1:17" x14ac:dyDescent="0.25">
      <c r="A191" s="14" t="s">
        <v>44</v>
      </c>
      <c r="B191" s="15"/>
      <c r="C191" s="13" t="s">
        <v>13</v>
      </c>
      <c r="D191" s="15"/>
      <c r="E191" s="15"/>
      <c r="F191" s="13" t="s">
        <v>13</v>
      </c>
      <c r="G191" s="15"/>
      <c r="H191" s="15">
        <v>-500</v>
      </c>
      <c r="J191" s="14" t="s">
        <v>44</v>
      </c>
      <c r="K191" s="15"/>
      <c r="L191" s="13" t="s">
        <v>13</v>
      </c>
      <c r="M191" s="15"/>
      <c r="N191" s="15"/>
      <c r="O191" s="13" t="s">
        <v>13</v>
      </c>
      <c r="P191" s="15"/>
      <c r="Q191" s="15">
        <v>-800</v>
      </c>
    </row>
    <row r="192" spans="1:17" x14ac:dyDescent="0.25">
      <c r="A192" s="12" t="s">
        <v>45</v>
      </c>
      <c r="B192" s="8"/>
      <c r="C192" s="13" t="s">
        <v>13</v>
      </c>
      <c r="D192" s="8"/>
      <c r="E192" s="8"/>
      <c r="F192" s="13" t="s">
        <v>13</v>
      </c>
      <c r="G192" s="8"/>
      <c r="H192" s="8">
        <f>SUM(H184:H191)</f>
        <v>-3021</v>
      </c>
      <c r="J192" s="12" t="s">
        <v>45</v>
      </c>
      <c r="K192" s="8"/>
      <c r="L192" s="13" t="s">
        <v>13</v>
      </c>
      <c r="M192" s="8"/>
      <c r="N192" s="8"/>
      <c r="O192" s="13" t="s">
        <v>13</v>
      </c>
      <c r="P192" s="8"/>
      <c r="Q192" s="8">
        <f>SUM(Q184:Q191)</f>
        <v>-3246.5</v>
      </c>
    </row>
    <row r="193" spans="1:17" x14ac:dyDescent="0.25">
      <c r="A193" s="14" t="s">
        <v>46</v>
      </c>
      <c r="B193" s="15"/>
      <c r="C193" s="13" t="s">
        <v>13</v>
      </c>
      <c r="D193" s="15"/>
      <c r="E193" s="15"/>
      <c r="F193" s="13" t="s">
        <v>13</v>
      </c>
      <c r="G193" s="15"/>
      <c r="H193" s="15">
        <f>SUM(H181,H192)</f>
        <v>3424.3</v>
      </c>
      <c r="J193" s="14" t="s">
        <v>46</v>
      </c>
      <c r="K193" s="15"/>
      <c r="L193" s="13" t="s">
        <v>13</v>
      </c>
      <c r="M193" s="15"/>
      <c r="N193" s="15"/>
      <c r="O193" s="13" t="s">
        <v>13</v>
      </c>
      <c r="P193" s="15"/>
      <c r="Q193" s="15">
        <f>SUM(Q181,Q192)</f>
        <v>3622.7</v>
      </c>
    </row>
    <row r="195" spans="1:17" x14ac:dyDescent="0.25">
      <c r="A195" s="11" t="s">
        <v>68</v>
      </c>
      <c r="J195" s="11" t="s">
        <v>68</v>
      </c>
    </row>
    <row r="196" spans="1:17" x14ac:dyDescent="0.25">
      <c r="A196" s="11" t="s">
        <v>63</v>
      </c>
      <c r="J196" s="11" t="s">
        <v>63</v>
      </c>
    </row>
    <row r="197" spans="1:17" x14ac:dyDescent="0.25">
      <c r="A197" s="11" t="s">
        <v>64</v>
      </c>
      <c r="J197" s="11" t="s">
        <v>64</v>
      </c>
    </row>
    <row r="199" spans="1:17" x14ac:dyDescent="0.25">
      <c r="A199" s="11" t="s">
        <v>49</v>
      </c>
      <c r="J199" s="11" t="s">
        <v>49</v>
      </c>
    </row>
    <row r="201" spans="1:17" x14ac:dyDescent="0.25">
      <c r="A201" t="s">
        <v>69</v>
      </c>
      <c r="J201" t="s">
        <v>69</v>
      </c>
    </row>
    <row r="202" spans="1:17" x14ac:dyDescent="0.25">
      <c r="A202" s="11" t="s">
        <v>1</v>
      </c>
      <c r="B202" s="11" t="s">
        <v>2</v>
      </c>
      <c r="J202" s="11" t="s">
        <v>1</v>
      </c>
      <c r="K202" s="11" t="s">
        <v>2</v>
      </c>
    </row>
    <row r="203" spans="1:17" x14ac:dyDescent="0.25">
      <c r="A203" s="11" t="s">
        <v>3</v>
      </c>
      <c r="B203" s="11" t="s">
        <v>4</v>
      </c>
      <c r="J203" s="11" t="s">
        <v>3</v>
      </c>
      <c r="K203" s="11" t="s">
        <v>157</v>
      </c>
    </row>
    <row r="204" spans="1:17" x14ac:dyDescent="0.25">
      <c r="A204" s="11" t="s">
        <v>5</v>
      </c>
      <c r="B204" s="11" t="s">
        <v>6</v>
      </c>
      <c r="J204" s="11" t="s">
        <v>5</v>
      </c>
      <c r="K204" s="11" t="s">
        <v>6</v>
      </c>
    </row>
    <row r="205" spans="1:17" x14ac:dyDescent="0.25">
      <c r="A205" s="11" t="s">
        <v>7</v>
      </c>
      <c r="B205" s="11" t="s">
        <v>8</v>
      </c>
      <c r="J205" s="11" t="s">
        <v>7</v>
      </c>
      <c r="K205" s="11" t="s">
        <v>8</v>
      </c>
    </row>
    <row r="206" spans="1:17" x14ac:dyDescent="0.25">
      <c r="A206" s="11" t="s">
        <v>9</v>
      </c>
      <c r="B206" s="11" t="s">
        <v>158</v>
      </c>
      <c r="J206" s="11" t="s">
        <v>9</v>
      </c>
      <c r="K206" s="11" t="s">
        <v>158</v>
      </c>
    </row>
    <row r="208" spans="1:17" x14ac:dyDescent="0.25">
      <c r="A208" s="5" t="s">
        <v>11</v>
      </c>
      <c r="B208" s="6" t="s">
        <v>12</v>
      </c>
      <c r="C208" s="6" t="s">
        <v>13</v>
      </c>
      <c r="D208" s="6" t="s">
        <v>14</v>
      </c>
      <c r="E208" s="6" t="s">
        <v>15</v>
      </c>
      <c r="F208" s="6" t="s">
        <v>13</v>
      </c>
      <c r="G208" s="6" t="s">
        <v>16</v>
      </c>
      <c r="H208" s="6" t="s">
        <v>17</v>
      </c>
      <c r="J208" s="5" t="s">
        <v>11</v>
      </c>
      <c r="K208" s="6" t="s">
        <v>12</v>
      </c>
      <c r="L208" s="6" t="s">
        <v>13</v>
      </c>
      <c r="M208" s="6" t="s">
        <v>14</v>
      </c>
      <c r="N208" s="6" t="s">
        <v>15</v>
      </c>
      <c r="O208" s="6" t="s">
        <v>13</v>
      </c>
      <c r="P208" s="6" t="s">
        <v>16</v>
      </c>
      <c r="Q208" s="6" t="s">
        <v>17</v>
      </c>
    </row>
    <row r="209" spans="1:17" x14ac:dyDescent="0.25">
      <c r="A209" s="12" t="s">
        <v>18</v>
      </c>
      <c r="B209" s="8"/>
      <c r="C209" s="13" t="s">
        <v>13</v>
      </c>
      <c r="D209" s="8"/>
      <c r="E209" s="8"/>
      <c r="F209" s="13" t="s">
        <v>13</v>
      </c>
      <c r="G209" s="8"/>
      <c r="H209" s="8"/>
      <c r="J209" s="12" t="s">
        <v>18</v>
      </c>
      <c r="K209" s="8"/>
      <c r="L209" s="13" t="s">
        <v>13</v>
      </c>
      <c r="M209" s="8"/>
      <c r="N209" s="8"/>
      <c r="O209" s="13" t="s">
        <v>13</v>
      </c>
      <c r="P209" s="8"/>
      <c r="Q209" s="8"/>
    </row>
    <row r="210" spans="1:17" x14ac:dyDescent="0.25">
      <c r="A210" s="14" t="s">
        <v>19</v>
      </c>
      <c r="B210" s="15">
        <v>8650</v>
      </c>
      <c r="C210" s="13" t="s">
        <v>13</v>
      </c>
      <c r="D210" s="16"/>
      <c r="E210" s="15">
        <v>8650</v>
      </c>
      <c r="F210" s="13" t="s">
        <v>20</v>
      </c>
      <c r="G210" s="16"/>
      <c r="H210" s="15"/>
      <c r="J210" s="14" t="s">
        <v>19</v>
      </c>
      <c r="K210" s="15">
        <v>8650</v>
      </c>
      <c r="L210" s="13" t="s">
        <v>13</v>
      </c>
      <c r="M210" s="16"/>
      <c r="N210" s="15">
        <v>8650</v>
      </c>
      <c r="O210" s="13" t="s">
        <v>20</v>
      </c>
      <c r="P210" s="16"/>
      <c r="Q210" s="15"/>
    </row>
    <row r="211" spans="1:17" x14ac:dyDescent="0.25">
      <c r="A211" s="14" t="s">
        <v>21</v>
      </c>
      <c r="B211" s="15">
        <v>8550</v>
      </c>
      <c r="C211" s="13" t="s">
        <v>22</v>
      </c>
      <c r="D211" s="16">
        <f>H211/B211</f>
        <v>1.4</v>
      </c>
      <c r="E211" s="15">
        <v>8550</v>
      </c>
      <c r="F211" s="13" t="s">
        <v>20</v>
      </c>
      <c r="G211" s="16">
        <v>1.4</v>
      </c>
      <c r="H211" s="15">
        <f>E211*G211</f>
        <v>11970</v>
      </c>
      <c r="J211" s="14" t="s">
        <v>21</v>
      </c>
      <c r="K211" s="15">
        <v>8550</v>
      </c>
      <c r="L211" s="13" t="s">
        <v>22</v>
      </c>
      <c r="M211" s="16">
        <f>Q211/K211</f>
        <v>1.5</v>
      </c>
      <c r="N211" s="15">
        <v>8550</v>
      </c>
      <c r="O211" s="13" t="s">
        <v>20</v>
      </c>
      <c r="P211" s="16">
        <v>1.5</v>
      </c>
      <c r="Q211" s="15">
        <f>N211*P211</f>
        <v>12825</v>
      </c>
    </row>
    <row r="212" spans="1:17" x14ac:dyDescent="0.25">
      <c r="A212" s="12" t="s">
        <v>23</v>
      </c>
      <c r="B212" s="8"/>
      <c r="C212" s="13" t="s">
        <v>13</v>
      </c>
      <c r="D212" s="8"/>
      <c r="E212" s="8"/>
      <c r="F212" s="13" t="s">
        <v>13</v>
      </c>
      <c r="G212" s="8"/>
      <c r="H212" s="8">
        <f>SUM(H210:H211)</f>
        <v>11970</v>
      </c>
      <c r="J212" s="12" t="s">
        <v>23</v>
      </c>
      <c r="K212" s="8"/>
      <c r="L212" s="13" t="s">
        <v>13</v>
      </c>
      <c r="M212" s="8"/>
      <c r="N212" s="8"/>
      <c r="O212" s="13" t="s">
        <v>13</v>
      </c>
      <c r="P212" s="8"/>
      <c r="Q212" s="8">
        <f>SUM(Q210:Q211)</f>
        <v>12825</v>
      </c>
    </row>
    <row r="213" spans="1:17" x14ac:dyDescent="0.25">
      <c r="A213" s="14" t="s">
        <v>13</v>
      </c>
      <c r="B213" s="15"/>
      <c r="C213" s="13" t="s">
        <v>13</v>
      </c>
      <c r="D213" s="15"/>
      <c r="E213" s="15"/>
      <c r="F213" s="13" t="s">
        <v>13</v>
      </c>
      <c r="G213" s="15"/>
      <c r="H213" s="15"/>
      <c r="J213" s="14" t="s">
        <v>13</v>
      </c>
      <c r="K213" s="15"/>
      <c r="L213" s="13" t="s">
        <v>13</v>
      </c>
      <c r="M213" s="15"/>
      <c r="N213" s="15"/>
      <c r="O213" s="13" t="s">
        <v>13</v>
      </c>
      <c r="P213" s="15"/>
      <c r="Q213" s="15"/>
    </row>
    <row r="214" spans="1:17" x14ac:dyDescent="0.25">
      <c r="A214" s="12" t="s">
        <v>24</v>
      </c>
      <c r="B214" s="8"/>
      <c r="C214" s="13" t="s">
        <v>13</v>
      </c>
      <c r="D214" s="8"/>
      <c r="E214" s="8"/>
      <c r="F214" s="13" t="s">
        <v>13</v>
      </c>
      <c r="G214" s="8"/>
      <c r="H214" s="8"/>
      <c r="J214" s="12" t="s">
        <v>24</v>
      </c>
      <c r="K214" s="8"/>
      <c r="L214" s="13" t="s">
        <v>13</v>
      </c>
      <c r="M214" s="8"/>
      <c r="N214" s="8"/>
      <c r="O214" s="13" t="s">
        <v>13</v>
      </c>
      <c r="P214" s="8"/>
      <c r="Q214" s="8"/>
    </row>
    <row r="215" spans="1:17" x14ac:dyDescent="0.25">
      <c r="A215" s="14" t="s">
        <v>53</v>
      </c>
      <c r="B215" s="15"/>
      <c r="C215" s="13" t="s">
        <v>13</v>
      </c>
      <c r="D215" s="15"/>
      <c r="E215" s="15">
        <v>-9</v>
      </c>
      <c r="F215" s="13" t="s">
        <v>27</v>
      </c>
      <c r="G215" s="16">
        <v>34</v>
      </c>
      <c r="H215" s="15">
        <f>E215*G215</f>
        <v>-306</v>
      </c>
      <c r="J215" s="14" t="s">
        <v>53</v>
      </c>
      <c r="K215" s="15"/>
      <c r="L215" s="13" t="s">
        <v>13</v>
      </c>
      <c r="M215" s="15"/>
      <c r="N215" s="15">
        <v>-9</v>
      </c>
      <c r="O215" s="13" t="s">
        <v>27</v>
      </c>
      <c r="P215" s="16">
        <v>35</v>
      </c>
      <c r="Q215" s="15">
        <f>N215*P215</f>
        <v>-315</v>
      </c>
    </row>
    <row r="216" spans="1:17" x14ac:dyDescent="0.25">
      <c r="A216" s="14" t="s">
        <v>26</v>
      </c>
      <c r="B216" s="15">
        <v>-176</v>
      </c>
      <c r="C216" s="13" t="s">
        <v>13</v>
      </c>
      <c r="D216" s="16">
        <f>H216/B216</f>
        <v>15.75</v>
      </c>
      <c r="E216" s="15">
        <v>-176</v>
      </c>
      <c r="F216" s="13" t="s">
        <v>27</v>
      </c>
      <c r="G216" s="16">
        <v>15.75</v>
      </c>
      <c r="H216" s="15">
        <f>E216*G216</f>
        <v>-2772</v>
      </c>
      <c r="J216" s="14" t="s">
        <v>26</v>
      </c>
      <c r="K216" s="15">
        <v>-180</v>
      </c>
      <c r="L216" s="13" t="s">
        <v>13</v>
      </c>
      <c r="M216" s="16">
        <f>Q216/K216</f>
        <v>23</v>
      </c>
      <c r="N216" s="15">
        <v>-180</v>
      </c>
      <c r="O216" s="13" t="s">
        <v>27</v>
      </c>
      <c r="P216" s="16">
        <v>23</v>
      </c>
      <c r="Q216" s="15">
        <f>N216*P216</f>
        <v>-4140</v>
      </c>
    </row>
    <row r="217" spans="1:17" x14ac:dyDescent="0.25">
      <c r="A217" s="14" t="s">
        <v>159</v>
      </c>
      <c r="B217" s="15"/>
      <c r="C217" s="13" t="s">
        <v>13</v>
      </c>
      <c r="D217" s="15"/>
      <c r="E217" s="15">
        <v>-30</v>
      </c>
      <c r="F217" s="13" t="s">
        <v>160</v>
      </c>
      <c r="G217" s="16"/>
      <c r="H217" s="15"/>
      <c r="J217" s="14" t="s">
        <v>159</v>
      </c>
      <c r="K217" s="15"/>
      <c r="L217" s="13" t="s">
        <v>13</v>
      </c>
      <c r="M217" s="15"/>
      <c r="N217" s="15">
        <v>-30</v>
      </c>
      <c r="O217" s="13" t="s">
        <v>160</v>
      </c>
      <c r="P217" s="16"/>
      <c r="Q217" s="15"/>
    </row>
    <row r="218" spans="1:17" x14ac:dyDescent="0.25">
      <c r="A218" s="14" t="s">
        <v>32</v>
      </c>
      <c r="B218" s="15"/>
      <c r="C218" s="13" t="s">
        <v>13</v>
      </c>
      <c r="D218" s="15"/>
      <c r="E218" s="15">
        <v>-40</v>
      </c>
      <c r="F218" s="13" t="s">
        <v>22</v>
      </c>
      <c r="G218" s="16">
        <v>2.7</v>
      </c>
      <c r="H218" s="15">
        <f>E218*G218</f>
        <v>-108</v>
      </c>
      <c r="J218" s="14" t="s">
        <v>32</v>
      </c>
      <c r="K218" s="15"/>
      <c r="L218" s="13" t="s">
        <v>13</v>
      </c>
      <c r="M218" s="15"/>
      <c r="N218" s="15">
        <v>-40</v>
      </c>
      <c r="O218" s="13" t="s">
        <v>22</v>
      </c>
      <c r="P218" s="16">
        <v>2.8</v>
      </c>
      <c r="Q218" s="15">
        <f>N218*P218</f>
        <v>-112</v>
      </c>
    </row>
    <row r="219" spans="1:17" x14ac:dyDescent="0.25">
      <c r="A219" s="12" t="s">
        <v>33</v>
      </c>
      <c r="B219" s="8"/>
      <c r="C219" s="13" t="s">
        <v>13</v>
      </c>
      <c r="D219" s="8"/>
      <c r="E219" s="8"/>
      <c r="F219" s="13" t="s">
        <v>13</v>
      </c>
      <c r="G219" s="8"/>
      <c r="H219" s="8">
        <f>SUM(H214:H218)</f>
        <v>-3186</v>
      </c>
      <c r="J219" s="12" t="s">
        <v>33</v>
      </c>
      <c r="K219" s="8"/>
      <c r="L219" s="13" t="s">
        <v>13</v>
      </c>
      <c r="M219" s="8"/>
      <c r="N219" s="8"/>
      <c r="O219" s="13" t="s">
        <v>13</v>
      </c>
      <c r="P219" s="8"/>
      <c r="Q219" s="8">
        <f>SUM(Q214:Q218)</f>
        <v>-4567</v>
      </c>
    </row>
    <row r="220" spans="1:17" x14ac:dyDescent="0.25">
      <c r="A220" s="12" t="s">
        <v>34</v>
      </c>
      <c r="B220" s="8"/>
      <c r="C220" s="13" t="s">
        <v>13</v>
      </c>
      <c r="D220" s="8"/>
      <c r="E220" s="8"/>
      <c r="F220" s="13" t="s">
        <v>13</v>
      </c>
      <c r="G220" s="8"/>
      <c r="H220" s="8">
        <f>SUM(H212,H219)</f>
        <v>8784</v>
      </c>
      <c r="J220" s="12" t="s">
        <v>34</v>
      </c>
      <c r="K220" s="8"/>
      <c r="L220" s="13" t="s">
        <v>13</v>
      </c>
      <c r="M220" s="8"/>
      <c r="N220" s="8"/>
      <c r="O220" s="13" t="s">
        <v>13</v>
      </c>
      <c r="P220" s="8"/>
      <c r="Q220" s="8">
        <f>SUM(Q212,Q219)</f>
        <v>8258</v>
      </c>
    </row>
    <row r="221" spans="1:17" x14ac:dyDescent="0.25">
      <c r="A221" s="14" t="s">
        <v>13</v>
      </c>
      <c r="B221" s="15"/>
      <c r="C221" s="13" t="s">
        <v>13</v>
      </c>
      <c r="D221" s="15"/>
      <c r="E221" s="15"/>
      <c r="F221" s="13" t="s">
        <v>13</v>
      </c>
      <c r="G221" s="15"/>
      <c r="H221" s="15"/>
      <c r="J221" s="14" t="s">
        <v>13</v>
      </c>
      <c r="K221" s="15"/>
      <c r="L221" s="13" t="s">
        <v>13</v>
      </c>
      <c r="M221" s="15"/>
      <c r="N221" s="15"/>
      <c r="O221" s="13" t="s">
        <v>13</v>
      </c>
      <c r="P221" s="15"/>
      <c r="Q221" s="15"/>
    </row>
    <row r="222" spans="1:17" x14ac:dyDescent="0.25">
      <c r="A222" s="12" t="s">
        <v>35</v>
      </c>
      <c r="B222" s="8"/>
      <c r="C222" s="13" t="s">
        <v>13</v>
      </c>
      <c r="D222" s="8"/>
      <c r="E222" s="8"/>
      <c r="F222" s="13" t="s">
        <v>13</v>
      </c>
      <c r="G222" s="8"/>
      <c r="H222" s="8"/>
      <c r="J222" s="12" t="s">
        <v>35</v>
      </c>
      <c r="K222" s="8"/>
      <c r="L222" s="13" t="s">
        <v>13</v>
      </c>
      <c r="M222" s="8"/>
      <c r="N222" s="8"/>
      <c r="O222" s="13" t="s">
        <v>13</v>
      </c>
      <c r="P222" s="8"/>
      <c r="Q222" s="8"/>
    </row>
    <row r="223" spans="1:17" x14ac:dyDescent="0.25">
      <c r="A223" s="14" t="s">
        <v>161</v>
      </c>
      <c r="B223" s="15"/>
      <c r="C223" s="13" t="s">
        <v>13</v>
      </c>
      <c r="D223" s="15"/>
      <c r="E223" s="15">
        <v>-30</v>
      </c>
      <c r="F223" s="13" t="s">
        <v>13</v>
      </c>
      <c r="G223" s="15">
        <v>22.5</v>
      </c>
      <c r="H223" s="15">
        <f t="shared" ref="H223:H229" si="10">E223*G223</f>
        <v>-675</v>
      </c>
      <c r="J223" s="14" t="s">
        <v>161</v>
      </c>
      <c r="K223" s="15"/>
      <c r="L223" s="13" t="s">
        <v>13</v>
      </c>
      <c r="M223" s="15"/>
      <c r="N223" s="15">
        <v>-30</v>
      </c>
      <c r="O223" s="13" t="s">
        <v>13</v>
      </c>
      <c r="P223" s="15">
        <v>23</v>
      </c>
      <c r="Q223" s="15">
        <f t="shared" ref="Q223:Q229" si="11">N223*P223</f>
        <v>-690</v>
      </c>
    </row>
    <row r="224" spans="1:17" x14ac:dyDescent="0.25">
      <c r="A224" s="14" t="s">
        <v>37</v>
      </c>
      <c r="B224" s="15"/>
      <c r="C224" s="13" t="s">
        <v>13</v>
      </c>
      <c r="D224" s="15"/>
      <c r="E224" s="15">
        <v>-2</v>
      </c>
      <c r="F224" s="13" t="s">
        <v>13</v>
      </c>
      <c r="G224" s="15">
        <v>142.5</v>
      </c>
      <c r="H224" s="15">
        <f t="shared" si="10"/>
        <v>-285</v>
      </c>
      <c r="J224" s="14" t="s">
        <v>37</v>
      </c>
      <c r="K224" s="15"/>
      <c r="L224" s="13" t="s">
        <v>13</v>
      </c>
      <c r="M224" s="15"/>
      <c r="N224" s="15">
        <v>-2</v>
      </c>
      <c r="O224" s="13" t="s">
        <v>13</v>
      </c>
      <c r="P224" s="15">
        <v>95</v>
      </c>
      <c r="Q224" s="15">
        <f t="shared" si="11"/>
        <v>-190</v>
      </c>
    </row>
    <row r="225" spans="1:17" x14ac:dyDescent="0.25">
      <c r="A225" s="14" t="s">
        <v>39</v>
      </c>
      <c r="B225" s="15"/>
      <c r="C225" s="13" t="s">
        <v>13</v>
      </c>
      <c r="D225" s="15"/>
      <c r="E225" s="17">
        <v>-0.33</v>
      </c>
      <c r="F225" s="13" t="s">
        <v>13</v>
      </c>
      <c r="G225" s="15">
        <v>380</v>
      </c>
      <c r="H225" s="15">
        <f t="shared" si="10"/>
        <v>-125.4</v>
      </c>
      <c r="J225" s="14" t="s">
        <v>39</v>
      </c>
      <c r="K225" s="15"/>
      <c r="L225" s="13" t="s">
        <v>13</v>
      </c>
      <c r="M225" s="15"/>
      <c r="N225" s="17">
        <v>-0.33</v>
      </c>
      <c r="O225" s="13" t="s">
        <v>13</v>
      </c>
      <c r="P225" s="15">
        <v>333</v>
      </c>
      <c r="Q225" s="15">
        <f t="shared" si="11"/>
        <v>-109.89</v>
      </c>
    </row>
    <row r="226" spans="1:17" x14ac:dyDescent="0.25">
      <c r="A226" s="14" t="s">
        <v>54</v>
      </c>
      <c r="B226" s="15"/>
      <c r="C226" s="13" t="s">
        <v>13</v>
      </c>
      <c r="D226" s="15"/>
      <c r="E226" s="17">
        <v>-0.5</v>
      </c>
      <c r="F226" s="13" t="s">
        <v>13</v>
      </c>
      <c r="G226" s="15">
        <v>250</v>
      </c>
      <c r="H226" s="15">
        <f t="shared" si="10"/>
        <v>-125</v>
      </c>
      <c r="J226" s="14" t="s">
        <v>54</v>
      </c>
      <c r="K226" s="15"/>
      <c r="L226" s="13" t="s">
        <v>13</v>
      </c>
      <c r="M226" s="15"/>
      <c r="N226" s="17">
        <v>-0.5</v>
      </c>
      <c r="O226" s="13" t="s">
        <v>13</v>
      </c>
      <c r="P226" s="15">
        <v>225</v>
      </c>
      <c r="Q226" s="15">
        <f t="shared" si="11"/>
        <v>-112.5</v>
      </c>
    </row>
    <row r="227" spans="1:17" x14ac:dyDescent="0.25">
      <c r="A227" s="14" t="s">
        <v>55</v>
      </c>
      <c r="B227" s="15"/>
      <c r="C227" s="13" t="s">
        <v>13</v>
      </c>
      <c r="D227" s="15"/>
      <c r="E227" s="17">
        <v>-0.5</v>
      </c>
      <c r="F227" s="13" t="s">
        <v>13</v>
      </c>
      <c r="G227" s="15">
        <v>170</v>
      </c>
      <c r="H227" s="15">
        <f t="shared" si="10"/>
        <v>-85</v>
      </c>
      <c r="J227" s="14" t="s">
        <v>55</v>
      </c>
      <c r="K227" s="15"/>
      <c r="L227" s="13" t="s">
        <v>13</v>
      </c>
      <c r="M227" s="15"/>
      <c r="N227" s="17">
        <v>-0.5</v>
      </c>
      <c r="O227" s="13" t="s">
        <v>13</v>
      </c>
      <c r="P227" s="15">
        <v>170</v>
      </c>
      <c r="Q227" s="15">
        <f t="shared" si="11"/>
        <v>-85</v>
      </c>
    </row>
    <row r="228" spans="1:17" x14ac:dyDescent="0.25">
      <c r="A228" s="14" t="s">
        <v>56</v>
      </c>
      <c r="B228" s="15"/>
      <c r="C228" s="13" t="s">
        <v>13</v>
      </c>
      <c r="D228" s="15"/>
      <c r="E228" s="17">
        <v>-0.5</v>
      </c>
      <c r="F228" s="13" t="s">
        <v>13</v>
      </c>
      <c r="G228" s="15">
        <v>731</v>
      </c>
      <c r="H228" s="15">
        <f t="shared" si="10"/>
        <v>-365.5</v>
      </c>
      <c r="J228" s="14" t="s">
        <v>56</v>
      </c>
      <c r="K228" s="15"/>
      <c r="L228" s="13" t="s">
        <v>13</v>
      </c>
      <c r="M228" s="15"/>
      <c r="N228" s="17">
        <v>-0.5</v>
      </c>
      <c r="O228" s="13" t="s">
        <v>13</v>
      </c>
      <c r="P228" s="15">
        <v>728</v>
      </c>
      <c r="Q228" s="15">
        <f t="shared" si="11"/>
        <v>-364</v>
      </c>
    </row>
    <row r="229" spans="1:17" x14ac:dyDescent="0.25">
      <c r="A229" s="14" t="s">
        <v>70</v>
      </c>
      <c r="B229" s="15"/>
      <c r="C229" s="13" t="s">
        <v>13</v>
      </c>
      <c r="D229" s="15"/>
      <c r="E229" s="15">
        <v>-4</v>
      </c>
      <c r="F229" s="13" t="s">
        <v>13</v>
      </c>
      <c r="G229" s="15">
        <v>600.15</v>
      </c>
      <c r="H229" s="15">
        <f t="shared" si="10"/>
        <v>-2400.6</v>
      </c>
      <c r="J229" s="14" t="s">
        <v>70</v>
      </c>
      <c r="K229" s="15"/>
      <c r="L229" s="13" t="s">
        <v>13</v>
      </c>
      <c r="M229" s="15"/>
      <c r="N229" s="15">
        <v>-4</v>
      </c>
      <c r="O229" s="13" t="s">
        <v>13</v>
      </c>
      <c r="P229" s="15">
        <v>598</v>
      </c>
      <c r="Q229" s="15">
        <f t="shared" si="11"/>
        <v>-2392</v>
      </c>
    </row>
    <row r="230" spans="1:17" x14ac:dyDescent="0.25">
      <c r="A230" s="14" t="s">
        <v>44</v>
      </c>
      <c r="B230" s="15"/>
      <c r="C230" s="13" t="s">
        <v>13</v>
      </c>
      <c r="D230" s="15"/>
      <c r="E230" s="15"/>
      <c r="F230" s="13" t="s">
        <v>13</v>
      </c>
      <c r="G230" s="15"/>
      <c r="H230" s="15">
        <v>-500</v>
      </c>
      <c r="J230" s="14" t="s">
        <v>44</v>
      </c>
      <c r="K230" s="15"/>
      <c r="L230" s="13" t="s">
        <v>13</v>
      </c>
      <c r="M230" s="15"/>
      <c r="N230" s="15"/>
      <c r="O230" s="13" t="s">
        <v>13</v>
      </c>
      <c r="P230" s="15"/>
      <c r="Q230" s="15">
        <v>-800</v>
      </c>
    </row>
    <row r="231" spans="1:17" x14ac:dyDescent="0.25">
      <c r="A231" s="12" t="s">
        <v>45</v>
      </c>
      <c r="B231" s="8"/>
      <c r="C231" s="13" t="s">
        <v>13</v>
      </c>
      <c r="D231" s="8"/>
      <c r="E231" s="8"/>
      <c r="F231" s="13" t="s">
        <v>13</v>
      </c>
      <c r="G231" s="8"/>
      <c r="H231" s="8">
        <f>SUM(H223:H230)</f>
        <v>-4561.5</v>
      </c>
      <c r="J231" s="12" t="s">
        <v>45</v>
      </c>
      <c r="K231" s="8"/>
      <c r="L231" s="13" t="s">
        <v>13</v>
      </c>
      <c r="M231" s="8"/>
      <c r="N231" s="8"/>
      <c r="O231" s="13" t="s">
        <v>13</v>
      </c>
      <c r="P231" s="8"/>
      <c r="Q231" s="8">
        <f>SUM(Q223:Q230)</f>
        <v>-4743.3899999999994</v>
      </c>
    </row>
    <row r="232" spans="1:17" x14ac:dyDescent="0.25">
      <c r="A232" s="14" t="s">
        <v>46</v>
      </c>
      <c r="B232" s="15"/>
      <c r="C232" s="13" t="s">
        <v>13</v>
      </c>
      <c r="D232" s="15"/>
      <c r="E232" s="15"/>
      <c r="F232" s="13" t="s">
        <v>13</v>
      </c>
      <c r="G232" s="15"/>
      <c r="H232" s="15">
        <f>SUM(H220,H231)</f>
        <v>4222.5</v>
      </c>
      <c r="J232" s="14" t="s">
        <v>46</v>
      </c>
      <c r="K232" s="15"/>
      <c r="L232" s="13" t="s">
        <v>13</v>
      </c>
      <c r="M232" s="15"/>
      <c r="N232" s="15"/>
      <c r="O232" s="13" t="s">
        <v>13</v>
      </c>
      <c r="P232" s="15"/>
      <c r="Q232" s="15">
        <f>SUM(Q220,Q231)</f>
        <v>3514.6100000000006</v>
      </c>
    </row>
    <row r="234" spans="1:17" x14ac:dyDescent="0.25">
      <c r="A234" s="11" t="s">
        <v>71</v>
      </c>
      <c r="J234" s="11" t="s">
        <v>71</v>
      </c>
    </row>
    <row r="235" spans="1:17" x14ac:dyDescent="0.25">
      <c r="A235" s="11" t="s">
        <v>72</v>
      </c>
      <c r="J235" s="11" t="s">
        <v>72</v>
      </c>
    </row>
    <row r="236" spans="1:17" x14ac:dyDescent="0.25">
      <c r="A236" s="11" t="s">
        <v>64</v>
      </c>
      <c r="J236" s="11" t="s">
        <v>64</v>
      </c>
    </row>
    <row r="238" spans="1:17" x14ac:dyDescent="0.25">
      <c r="A238" s="11" t="s">
        <v>49</v>
      </c>
      <c r="J238" s="11" t="s">
        <v>49</v>
      </c>
    </row>
    <row r="240" spans="1:17" x14ac:dyDescent="0.25">
      <c r="A240" t="s">
        <v>73</v>
      </c>
      <c r="J240" t="s">
        <v>73</v>
      </c>
    </row>
    <row r="241" spans="1:17" x14ac:dyDescent="0.25">
      <c r="A241" s="11" t="s">
        <v>1</v>
      </c>
      <c r="B241" s="11" t="s">
        <v>2</v>
      </c>
      <c r="J241" s="11" t="s">
        <v>1</v>
      </c>
      <c r="K241" s="11" t="s">
        <v>2</v>
      </c>
    </row>
    <row r="242" spans="1:17" x14ac:dyDescent="0.25">
      <c r="A242" s="11" t="s">
        <v>3</v>
      </c>
      <c r="B242" s="11" t="s">
        <v>4</v>
      </c>
      <c r="J242" s="11" t="s">
        <v>3</v>
      </c>
      <c r="K242" s="11" t="s">
        <v>157</v>
      </c>
    </row>
    <row r="243" spans="1:17" x14ac:dyDescent="0.25">
      <c r="A243" s="11" t="s">
        <v>5</v>
      </c>
      <c r="B243" s="11" t="s">
        <v>6</v>
      </c>
      <c r="J243" s="11" t="s">
        <v>5</v>
      </c>
      <c r="K243" s="11" t="s">
        <v>6</v>
      </c>
    </row>
    <row r="244" spans="1:17" x14ac:dyDescent="0.25">
      <c r="A244" s="11" t="s">
        <v>7</v>
      </c>
      <c r="B244" s="11" t="s">
        <v>8</v>
      </c>
      <c r="J244" s="11" t="s">
        <v>7</v>
      </c>
      <c r="K244" s="11" t="s">
        <v>8</v>
      </c>
    </row>
    <row r="245" spans="1:17" x14ac:dyDescent="0.25">
      <c r="A245" s="11" t="s">
        <v>9</v>
      </c>
      <c r="B245" s="11" t="s">
        <v>158</v>
      </c>
      <c r="J245" s="11" t="s">
        <v>9</v>
      </c>
      <c r="K245" s="11" t="s">
        <v>158</v>
      </c>
    </row>
    <row r="247" spans="1:17" x14ac:dyDescent="0.25">
      <c r="A247" s="5" t="s">
        <v>11</v>
      </c>
      <c r="B247" s="6" t="s">
        <v>12</v>
      </c>
      <c r="C247" s="6" t="s">
        <v>13</v>
      </c>
      <c r="D247" s="6" t="s">
        <v>14</v>
      </c>
      <c r="E247" s="6" t="s">
        <v>15</v>
      </c>
      <c r="F247" s="6" t="s">
        <v>13</v>
      </c>
      <c r="G247" s="6" t="s">
        <v>16</v>
      </c>
      <c r="H247" s="6" t="s">
        <v>17</v>
      </c>
      <c r="J247" s="5" t="s">
        <v>11</v>
      </c>
      <c r="K247" s="6" t="s">
        <v>12</v>
      </c>
      <c r="L247" s="6" t="s">
        <v>13</v>
      </c>
      <c r="M247" s="6" t="s">
        <v>14</v>
      </c>
      <c r="N247" s="6" t="s">
        <v>15</v>
      </c>
      <c r="O247" s="6" t="s">
        <v>13</v>
      </c>
      <c r="P247" s="6" t="s">
        <v>16</v>
      </c>
      <c r="Q247" s="6" t="s">
        <v>17</v>
      </c>
    </row>
    <row r="248" spans="1:17" x14ac:dyDescent="0.25">
      <c r="A248" s="12" t="s">
        <v>18</v>
      </c>
      <c r="B248" s="8"/>
      <c r="C248" s="13" t="s">
        <v>13</v>
      </c>
      <c r="D248" s="8"/>
      <c r="E248" s="8"/>
      <c r="F248" s="13" t="s">
        <v>13</v>
      </c>
      <c r="G248" s="8"/>
      <c r="H248" s="8"/>
      <c r="J248" s="12" t="s">
        <v>18</v>
      </c>
      <c r="K248" s="8"/>
      <c r="L248" s="13" t="s">
        <v>13</v>
      </c>
      <c r="M248" s="8"/>
      <c r="N248" s="8"/>
      <c r="O248" s="13" t="s">
        <v>13</v>
      </c>
      <c r="P248" s="8"/>
      <c r="Q248" s="8"/>
    </row>
    <row r="249" spans="1:17" x14ac:dyDescent="0.25">
      <c r="A249" s="14" t="s">
        <v>19</v>
      </c>
      <c r="B249" s="15">
        <v>7350</v>
      </c>
      <c r="C249" s="13" t="s">
        <v>13</v>
      </c>
      <c r="D249" s="16"/>
      <c r="E249" s="15">
        <v>7350</v>
      </c>
      <c r="F249" s="13" t="s">
        <v>20</v>
      </c>
      <c r="G249" s="16"/>
      <c r="H249" s="15"/>
      <c r="J249" s="14" t="s">
        <v>19</v>
      </c>
      <c r="K249" s="15">
        <v>7350</v>
      </c>
      <c r="L249" s="13" t="s">
        <v>13</v>
      </c>
      <c r="M249" s="16"/>
      <c r="N249" s="15">
        <v>7350</v>
      </c>
      <c r="O249" s="13" t="s">
        <v>20</v>
      </c>
      <c r="P249" s="16"/>
      <c r="Q249" s="15"/>
    </row>
    <row r="250" spans="1:17" x14ac:dyDescent="0.25">
      <c r="A250" s="14" t="s">
        <v>21</v>
      </c>
      <c r="B250" s="15">
        <v>7000</v>
      </c>
      <c r="C250" s="13" t="s">
        <v>22</v>
      </c>
      <c r="D250" s="16">
        <f>H250/B250</f>
        <v>1.4</v>
      </c>
      <c r="E250" s="15">
        <v>7000</v>
      </c>
      <c r="F250" s="13" t="s">
        <v>20</v>
      </c>
      <c r="G250" s="16">
        <v>1.4</v>
      </c>
      <c r="H250" s="15">
        <f>E250*G250</f>
        <v>9800</v>
      </c>
      <c r="J250" s="14" t="s">
        <v>21</v>
      </c>
      <c r="K250" s="15">
        <v>7000</v>
      </c>
      <c r="L250" s="13" t="s">
        <v>22</v>
      </c>
      <c r="M250" s="16">
        <f>Q250/K250</f>
        <v>1.5</v>
      </c>
      <c r="N250" s="15">
        <v>7000</v>
      </c>
      <c r="O250" s="13" t="s">
        <v>20</v>
      </c>
      <c r="P250" s="16">
        <v>1.5</v>
      </c>
      <c r="Q250" s="15">
        <f>N250*P250</f>
        <v>10500</v>
      </c>
    </row>
    <row r="251" spans="1:17" x14ac:dyDescent="0.25">
      <c r="A251" s="12" t="s">
        <v>23</v>
      </c>
      <c r="B251" s="8"/>
      <c r="C251" s="13" t="s">
        <v>13</v>
      </c>
      <c r="D251" s="8"/>
      <c r="E251" s="8"/>
      <c r="F251" s="13" t="s">
        <v>13</v>
      </c>
      <c r="G251" s="8"/>
      <c r="H251" s="8">
        <f>SUM(H249:H250)</f>
        <v>9800</v>
      </c>
      <c r="J251" s="12" t="s">
        <v>23</v>
      </c>
      <c r="K251" s="8"/>
      <c r="L251" s="13" t="s">
        <v>13</v>
      </c>
      <c r="M251" s="8"/>
      <c r="N251" s="8"/>
      <c r="O251" s="13" t="s">
        <v>13</v>
      </c>
      <c r="P251" s="8"/>
      <c r="Q251" s="8">
        <f>SUM(Q249:Q250)</f>
        <v>10500</v>
      </c>
    </row>
    <row r="252" spans="1:17" x14ac:dyDescent="0.25">
      <c r="A252" s="14" t="s">
        <v>13</v>
      </c>
      <c r="B252" s="15"/>
      <c r="C252" s="13" t="s">
        <v>13</v>
      </c>
      <c r="D252" s="15"/>
      <c r="E252" s="15"/>
      <c r="F252" s="13" t="s">
        <v>13</v>
      </c>
      <c r="G252" s="15"/>
      <c r="H252" s="15"/>
      <c r="J252" s="14" t="s">
        <v>13</v>
      </c>
      <c r="K252" s="15"/>
      <c r="L252" s="13" t="s">
        <v>13</v>
      </c>
      <c r="M252" s="15"/>
      <c r="N252" s="15"/>
      <c r="O252" s="13" t="s">
        <v>13</v>
      </c>
      <c r="P252" s="15"/>
      <c r="Q252" s="15"/>
    </row>
    <row r="253" spans="1:17" x14ac:dyDescent="0.25">
      <c r="A253" s="12" t="s">
        <v>24</v>
      </c>
      <c r="B253" s="8"/>
      <c r="C253" s="13" t="s">
        <v>13</v>
      </c>
      <c r="D253" s="8"/>
      <c r="E253" s="8"/>
      <c r="F253" s="13" t="s">
        <v>13</v>
      </c>
      <c r="G253" s="8"/>
      <c r="H253" s="8"/>
      <c r="J253" s="12" t="s">
        <v>24</v>
      </c>
      <c r="K253" s="8"/>
      <c r="L253" s="13" t="s">
        <v>13</v>
      </c>
      <c r="M253" s="8"/>
      <c r="N253" s="8"/>
      <c r="O253" s="13" t="s">
        <v>13</v>
      </c>
      <c r="P253" s="8"/>
      <c r="Q253" s="8"/>
    </row>
    <row r="254" spans="1:17" x14ac:dyDescent="0.25">
      <c r="A254" s="14" t="s">
        <v>53</v>
      </c>
      <c r="B254" s="15"/>
      <c r="C254" s="13" t="s">
        <v>13</v>
      </c>
      <c r="D254" s="15"/>
      <c r="E254" s="15">
        <v>-9</v>
      </c>
      <c r="F254" s="13" t="s">
        <v>27</v>
      </c>
      <c r="G254" s="16">
        <v>34</v>
      </c>
      <c r="H254" s="15">
        <f>E254*G254</f>
        <v>-306</v>
      </c>
      <c r="J254" s="14" t="s">
        <v>53</v>
      </c>
      <c r="K254" s="15"/>
      <c r="L254" s="13" t="s">
        <v>13</v>
      </c>
      <c r="M254" s="15"/>
      <c r="N254" s="15">
        <v>-9</v>
      </c>
      <c r="O254" s="13" t="s">
        <v>27</v>
      </c>
      <c r="P254" s="16">
        <v>35</v>
      </c>
      <c r="Q254" s="15">
        <f>N254*P254</f>
        <v>-315</v>
      </c>
    </row>
    <row r="255" spans="1:17" x14ac:dyDescent="0.25">
      <c r="A255" s="14" t="s">
        <v>26</v>
      </c>
      <c r="B255" s="15">
        <v>-68</v>
      </c>
      <c r="C255" s="13" t="s">
        <v>13</v>
      </c>
      <c r="D255" s="16">
        <f>H255/B255</f>
        <v>15.75</v>
      </c>
      <c r="E255" s="15">
        <v>-68</v>
      </c>
      <c r="F255" s="13" t="s">
        <v>27</v>
      </c>
      <c r="G255" s="16">
        <v>15.75</v>
      </c>
      <c r="H255" s="15">
        <f>E255*G255</f>
        <v>-1071</v>
      </c>
      <c r="J255" s="14" t="s">
        <v>26</v>
      </c>
      <c r="K255" s="15">
        <v>-76</v>
      </c>
      <c r="L255" s="13" t="s">
        <v>13</v>
      </c>
      <c r="M255" s="16">
        <f>Q255/K255</f>
        <v>23</v>
      </c>
      <c r="N255" s="15">
        <v>-76</v>
      </c>
      <c r="O255" s="13" t="s">
        <v>27</v>
      </c>
      <c r="P255" s="16">
        <v>23</v>
      </c>
      <c r="Q255" s="15">
        <f>N255*P255</f>
        <v>-1748</v>
      </c>
    </row>
    <row r="256" spans="1:17" x14ac:dyDescent="0.25">
      <c r="A256" s="14" t="s">
        <v>159</v>
      </c>
      <c r="B256" s="15"/>
      <c r="C256" s="13" t="s">
        <v>13</v>
      </c>
      <c r="D256" s="15"/>
      <c r="E256" s="15">
        <v>-60</v>
      </c>
      <c r="F256" s="13" t="s">
        <v>160</v>
      </c>
      <c r="G256" s="16"/>
      <c r="H256" s="15"/>
      <c r="J256" s="14" t="s">
        <v>159</v>
      </c>
      <c r="K256" s="15"/>
      <c r="L256" s="13" t="s">
        <v>13</v>
      </c>
      <c r="M256" s="15"/>
      <c r="N256" s="15">
        <v>-60</v>
      </c>
      <c r="O256" s="13" t="s">
        <v>160</v>
      </c>
      <c r="P256" s="16"/>
      <c r="Q256" s="15"/>
    </row>
    <row r="257" spans="1:17" x14ac:dyDescent="0.25">
      <c r="A257" s="14" t="s">
        <v>32</v>
      </c>
      <c r="B257" s="15"/>
      <c r="C257" s="13" t="s">
        <v>13</v>
      </c>
      <c r="D257" s="15"/>
      <c r="E257" s="15">
        <v>-127</v>
      </c>
      <c r="F257" s="13" t="s">
        <v>22</v>
      </c>
      <c r="G257" s="16">
        <v>2.7</v>
      </c>
      <c r="H257" s="15">
        <f>E257*G257</f>
        <v>-342.90000000000003</v>
      </c>
      <c r="J257" s="14" t="s">
        <v>32</v>
      </c>
      <c r="K257" s="15"/>
      <c r="L257" s="13" t="s">
        <v>13</v>
      </c>
      <c r="M257" s="15"/>
      <c r="N257" s="15">
        <v>-127</v>
      </c>
      <c r="O257" s="13" t="s">
        <v>22</v>
      </c>
      <c r="P257" s="16">
        <v>2.8</v>
      </c>
      <c r="Q257" s="15">
        <f>N257*P257</f>
        <v>-355.59999999999997</v>
      </c>
    </row>
    <row r="258" spans="1:17" x14ac:dyDescent="0.25">
      <c r="A258" s="12" t="s">
        <v>33</v>
      </c>
      <c r="B258" s="8"/>
      <c r="C258" s="13" t="s">
        <v>13</v>
      </c>
      <c r="D258" s="8"/>
      <c r="E258" s="8"/>
      <c r="F258" s="13" t="s">
        <v>13</v>
      </c>
      <c r="G258" s="8"/>
      <c r="H258" s="8">
        <f>SUM(H253:H257)</f>
        <v>-1719.9</v>
      </c>
      <c r="J258" s="12" t="s">
        <v>33</v>
      </c>
      <c r="K258" s="8"/>
      <c r="L258" s="13" t="s">
        <v>13</v>
      </c>
      <c r="M258" s="8"/>
      <c r="N258" s="8"/>
      <c r="O258" s="13" t="s">
        <v>13</v>
      </c>
      <c r="P258" s="8"/>
      <c r="Q258" s="8">
        <f>SUM(Q253:Q257)</f>
        <v>-2418.6</v>
      </c>
    </row>
    <row r="259" spans="1:17" x14ac:dyDescent="0.25">
      <c r="A259" s="12" t="s">
        <v>34</v>
      </c>
      <c r="B259" s="8"/>
      <c r="C259" s="13" t="s">
        <v>13</v>
      </c>
      <c r="D259" s="8"/>
      <c r="E259" s="8"/>
      <c r="F259" s="13" t="s">
        <v>13</v>
      </c>
      <c r="G259" s="8"/>
      <c r="H259" s="8">
        <f>SUM(H251,H258)</f>
        <v>8080.1</v>
      </c>
      <c r="J259" s="12" t="s">
        <v>34</v>
      </c>
      <c r="K259" s="8"/>
      <c r="L259" s="13" t="s">
        <v>13</v>
      </c>
      <c r="M259" s="8"/>
      <c r="N259" s="8"/>
      <c r="O259" s="13" t="s">
        <v>13</v>
      </c>
      <c r="P259" s="8"/>
      <c r="Q259" s="8">
        <f>SUM(Q251,Q258)</f>
        <v>8081.4</v>
      </c>
    </row>
    <row r="260" spans="1:17" x14ac:dyDescent="0.25">
      <c r="A260" s="14" t="s">
        <v>13</v>
      </c>
      <c r="B260" s="15"/>
      <c r="C260" s="13" t="s">
        <v>13</v>
      </c>
      <c r="D260" s="15"/>
      <c r="E260" s="15"/>
      <c r="F260" s="13" t="s">
        <v>13</v>
      </c>
      <c r="G260" s="15"/>
      <c r="H260" s="15"/>
      <c r="J260" s="14" t="s">
        <v>13</v>
      </c>
      <c r="K260" s="15"/>
      <c r="L260" s="13" t="s">
        <v>13</v>
      </c>
      <c r="M260" s="15"/>
      <c r="N260" s="15"/>
      <c r="O260" s="13" t="s">
        <v>13</v>
      </c>
      <c r="P260" s="15"/>
      <c r="Q260" s="15"/>
    </row>
    <row r="261" spans="1:17" x14ac:dyDescent="0.25">
      <c r="A261" s="12" t="s">
        <v>35</v>
      </c>
      <c r="B261" s="8"/>
      <c r="C261" s="13" t="s">
        <v>13</v>
      </c>
      <c r="D261" s="8"/>
      <c r="E261" s="8"/>
      <c r="F261" s="13" t="s">
        <v>13</v>
      </c>
      <c r="G261" s="8"/>
      <c r="H261" s="8"/>
      <c r="J261" s="12" t="s">
        <v>35</v>
      </c>
      <c r="K261" s="8"/>
      <c r="L261" s="13" t="s">
        <v>13</v>
      </c>
      <c r="M261" s="8"/>
      <c r="N261" s="8"/>
      <c r="O261" s="13" t="s">
        <v>13</v>
      </c>
      <c r="P261" s="8"/>
      <c r="Q261" s="8"/>
    </row>
    <row r="262" spans="1:17" x14ac:dyDescent="0.25">
      <c r="A262" s="14" t="s">
        <v>36</v>
      </c>
      <c r="B262" s="15"/>
      <c r="C262" s="13" t="s">
        <v>13</v>
      </c>
      <c r="D262" s="15"/>
      <c r="E262" s="17">
        <v>-0.33</v>
      </c>
      <c r="F262" s="13" t="s">
        <v>13</v>
      </c>
      <c r="G262" s="15">
        <v>652.5</v>
      </c>
      <c r="H262" s="15">
        <f t="shared" ref="H262:H269" si="12">E262*G262</f>
        <v>-215.32500000000002</v>
      </c>
      <c r="J262" s="14" t="s">
        <v>36</v>
      </c>
      <c r="K262" s="15"/>
      <c r="L262" s="13" t="s">
        <v>13</v>
      </c>
      <c r="M262" s="15"/>
      <c r="N262" s="17">
        <v>-0.33</v>
      </c>
      <c r="O262" s="13" t="s">
        <v>13</v>
      </c>
      <c r="P262" s="15">
        <v>653</v>
      </c>
      <c r="Q262" s="15">
        <f t="shared" ref="Q262:Q269" si="13">N262*P262</f>
        <v>-215.49</v>
      </c>
    </row>
    <row r="263" spans="1:17" x14ac:dyDescent="0.25">
      <c r="A263" s="14" t="s">
        <v>161</v>
      </c>
      <c r="B263" s="15"/>
      <c r="C263" s="13" t="s">
        <v>13</v>
      </c>
      <c r="D263" s="15"/>
      <c r="E263" s="15">
        <v>-60</v>
      </c>
      <c r="F263" s="13" t="s">
        <v>13</v>
      </c>
      <c r="G263" s="15">
        <v>19.8</v>
      </c>
      <c r="H263" s="15">
        <f t="shared" si="12"/>
        <v>-1188</v>
      </c>
      <c r="J263" s="14" t="s">
        <v>161</v>
      </c>
      <c r="K263" s="15"/>
      <c r="L263" s="13" t="s">
        <v>13</v>
      </c>
      <c r="M263" s="15"/>
      <c r="N263" s="15">
        <v>-60</v>
      </c>
      <c r="O263" s="13" t="s">
        <v>13</v>
      </c>
      <c r="P263" s="15">
        <v>18</v>
      </c>
      <c r="Q263" s="15">
        <f t="shared" si="13"/>
        <v>-1080</v>
      </c>
    </row>
    <row r="264" spans="1:17" x14ac:dyDescent="0.25">
      <c r="A264" s="14" t="s">
        <v>37</v>
      </c>
      <c r="B264" s="15"/>
      <c r="C264" s="13" t="s">
        <v>13</v>
      </c>
      <c r="D264" s="15"/>
      <c r="E264" s="15">
        <v>-1</v>
      </c>
      <c r="F264" s="13" t="s">
        <v>13</v>
      </c>
      <c r="G264" s="15">
        <v>142.5</v>
      </c>
      <c r="H264" s="15">
        <f t="shared" si="12"/>
        <v>-142.5</v>
      </c>
      <c r="J264" s="14" t="s">
        <v>37</v>
      </c>
      <c r="K264" s="15"/>
      <c r="L264" s="13" t="s">
        <v>13</v>
      </c>
      <c r="M264" s="15"/>
      <c r="N264" s="15">
        <v>-1</v>
      </c>
      <c r="O264" s="13" t="s">
        <v>13</v>
      </c>
      <c r="P264" s="15">
        <v>95</v>
      </c>
      <c r="Q264" s="15">
        <f t="shared" si="13"/>
        <v>-95</v>
      </c>
    </row>
    <row r="265" spans="1:17" x14ac:dyDescent="0.25">
      <c r="A265" s="14" t="s">
        <v>74</v>
      </c>
      <c r="B265" s="15"/>
      <c r="C265" s="13" t="s">
        <v>13</v>
      </c>
      <c r="D265" s="15"/>
      <c r="E265" s="17">
        <v>-0.33</v>
      </c>
      <c r="F265" s="13" t="s">
        <v>13</v>
      </c>
      <c r="G265" s="15">
        <v>380</v>
      </c>
      <c r="H265" s="15">
        <f t="shared" si="12"/>
        <v>-125.4</v>
      </c>
      <c r="J265" s="14" t="s">
        <v>74</v>
      </c>
      <c r="K265" s="15"/>
      <c r="L265" s="13" t="s">
        <v>13</v>
      </c>
      <c r="M265" s="15"/>
      <c r="N265" s="17">
        <v>-0.33</v>
      </c>
      <c r="O265" s="13" t="s">
        <v>13</v>
      </c>
      <c r="P265" s="15">
        <v>380</v>
      </c>
      <c r="Q265" s="15">
        <f t="shared" si="13"/>
        <v>-125.4</v>
      </c>
    </row>
    <row r="266" spans="1:17" x14ac:dyDescent="0.25">
      <c r="A266" s="14" t="s">
        <v>40</v>
      </c>
      <c r="B266" s="15"/>
      <c r="C266" s="13" t="s">
        <v>13</v>
      </c>
      <c r="D266" s="15"/>
      <c r="E266" s="15">
        <v>-1</v>
      </c>
      <c r="F266" s="13" t="s">
        <v>13</v>
      </c>
      <c r="G266" s="15">
        <v>165</v>
      </c>
      <c r="H266" s="15">
        <f t="shared" si="12"/>
        <v>-165</v>
      </c>
      <c r="J266" s="14" t="s">
        <v>40</v>
      </c>
      <c r="K266" s="15"/>
      <c r="L266" s="13" t="s">
        <v>13</v>
      </c>
      <c r="M266" s="15"/>
      <c r="N266" s="15">
        <v>-1</v>
      </c>
      <c r="O266" s="13" t="s">
        <v>13</v>
      </c>
      <c r="P266" s="15">
        <v>175</v>
      </c>
      <c r="Q266" s="15">
        <f t="shared" si="13"/>
        <v>-175</v>
      </c>
    </row>
    <row r="267" spans="1:17" x14ac:dyDescent="0.25">
      <c r="A267" s="14" t="s">
        <v>54</v>
      </c>
      <c r="B267" s="15"/>
      <c r="C267" s="13" t="s">
        <v>13</v>
      </c>
      <c r="D267" s="15"/>
      <c r="E267" s="15">
        <v>-3</v>
      </c>
      <c r="F267" s="13" t="s">
        <v>13</v>
      </c>
      <c r="G267" s="15">
        <v>250</v>
      </c>
      <c r="H267" s="15">
        <f t="shared" si="12"/>
        <v>-750</v>
      </c>
      <c r="J267" s="14" t="s">
        <v>54</v>
      </c>
      <c r="K267" s="15"/>
      <c r="L267" s="13" t="s">
        <v>13</v>
      </c>
      <c r="M267" s="15"/>
      <c r="N267" s="15">
        <v>-3</v>
      </c>
      <c r="O267" s="13" t="s">
        <v>13</v>
      </c>
      <c r="P267" s="15">
        <v>225</v>
      </c>
      <c r="Q267" s="15">
        <f t="shared" si="13"/>
        <v>-675</v>
      </c>
    </row>
    <row r="268" spans="1:17" x14ac:dyDescent="0.25">
      <c r="A268" s="14" t="s">
        <v>55</v>
      </c>
      <c r="B268" s="15"/>
      <c r="C268" s="13" t="s">
        <v>13</v>
      </c>
      <c r="D268" s="15"/>
      <c r="E268" s="15">
        <v>-3</v>
      </c>
      <c r="F268" s="13" t="s">
        <v>13</v>
      </c>
      <c r="G268" s="15">
        <v>170</v>
      </c>
      <c r="H268" s="15">
        <f t="shared" si="12"/>
        <v>-510</v>
      </c>
      <c r="J268" s="14" t="s">
        <v>55</v>
      </c>
      <c r="K268" s="15"/>
      <c r="L268" s="13" t="s">
        <v>13</v>
      </c>
      <c r="M268" s="15"/>
      <c r="N268" s="15">
        <v>-3</v>
      </c>
      <c r="O268" s="13" t="s">
        <v>13</v>
      </c>
      <c r="P268" s="15">
        <v>170</v>
      </c>
      <c r="Q268" s="15">
        <f t="shared" si="13"/>
        <v>-510</v>
      </c>
    </row>
    <row r="269" spans="1:17" x14ac:dyDescent="0.25">
      <c r="A269" s="14" t="s">
        <v>56</v>
      </c>
      <c r="B269" s="15"/>
      <c r="C269" s="13" t="s">
        <v>13</v>
      </c>
      <c r="D269" s="15"/>
      <c r="E269" s="15">
        <v>-3</v>
      </c>
      <c r="F269" s="13" t="s">
        <v>13</v>
      </c>
      <c r="G269" s="15">
        <v>677</v>
      </c>
      <c r="H269" s="15">
        <f t="shared" si="12"/>
        <v>-2031</v>
      </c>
      <c r="J269" s="14" t="s">
        <v>56</v>
      </c>
      <c r="K269" s="15"/>
      <c r="L269" s="13" t="s">
        <v>13</v>
      </c>
      <c r="M269" s="15"/>
      <c r="N269" s="15">
        <v>-3</v>
      </c>
      <c r="O269" s="13" t="s">
        <v>13</v>
      </c>
      <c r="P269" s="15">
        <v>672</v>
      </c>
      <c r="Q269" s="15">
        <f t="shared" si="13"/>
        <v>-2016</v>
      </c>
    </row>
    <row r="270" spans="1:17" x14ac:dyDescent="0.25">
      <c r="A270" s="14" t="s">
        <v>44</v>
      </c>
      <c r="B270" s="15"/>
      <c r="C270" s="13" t="s">
        <v>13</v>
      </c>
      <c r="D270" s="15"/>
      <c r="E270" s="15"/>
      <c r="F270" s="13" t="s">
        <v>13</v>
      </c>
      <c r="G270" s="15"/>
      <c r="H270" s="15">
        <v>-500</v>
      </c>
      <c r="J270" s="14" t="s">
        <v>44</v>
      </c>
      <c r="K270" s="15"/>
      <c r="L270" s="13" t="s">
        <v>13</v>
      </c>
      <c r="M270" s="15"/>
      <c r="N270" s="15"/>
      <c r="O270" s="13" t="s">
        <v>13</v>
      </c>
      <c r="P270" s="15"/>
      <c r="Q270" s="15">
        <v>-800</v>
      </c>
    </row>
    <row r="271" spans="1:17" x14ac:dyDescent="0.25">
      <c r="A271" s="12" t="s">
        <v>45</v>
      </c>
      <c r="B271" s="8"/>
      <c r="C271" s="13" t="s">
        <v>13</v>
      </c>
      <c r="D271" s="8"/>
      <c r="E271" s="8"/>
      <c r="F271" s="13" t="s">
        <v>13</v>
      </c>
      <c r="G271" s="8"/>
      <c r="H271" s="8">
        <f>SUM(H262:H270)</f>
        <v>-5627.2250000000004</v>
      </c>
      <c r="J271" s="12" t="s">
        <v>45</v>
      </c>
      <c r="K271" s="8"/>
      <c r="L271" s="13" t="s">
        <v>13</v>
      </c>
      <c r="M271" s="8"/>
      <c r="N271" s="8"/>
      <c r="O271" s="13" t="s">
        <v>13</v>
      </c>
      <c r="P271" s="8"/>
      <c r="Q271" s="8">
        <f>SUM(Q262:Q270)</f>
        <v>-5691.89</v>
      </c>
    </row>
    <row r="272" spans="1:17" x14ac:dyDescent="0.25">
      <c r="A272" s="14" t="s">
        <v>46</v>
      </c>
      <c r="B272" s="15"/>
      <c r="C272" s="13" t="s">
        <v>13</v>
      </c>
      <c r="D272" s="15"/>
      <c r="E272" s="15"/>
      <c r="F272" s="13" t="s">
        <v>13</v>
      </c>
      <c r="G272" s="15"/>
      <c r="H272" s="15">
        <f>SUM(H259,H271)</f>
        <v>2452.875</v>
      </c>
      <c r="J272" s="14" t="s">
        <v>46</v>
      </c>
      <c r="K272" s="15"/>
      <c r="L272" s="13" t="s">
        <v>13</v>
      </c>
      <c r="M272" s="15"/>
      <c r="N272" s="15"/>
      <c r="O272" s="13" t="s">
        <v>13</v>
      </c>
      <c r="P272" s="15"/>
      <c r="Q272" s="15">
        <f>SUM(Q259,Q271)</f>
        <v>2389.5099999999993</v>
      </c>
    </row>
    <row r="274" spans="1:17" x14ac:dyDescent="0.25">
      <c r="A274" s="11" t="s">
        <v>75</v>
      </c>
      <c r="J274" s="11" t="s">
        <v>75</v>
      </c>
    </row>
    <row r="275" spans="1:17" x14ac:dyDescent="0.25">
      <c r="A275" s="11" t="s">
        <v>63</v>
      </c>
      <c r="J275" s="11" t="s">
        <v>63</v>
      </c>
    </row>
    <row r="277" spans="1:17" x14ac:dyDescent="0.25">
      <c r="A277" s="11" t="s">
        <v>49</v>
      </c>
      <c r="J277" s="11" t="s">
        <v>49</v>
      </c>
    </row>
    <row r="279" spans="1:17" x14ac:dyDescent="0.25">
      <c r="A279" t="s">
        <v>76</v>
      </c>
      <c r="J279" t="s">
        <v>76</v>
      </c>
    </row>
    <row r="280" spans="1:17" x14ac:dyDescent="0.25">
      <c r="A280" s="11" t="s">
        <v>1</v>
      </c>
      <c r="B280" s="11" t="s">
        <v>2</v>
      </c>
      <c r="J280" s="11" t="s">
        <v>1</v>
      </c>
      <c r="K280" s="11" t="s">
        <v>2</v>
      </c>
    </row>
    <row r="281" spans="1:17" x14ac:dyDescent="0.25">
      <c r="A281" s="11" t="s">
        <v>3</v>
      </c>
      <c r="B281" s="11" t="s">
        <v>4</v>
      </c>
      <c r="J281" s="11" t="s">
        <v>3</v>
      </c>
      <c r="K281" s="11" t="s">
        <v>157</v>
      </c>
    </row>
    <row r="282" spans="1:17" x14ac:dyDescent="0.25">
      <c r="A282" s="11" t="s">
        <v>5</v>
      </c>
      <c r="B282" s="11" t="s">
        <v>6</v>
      </c>
      <c r="J282" s="11" t="s">
        <v>5</v>
      </c>
      <c r="K282" s="11" t="s">
        <v>6</v>
      </c>
    </row>
    <row r="283" spans="1:17" x14ac:dyDescent="0.25">
      <c r="A283" s="11" t="s">
        <v>7</v>
      </c>
      <c r="B283" s="11" t="s">
        <v>8</v>
      </c>
      <c r="J283" s="11" t="s">
        <v>7</v>
      </c>
      <c r="K283" s="11" t="s">
        <v>8</v>
      </c>
    </row>
    <row r="284" spans="1:17" x14ac:dyDescent="0.25">
      <c r="A284" s="11" t="s">
        <v>9</v>
      </c>
      <c r="B284" s="11" t="s">
        <v>158</v>
      </c>
      <c r="J284" s="11" t="s">
        <v>9</v>
      </c>
      <c r="K284" s="11" t="s">
        <v>158</v>
      </c>
    </row>
    <row r="286" spans="1:17" x14ac:dyDescent="0.25">
      <c r="A286" s="5" t="s">
        <v>11</v>
      </c>
      <c r="B286" s="6" t="s">
        <v>12</v>
      </c>
      <c r="C286" s="6" t="s">
        <v>13</v>
      </c>
      <c r="D286" s="6" t="s">
        <v>14</v>
      </c>
      <c r="E286" s="6" t="s">
        <v>15</v>
      </c>
      <c r="F286" s="6" t="s">
        <v>13</v>
      </c>
      <c r="G286" s="6" t="s">
        <v>16</v>
      </c>
      <c r="H286" s="6" t="s">
        <v>17</v>
      </c>
      <c r="J286" s="5" t="s">
        <v>11</v>
      </c>
      <c r="K286" s="6" t="s">
        <v>12</v>
      </c>
      <c r="L286" s="6" t="s">
        <v>13</v>
      </c>
      <c r="M286" s="6" t="s">
        <v>14</v>
      </c>
      <c r="N286" s="6" t="s">
        <v>15</v>
      </c>
      <c r="O286" s="6" t="s">
        <v>13</v>
      </c>
      <c r="P286" s="6" t="s">
        <v>16</v>
      </c>
      <c r="Q286" s="6" t="s">
        <v>17</v>
      </c>
    </row>
    <row r="288" spans="1:17" x14ac:dyDescent="0.25">
      <c r="A288" s="11" t="s">
        <v>168</v>
      </c>
      <c r="J288" s="11" t="s">
        <v>168</v>
      </c>
    </row>
    <row r="290" spans="1:17" x14ac:dyDescent="0.25">
      <c r="A290" s="11" t="s">
        <v>49</v>
      </c>
      <c r="J290" s="11" t="s">
        <v>49</v>
      </c>
    </row>
    <row r="292" spans="1:17" x14ac:dyDescent="0.25">
      <c r="A292" t="s">
        <v>78</v>
      </c>
      <c r="J292" t="s">
        <v>78</v>
      </c>
    </row>
    <row r="293" spans="1:17" x14ac:dyDescent="0.25">
      <c r="A293" s="11" t="s">
        <v>1</v>
      </c>
      <c r="B293" s="11" t="s">
        <v>2</v>
      </c>
      <c r="J293" s="11" t="s">
        <v>1</v>
      </c>
      <c r="K293" s="11" t="s">
        <v>2</v>
      </c>
    </row>
    <row r="294" spans="1:17" x14ac:dyDescent="0.25">
      <c r="A294" s="11" t="s">
        <v>3</v>
      </c>
      <c r="B294" s="11" t="s">
        <v>4</v>
      </c>
      <c r="J294" s="11" t="s">
        <v>3</v>
      </c>
      <c r="K294" s="11" t="s">
        <v>157</v>
      </c>
    </row>
    <row r="295" spans="1:17" x14ac:dyDescent="0.25">
      <c r="A295" s="11" t="s">
        <v>5</v>
      </c>
      <c r="B295" s="11" t="s">
        <v>6</v>
      </c>
      <c r="J295" s="11" t="s">
        <v>5</v>
      </c>
      <c r="K295" s="11" t="s">
        <v>6</v>
      </c>
    </row>
    <row r="296" spans="1:17" x14ac:dyDescent="0.25">
      <c r="A296" s="11" t="s">
        <v>7</v>
      </c>
      <c r="B296" s="11" t="s">
        <v>8</v>
      </c>
      <c r="J296" s="11" t="s">
        <v>7</v>
      </c>
      <c r="K296" s="11" t="s">
        <v>8</v>
      </c>
    </row>
    <row r="297" spans="1:17" x14ac:dyDescent="0.25">
      <c r="A297" s="11" t="s">
        <v>9</v>
      </c>
      <c r="B297" s="11" t="s">
        <v>158</v>
      </c>
      <c r="J297" s="11" t="s">
        <v>9</v>
      </c>
      <c r="K297" s="11" t="s">
        <v>158</v>
      </c>
    </row>
    <row r="299" spans="1:17" x14ac:dyDescent="0.25">
      <c r="A299" s="5" t="s">
        <v>11</v>
      </c>
      <c r="B299" s="6" t="s">
        <v>12</v>
      </c>
      <c r="C299" s="6" t="s">
        <v>13</v>
      </c>
      <c r="D299" s="6" t="s">
        <v>14</v>
      </c>
      <c r="E299" s="6" t="s">
        <v>15</v>
      </c>
      <c r="F299" s="6" t="s">
        <v>13</v>
      </c>
      <c r="G299" s="6" t="s">
        <v>16</v>
      </c>
      <c r="H299" s="6" t="s">
        <v>17</v>
      </c>
      <c r="J299" s="5" t="s">
        <v>11</v>
      </c>
      <c r="K299" s="6" t="s">
        <v>12</v>
      </c>
      <c r="L299" s="6" t="s">
        <v>13</v>
      </c>
      <c r="M299" s="6" t="s">
        <v>14</v>
      </c>
      <c r="N299" s="6" t="s">
        <v>15</v>
      </c>
      <c r="O299" s="6" t="s">
        <v>13</v>
      </c>
      <c r="P299" s="6" t="s">
        <v>16</v>
      </c>
      <c r="Q299" s="6" t="s">
        <v>17</v>
      </c>
    </row>
    <row r="301" spans="1:17" x14ac:dyDescent="0.25">
      <c r="A301" s="11" t="s">
        <v>168</v>
      </c>
      <c r="J301" s="11" t="s">
        <v>168</v>
      </c>
    </row>
    <row r="303" spans="1:17" x14ac:dyDescent="0.25">
      <c r="A303" s="11" t="s">
        <v>49</v>
      </c>
      <c r="J303" s="11" t="s">
        <v>49</v>
      </c>
    </row>
    <row r="305" spans="1:17" x14ac:dyDescent="0.25">
      <c r="A305" t="s">
        <v>80</v>
      </c>
      <c r="J305" t="s">
        <v>80</v>
      </c>
    </row>
    <row r="306" spans="1:17" x14ac:dyDescent="0.25">
      <c r="A306" s="11" t="s">
        <v>1</v>
      </c>
      <c r="B306" s="11" t="s">
        <v>2</v>
      </c>
      <c r="J306" s="11" t="s">
        <v>1</v>
      </c>
      <c r="K306" s="11" t="s">
        <v>2</v>
      </c>
    </row>
    <row r="307" spans="1:17" x14ac:dyDescent="0.25">
      <c r="A307" s="11" t="s">
        <v>3</v>
      </c>
      <c r="B307" s="11" t="s">
        <v>4</v>
      </c>
      <c r="J307" s="11" t="s">
        <v>3</v>
      </c>
      <c r="K307" s="11" t="s">
        <v>157</v>
      </c>
    </row>
    <row r="308" spans="1:17" x14ac:dyDescent="0.25">
      <c r="A308" s="11" t="s">
        <v>5</v>
      </c>
      <c r="B308" s="11" t="s">
        <v>6</v>
      </c>
      <c r="J308" s="11" t="s">
        <v>5</v>
      </c>
      <c r="K308" s="11" t="s">
        <v>6</v>
      </c>
    </row>
    <row r="309" spans="1:17" x14ac:dyDescent="0.25">
      <c r="A309" s="11" t="s">
        <v>7</v>
      </c>
      <c r="B309" s="11" t="s">
        <v>8</v>
      </c>
      <c r="J309" s="11" t="s">
        <v>7</v>
      </c>
      <c r="K309" s="11" t="s">
        <v>8</v>
      </c>
    </row>
    <row r="310" spans="1:17" x14ac:dyDescent="0.25">
      <c r="A310" s="11" t="s">
        <v>9</v>
      </c>
      <c r="B310" s="11" t="s">
        <v>158</v>
      </c>
      <c r="J310" s="11" t="s">
        <v>9</v>
      </c>
      <c r="K310" s="11" t="s">
        <v>158</v>
      </c>
    </row>
    <row r="312" spans="1:17" x14ac:dyDescent="0.25">
      <c r="A312" s="5" t="s">
        <v>11</v>
      </c>
      <c r="B312" s="6" t="s">
        <v>12</v>
      </c>
      <c r="C312" s="6" t="s">
        <v>13</v>
      </c>
      <c r="D312" s="6" t="s">
        <v>14</v>
      </c>
      <c r="E312" s="6" t="s">
        <v>15</v>
      </c>
      <c r="F312" s="6" t="s">
        <v>13</v>
      </c>
      <c r="G312" s="6" t="s">
        <v>16</v>
      </c>
      <c r="H312" s="6" t="s">
        <v>17</v>
      </c>
      <c r="J312" s="5" t="s">
        <v>11</v>
      </c>
      <c r="K312" s="6" t="s">
        <v>12</v>
      </c>
      <c r="L312" s="6" t="s">
        <v>13</v>
      </c>
      <c r="M312" s="6" t="s">
        <v>14</v>
      </c>
      <c r="N312" s="6" t="s">
        <v>15</v>
      </c>
      <c r="O312" s="6" t="s">
        <v>13</v>
      </c>
      <c r="P312" s="6" t="s">
        <v>16</v>
      </c>
      <c r="Q312" s="6" t="s">
        <v>17</v>
      </c>
    </row>
    <row r="313" spans="1:17" x14ac:dyDescent="0.25">
      <c r="A313" s="12" t="s">
        <v>18</v>
      </c>
      <c r="B313" s="8"/>
      <c r="C313" s="13" t="s">
        <v>13</v>
      </c>
      <c r="D313" s="8"/>
      <c r="E313" s="8"/>
      <c r="F313" s="13" t="s">
        <v>13</v>
      </c>
      <c r="G313" s="8"/>
      <c r="H313" s="8"/>
    </row>
    <row r="314" spans="1:17" x14ac:dyDescent="0.25">
      <c r="A314" s="14" t="s">
        <v>52</v>
      </c>
      <c r="B314" s="15">
        <v>1350</v>
      </c>
      <c r="C314" s="13" t="s">
        <v>22</v>
      </c>
      <c r="D314" s="16">
        <f>H314/B314</f>
        <v>1.3</v>
      </c>
      <c r="E314" s="15">
        <v>1350</v>
      </c>
      <c r="F314" s="13" t="s">
        <v>20</v>
      </c>
      <c r="G314" s="16">
        <v>1.3</v>
      </c>
      <c r="H314" s="15">
        <f>E314*G314</f>
        <v>1755</v>
      </c>
      <c r="J314" s="11" t="s">
        <v>81</v>
      </c>
    </row>
    <row r="315" spans="1:17" x14ac:dyDescent="0.25">
      <c r="A315" s="12" t="s">
        <v>23</v>
      </c>
      <c r="B315" s="8"/>
      <c r="C315" s="13" t="s">
        <v>13</v>
      </c>
      <c r="D315" s="8"/>
      <c r="E315" s="8"/>
      <c r="F315" s="13" t="s">
        <v>13</v>
      </c>
      <c r="G315" s="8"/>
      <c r="H315" s="8">
        <f>SUM(H314:H314)</f>
        <v>1755</v>
      </c>
    </row>
    <row r="316" spans="1:17" x14ac:dyDescent="0.25">
      <c r="A316" s="14" t="s">
        <v>13</v>
      </c>
      <c r="B316" s="15"/>
      <c r="C316" s="13" t="s">
        <v>13</v>
      </c>
      <c r="D316" s="15"/>
      <c r="E316" s="15"/>
      <c r="F316" s="13" t="s">
        <v>13</v>
      </c>
      <c r="G316" s="15"/>
      <c r="H316" s="15"/>
      <c r="J316" s="11" t="s">
        <v>49</v>
      </c>
    </row>
    <row r="317" spans="1:17" x14ac:dyDescent="0.25">
      <c r="A317" s="12" t="s">
        <v>24</v>
      </c>
      <c r="B317" s="8"/>
      <c r="C317" s="13" t="s">
        <v>13</v>
      </c>
      <c r="D317" s="8"/>
      <c r="E317" s="8"/>
      <c r="F317" s="13" t="s">
        <v>13</v>
      </c>
      <c r="G317" s="8"/>
      <c r="H317" s="8"/>
    </row>
    <row r="318" spans="1:17" x14ac:dyDescent="0.25">
      <c r="A318" s="12" t="s">
        <v>33</v>
      </c>
      <c r="B318" s="8"/>
      <c r="C318" s="13" t="s">
        <v>13</v>
      </c>
      <c r="D318" s="8"/>
      <c r="E318" s="8"/>
      <c r="F318" s="13" t="s">
        <v>13</v>
      </c>
      <c r="G318" s="8"/>
      <c r="H318" s="8"/>
      <c r="J318" t="s">
        <v>82</v>
      </c>
    </row>
    <row r="319" spans="1:17" x14ac:dyDescent="0.25">
      <c r="A319" s="12" t="s">
        <v>34</v>
      </c>
      <c r="B319" s="8"/>
      <c r="C319" s="13" t="s">
        <v>13</v>
      </c>
      <c r="D319" s="8"/>
      <c r="E319" s="8"/>
      <c r="F319" s="13" t="s">
        <v>13</v>
      </c>
      <c r="G319" s="8"/>
      <c r="H319" s="8">
        <f>SUM(H315,H318)</f>
        <v>1755</v>
      </c>
      <c r="J319" s="11" t="s">
        <v>1</v>
      </c>
      <c r="K319" s="11" t="s">
        <v>2</v>
      </c>
    </row>
    <row r="320" spans="1:17" x14ac:dyDescent="0.25">
      <c r="A320" s="14" t="s">
        <v>13</v>
      </c>
      <c r="B320" s="15"/>
      <c r="C320" s="13" t="s">
        <v>13</v>
      </c>
      <c r="D320" s="15"/>
      <c r="E320" s="15"/>
      <c r="F320" s="13" t="s">
        <v>13</v>
      </c>
      <c r="G320" s="15"/>
      <c r="H320" s="15"/>
      <c r="J320" s="11" t="s">
        <v>3</v>
      </c>
      <c r="K320" s="11" t="s">
        <v>157</v>
      </c>
    </row>
    <row r="321" spans="1:17" x14ac:dyDescent="0.25">
      <c r="A321" s="12" t="s">
        <v>35</v>
      </c>
      <c r="B321" s="8"/>
      <c r="C321" s="13" t="s">
        <v>13</v>
      </c>
      <c r="D321" s="8"/>
      <c r="E321" s="8"/>
      <c r="F321" s="13" t="s">
        <v>13</v>
      </c>
      <c r="G321" s="8"/>
      <c r="H321" s="8"/>
      <c r="J321" s="11" t="s">
        <v>5</v>
      </c>
      <c r="K321" s="11" t="s">
        <v>6</v>
      </c>
    </row>
    <row r="322" spans="1:17" x14ac:dyDescent="0.25">
      <c r="A322" s="14" t="s">
        <v>37</v>
      </c>
      <c r="B322" s="15"/>
      <c r="C322" s="13" t="s">
        <v>13</v>
      </c>
      <c r="D322" s="15"/>
      <c r="E322" s="15">
        <v>-1</v>
      </c>
      <c r="F322" s="13" t="s">
        <v>13</v>
      </c>
      <c r="G322" s="15"/>
      <c r="H322" s="15"/>
      <c r="J322" s="11" t="s">
        <v>7</v>
      </c>
      <c r="K322" s="11" t="s">
        <v>8</v>
      </c>
    </row>
    <row r="323" spans="1:17" x14ac:dyDescent="0.25">
      <c r="A323" s="14" t="s">
        <v>40</v>
      </c>
      <c r="B323" s="15"/>
      <c r="C323" s="13" t="s">
        <v>13</v>
      </c>
      <c r="D323" s="15"/>
      <c r="E323" s="17">
        <v>-0.2</v>
      </c>
      <c r="F323" s="13" t="s">
        <v>13</v>
      </c>
      <c r="G323" s="15">
        <v>165</v>
      </c>
      <c r="H323" s="15">
        <f>E323*G323</f>
        <v>-33</v>
      </c>
      <c r="J323" s="11" t="s">
        <v>9</v>
      </c>
      <c r="K323" s="11" t="s">
        <v>158</v>
      </c>
    </row>
    <row r="324" spans="1:17" x14ac:dyDescent="0.25">
      <c r="A324" s="14" t="s">
        <v>57</v>
      </c>
      <c r="B324" s="15"/>
      <c r="C324" s="13" t="s">
        <v>13</v>
      </c>
      <c r="D324" s="15"/>
      <c r="E324" s="15">
        <v>-1</v>
      </c>
      <c r="F324" s="13" t="s">
        <v>13</v>
      </c>
      <c r="G324" s="15"/>
      <c r="H324" s="15"/>
    </row>
    <row r="325" spans="1:17" x14ac:dyDescent="0.25">
      <c r="A325" s="14" t="s">
        <v>58</v>
      </c>
      <c r="B325" s="15"/>
      <c r="C325" s="13" t="s">
        <v>13</v>
      </c>
      <c r="D325" s="15"/>
      <c r="E325" s="17">
        <v>-0.2</v>
      </c>
      <c r="F325" s="13" t="s">
        <v>13</v>
      </c>
      <c r="G325" s="15">
        <v>450</v>
      </c>
      <c r="H325" s="15">
        <f>E325*G325</f>
        <v>-90</v>
      </c>
      <c r="J325" s="5" t="s">
        <v>11</v>
      </c>
      <c r="K325" s="6" t="s">
        <v>12</v>
      </c>
      <c r="L325" s="6" t="s">
        <v>13</v>
      </c>
      <c r="M325" s="6" t="s">
        <v>14</v>
      </c>
      <c r="N325" s="6" t="s">
        <v>15</v>
      </c>
      <c r="O325" s="6" t="s">
        <v>13</v>
      </c>
      <c r="P325" s="6" t="s">
        <v>16</v>
      </c>
      <c r="Q325" s="6" t="s">
        <v>17</v>
      </c>
    </row>
    <row r="326" spans="1:17" x14ac:dyDescent="0.25">
      <c r="A326" s="14" t="s">
        <v>44</v>
      </c>
      <c r="B326" s="15"/>
      <c r="C326" s="13" t="s">
        <v>13</v>
      </c>
      <c r="D326" s="15"/>
      <c r="E326" s="15"/>
      <c r="F326" s="13" t="s">
        <v>13</v>
      </c>
      <c r="G326" s="15"/>
      <c r="H326" s="15">
        <v>-500</v>
      </c>
      <c r="J326" s="12" t="s">
        <v>18</v>
      </c>
      <c r="K326" s="8"/>
      <c r="L326" s="13" t="s">
        <v>13</v>
      </c>
      <c r="M326" s="8"/>
      <c r="N326" s="8"/>
      <c r="O326" s="13" t="s">
        <v>13</v>
      </c>
      <c r="P326" s="8"/>
      <c r="Q326" s="8"/>
    </row>
    <row r="327" spans="1:17" x14ac:dyDescent="0.25">
      <c r="A327" s="12" t="s">
        <v>45</v>
      </c>
      <c r="B327" s="8"/>
      <c r="C327" s="13" t="s">
        <v>13</v>
      </c>
      <c r="D327" s="8"/>
      <c r="E327" s="8"/>
      <c r="F327" s="13" t="s">
        <v>13</v>
      </c>
      <c r="G327" s="8"/>
      <c r="H327" s="8">
        <f>SUM(H322:H326)</f>
        <v>-623</v>
      </c>
      <c r="J327" s="14" t="s">
        <v>19</v>
      </c>
      <c r="K327" s="15">
        <v>3250</v>
      </c>
      <c r="L327" s="13" t="s">
        <v>13</v>
      </c>
      <c r="M327" s="16"/>
      <c r="N327" s="15">
        <v>3250</v>
      </c>
      <c r="O327" s="13" t="s">
        <v>20</v>
      </c>
      <c r="P327" s="16"/>
      <c r="Q327" s="15"/>
    </row>
    <row r="328" spans="1:17" x14ac:dyDescent="0.25">
      <c r="A328" s="14" t="s">
        <v>169</v>
      </c>
      <c r="B328" s="15"/>
      <c r="C328" s="13" t="s">
        <v>13</v>
      </c>
      <c r="D328" s="15"/>
      <c r="E328" s="15"/>
      <c r="F328" s="13" t="s">
        <v>13</v>
      </c>
      <c r="G328" s="15"/>
      <c r="H328" s="15">
        <f>SUM(H319,H327)</f>
        <v>1132</v>
      </c>
      <c r="J328" s="14" t="s">
        <v>21</v>
      </c>
      <c r="K328" s="15">
        <v>3100</v>
      </c>
      <c r="L328" s="13" t="s">
        <v>22</v>
      </c>
      <c r="M328" s="16">
        <f>Q328/K328</f>
        <v>1.5</v>
      </c>
      <c r="N328" s="15">
        <v>3100</v>
      </c>
      <c r="O328" s="13" t="s">
        <v>20</v>
      </c>
      <c r="P328" s="16">
        <v>1.5</v>
      </c>
      <c r="Q328" s="15">
        <f>N328*P328</f>
        <v>4650</v>
      </c>
    </row>
    <row r="329" spans="1:17" x14ac:dyDescent="0.25">
      <c r="J329" s="12" t="s">
        <v>23</v>
      </c>
      <c r="K329" s="8"/>
      <c r="L329" s="13" t="s">
        <v>13</v>
      </c>
      <c r="M329" s="8"/>
      <c r="N329" s="8"/>
      <c r="O329" s="13" t="s">
        <v>13</v>
      </c>
      <c r="P329" s="8"/>
      <c r="Q329" s="8">
        <f>SUM(Q327:Q328)</f>
        <v>4650</v>
      </c>
    </row>
    <row r="330" spans="1:17" x14ac:dyDescent="0.25">
      <c r="J330" s="14" t="s">
        <v>13</v>
      </c>
      <c r="K330" s="15"/>
      <c r="L330" s="13" t="s">
        <v>13</v>
      </c>
      <c r="M330" s="15"/>
      <c r="N330" s="15"/>
      <c r="O330" s="13" t="s">
        <v>13</v>
      </c>
      <c r="P330" s="15"/>
      <c r="Q330" s="15"/>
    </row>
    <row r="331" spans="1:17" x14ac:dyDescent="0.25">
      <c r="J331" s="12" t="s">
        <v>24</v>
      </c>
      <c r="K331" s="8"/>
      <c r="L331" s="13" t="s">
        <v>13</v>
      </c>
      <c r="M331" s="8"/>
      <c r="N331" s="8"/>
      <c r="O331" s="13" t="s">
        <v>13</v>
      </c>
      <c r="P331" s="8"/>
      <c r="Q331" s="8"/>
    </row>
    <row r="332" spans="1:17" x14ac:dyDescent="0.25">
      <c r="A332" s="11" t="s">
        <v>49</v>
      </c>
      <c r="J332" s="14" t="s">
        <v>26</v>
      </c>
      <c r="K332" s="15">
        <v>-53</v>
      </c>
      <c r="L332" s="13" t="s">
        <v>13</v>
      </c>
      <c r="M332" s="16">
        <f>Q332/K332</f>
        <v>23</v>
      </c>
      <c r="N332" s="15">
        <v>-53</v>
      </c>
      <c r="O332" s="13" t="s">
        <v>27</v>
      </c>
      <c r="P332" s="16">
        <v>23</v>
      </c>
      <c r="Q332" s="15">
        <f>N332*P332</f>
        <v>-1219</v>
      </c>
    </row>
    <row r="333" spans="1:17" x14ac:dyDescent="0.25">
      <c r="J333" s="14" t="s">
        <v>159</v>
      </c>
      <c r="K333" s="15"/>
      <c r="L333" s="13" t="s">
        <v>13</v>
      </c>
      <c r="M333" s="15"/>
      <c r="N333" s="15">
        <v>-30</v>
      </c>
      <c r="O333" s="13" t="s">
        <v>160</v>
      </c>
      <c r="P333" s="16"/>
      <c r="Q333" s="15"/>
    </row>
    <row r="334" spans="1:17" x14ac:dyDescent="0.25">
      <c r="A334" t="s">
        <v>82</v>
      </c>
      <c r="J334" s="14" t="s">
        <v>32</v>
      </c>
      <c r="K334" s="15"/>
      <c r="L334" s="13" t="s">
        <v>13</v>
      </c>
      <c r="M334" s="15"/>
      <c r="N334" s="15">
        <v>-65</v>
      </c>
      <c r="O334" s="13" t="s">
        <v>22</v>
      </c>
      <c r="P334" s="16">
        <v>2.8</v>
      </c>
      <c r="Q334" s="15">
        <f>N334*P334</f>
        <v>-182</v>
      </c>
    </row>
    <row r="335" spans="1:17" x14ac:dyDescent="0.25">
      <c r="A335" s="11" t="s">
        <v>1</v>
      </c>
      <c r="B335" s="11" t="s">
        <v>2</v>
      </c>
      <c r="J335" s="12" t="s">
        <v>33</v>
      </c>
      <c r="K335" s="8"/>
      <c r="L335" s="13" t="s">
        <v>13</v>
      </c>
      <c r="M335" s="8"/>
      <c r="N335" s="8"/>
      <c r="O335" s="13" t="s">
        <v>13</v>
      </c>
      <c r="P335" s="8"/>
      <c r="Q335" s="8">
        <f>SUM(Q331:Q334)</f>
        <v>-1401</v>
      </c>
    </row>
    <row r="336" spans="1:17" x14ac:dyDescent="0.25">
      <c r="A336" s="11" t="s">
        <v>3</v>
      </c>
      <c r="B336" s="11" t="s">
        <v>4</v>
      </c>
      <c r="J336" s="12" t="s">
        <v>34</v>
      </c>
      <c r="K336" s="8"/>
      <c r="L336" s="13" t="s">
        <v>13</v>
      </c>
      <c r="M336" s="8"/>
      <c r="N336" s="8"/>
      <c r="O336" s="13" t="s">
        <v>13</v>
      </c>
      <c r="P336" s="8"/>
      <c r="Q336" s="8">
        <f>SUM(Q329,Q335)</f>
        <v>3249</v>
      </c>
    </row>
    <row r="337" spans="1:17" x14ac:dyDescent="0.25">
      <c r="A337" s="11" t="s">
        <v>5</v>
      </c>
      <c r="B337" s="11" t="s">
        <v>6</v>
      </c>
      <c r="J337" s="14" t="s">
        <v>13</v>
      </c>
      <c r="K337" s="15"/>
      <c r="L337" s="13" t="s">
        <v>13</v>
      </c>
      <c r="M337" s="15"/>
      <c r="N337" s="15"/>
      <c r="O337" s="13" t="s">
        <v>13</v>
      </c>
      <c r="P337" s="15"/>
      <c r="Q337" s="15"/>
    </row>
    <row r="338" spans="1:17" x14ac:dyDescent="0.25">
      <c r="A338" s="11" t="s">
        <v>7</v>
      </c>
      <c r="B338" s="11" t="s">
        <v>8</v>
      </c>
      <c r="J338" s="12" t="s">
        <v>35</v>
      </c>
      <c r="K338" s="8"/>
      <c r="L338" s="13" t="s">
        <v>13</v>
      </c>
      <c r="M338" s="8"/>
      <c r="N338" s="8"/>
      <c r="O338" s="13" t="s">
        <v>13</v>
      </c>
      <c r="P338" s="8"/>
      <c r="Q338" s="8"/>
    </row>
    <row r="339" spans="1:17" x14ac:dyDescent="0.25">
      <c r="A339" s="11" t="s">
        <v>9</v>
      </c>
      <c r="B339" s="11" t="s">
        <v>158</v>
      </c>
      <c r="J339" s="14" t="s">
        <v>161</v>
      </c>
      <c r="K339" s="15"/>
      <c r="L339" s="13" t="s">
        <v>13</v>
      </c>
      <c r="M339" s="15"/>
      <c r="N339" s="15">
        <v>-30</v>
      </c>
      <c r="O339" s="13" t="s">
        <v>13</v>
      </c>
      <c r="P339" s="15">
        <v>23</v>
      </c>
      <c r="Q339" s="15">
        <f t="shared" ref="Q339:Q344" si="14">N339*P339</f>
        <v>-690</v>
      </c>
    </row>
    <row r="340" spans="1:17" x14ac:dyDescent="0.25">
      <c r="J340" s="14" t="s">
        <v>37</v>
      </c>
      <c r="K340" s="15"/>
      <c r="L340" s="13" t="s">
        <v>13</v>
      </c>
      <c r="M340" s="15"/>
      <c r="N340" s="15">
        <v>-1</v>
      </c>
      <c r="O340" s="13" t="s">
        <v>13</v>
      </c>
      <c r="P340" s="15">
        <v>95</v>
      </c>
      <c r="Q340" s="15">
        <f t="shared" si="14"/>
        <v>-95</v>
      </c>
    </row>
    <row r="341" spans="1:17" x14ac:dyDescent="0.25">
      <c r="A341" s="5" t="s">
        <v>11</v>
      </c>
      <c r="B341" s="6" t="s">
        <v>12</v>
      </c>
      <c r="C341" s="6" t="s">
        <v>13</v>
      </c>
      <c r="D341" s="6" t="s">
        <v>14</v>
      </c>
      <c r="E341" s="6" t="s">
        <v>15</v>
      </c>
      <c r="F341" s="6" t="s">
        <v>13</v>
      </c>
      <c r="G341" s="6" t="s">
        <v>16</v>
      </c>
      <c r="H341" s="6" t="s">
        <v>17</v>
      </c>
      <c r="J341" s="14" t="s">
        <v>54</v>
      </c>
      <c r="K341" s="15"/>
      <c r="L341" s="13" t="s">
        <v>13</v>
      </c>
      <c r="M341" s="15"/>
      <c r="N341" s="15">
        <v>-2</v>
      </c>
      <c r="O341" s="13" t="s">
        <v>13</v>
      </c>
      <c r="P341" s="15">
        <v>225</v>
      </c>
      <c r="Q341" s="15">
        <f t="shared" si="14"/>
        <v>-450</v>
      </c>
    </row>
    <row r="342" spans="1:17" x14ac:dyDescent="0.25">
      <c r="A342" s="12" t="s">
        <v>18</v>
      </c>
      <c r="B342" s="8"/>
      <c r="C342" s="13" t="s">
        <v>13</v>
      </c>
      <c r="D342" s="8"/>
      <c r="E342" s="8"/>
      <c r="F342" s="13" t="s">
        <v>13</v>
      </c>
      <c r="G342" s="8"/>
      <c r="H342" s="8"/>
      <c r="J342" s="14" t="s">
        <v>55</v>
      </c>
      <c r="K342" s="15"/>
      <c r="L342" s="13" t="s">
        <v>13</v>
      </c>
      <c r="M342" s="15"/>
      <c r="N342" s="15">
        <v>-2</v>
      </c>
      <c r="O342" s="13" t="s">
        <v>13</v>
      </c>
      <c r="P342" s="15">
        <v>170</v>
      </c>
      <c r="Q342" s="15">
        <f t="shared" si="14"/>
        <v>-340</v>
      </c>
    </row>
    <row r="343" spans="1:17" x14ac:dyDescent="0.25">
      <c r="A343" s="14" t="s">
        <v>19</v>
      </c>
      <c r="B343" s="15">
        <v>3250</v>
      </c>
      <c r="C343" s="13" t="s">
        <v>13</v>
      </c>
      <c r="D343" s="16"/>
      <c r="E343" s="15">
        <v>3250</v>
      </c>
      <c r="F343" s="13" t="s">
        <v>20</v>
      </c>
      <c r="G343" s="16"/>
      <c r="H343" s="15"/>
      <c r="J343" s="14" t="s">
        <v>56</v>
      </c>
      <c r="K343" s="15"/>
      <c r="L343" s="13" t="s">
        <v>13</v>
      </c>
      <c r="M343" s="15"/>
      <c r="N343" s="15">
        <v>-2</v>
      </c>
      <c r="O343" s="13" t="s">
        <v>13</v>
      </c>
      <c r="P343" s="15">
        <v>492</v>
      </c>
      <c r="Q343" s="15">
        <f t="shared" si="14"/>
        <v>-984</v>
      </c>
    </row>
    <row r="344" spans="1:17" x14ac:dyDescent="0.25">
      <c r="A344" s="14" t="s">
        <v>21</v>
      </c>
      <c r="B344" s="15">
        <v>3100</v>
      </c>
      <c r="C344" s="13" t="s">
        <v>22</v>
      </c>
      <c r="D344" s="16">
        <f>H344/B344</f>
        <v>1.4</v>
      </c>
      <c r="E344" s="15">
        <v>3100</v>
      </c>
      <c r="F344" s="13" t="s">
        <v>20</v>
      </c>
      <c r="G344" s="16">
        <v>1.4</v>
      </c>
      <c r="H344" s="15">
        <f>E344*G344</f>
        <v>4340</v>
      </c>
      <c r="J344" s="14" t="s">
        <v>57</v>
      </c>
      <c r="K344" s="15"/>
      <c r="L344" s="13" t="s">
        <v>13</v>
      </c>
      <c r="M344" s="15"/>
      <c r="N344" s="15">
        <v>-1</v>
      </c>
      <c r="O344" s="13" t="s">
        <v>13</v>
      </c>
      <c r="P344" s="15">
        <v>250</v>
      </c>
      <c r="Q344" s="15">
        <f t="shared" si="14"/>
        <v>-250</v>
      </c>
    </row>
    <row r="345" spans="1:17" x14ac:dyDescent="0.25">
      <c r="A345" s="12" t="s">
        <v>23</v>
      </c>
      <c r="B345" s="8"/>
      <c r="C345" s="13" t="s">
        <v>13</v>
      </c>
      <c r="D345" s="8"/>
      <c r="E345" s="8"/>
      <c r="F345" s="13" t="s">
        <v>13</v>
      </c>
      <c r="G345" s="8"/>
      <c r="H345" s="8">
        <f>SUM(H343:H344)</f>
        <v>4340</v>
      </c>
      <c r="J345" s="14" t="s">
        <v>44</v>
      </c>
      <c r="K345" s="15"/>
      <c r="L345" s="13" t="s">
        <v>13</v>
      </c>
      <c r="M345" s="15"/>
      <c r="N345" s="15"/>
      <c r="O345" s="13" t="s">
        <v>13</v>
      </c>
      <c r="P345" s="15"/>
      <c r="Q345" s="15">
        <v>-800</v>
      </c>
    </row>
    <row r="346" spans="1:17" x14ac:dyDescent="0.25">
      <c r="A346" s="14" t="s">
        <v>13</v>
      </c>
      <c r="B346" s="15"/>
      <c r="C346" s="13" t="s">
        <v>13</v>
      </c>
      <c r="D346" s="15"/>
      <c r="E346" s="15"/>
      <c r="F346" s="13" t="s">
        <v>13</v>
      </c>
      <c r="G346" s="15"/>
      <c r="H346" s="15"/>
      <c r="J346" s="12" t="s">
        <v>45</v>
      </c>
      <c r="K346" s="8"/>
      <c r="L346" s="13" t="s">
        <v>13</v>
      </c>
      <c r="M346" s="8"/>
      <c r="N346" s="8"/>
      <c r="O346" s="13" t="s">
        <v>13</v>
      </c>
      <c r="P346" s="8"/>
      <c r="Q346" s="8">
        <f>SUM(Q339:Q345)</f>
        <v>-3609</v>
      </c>
    </row>
    <row r="347" spans="1:17" x14ac:dyDescent="0.25">
      <c r="A347" s="12" t="s">
        <v>24</v>
      </c>
      <c r="B347" s="8"/>
      <c r="C347" s="13" t="s">
        <v>13</v>
      </c>
      <c r="D347" s="8"/>
      <c r="E347" s="8"/>
      <c r="F347" s="13" t="s">
        <v>13</v>
      </c>
      <c r="G347" s="8"/>
      <c r="H347" s="8"/>
      <c r="J347" s="14" t="s">
        <v>46</v>
      </c>
      <c r="K347" s="15"/>
      <c r="L347" s="13" t="s">
        <v>13</v>
      </c>
      <c r="M347" s="15"/>
      <c r="N347" s="15"/>
      <c r="O347" s="13" t="s">
        <v>13</v>
      </c>
      <c r="P347" s="15"/>
      <c r="Q347" s="15">
        <f>SUM(Q336,Q346)</f>
        <v>-360</v>
      </c>
    </row>
    <row r="348" spans="1:17" x14ac:dyDescent="0.25">
      <c r="A348" s="14" t="s">
        <v>26</v>
      </c>
      <c r="B348" s="15">
        <v>-49</v>
      </c>
      <c r="C348" s="13" t="s">
        <v>13</v>
      </c>
      <c r="D348" s="16">
        <f>H348/B348</f>
        <v>20</v>
      </c>
      <c r="E348" s="15">
        <v>-49</v>
      </c>
      <c r="F348" s="13" t="s">
        <v>27</v>
      </c>
      <c r="G348" s="16">
        <v>20</v>
      </c>
      <c r="H348" s="15">
        <f>E348*G348</f>
        <v>-980</v>
      </c>
    </row>
    <row r="349" spans="1:17" x14ac:dyDescent="0.25">
      <c r="A349" s="14" t="s">
        <v>159</v>
      </c>
      <c r="B349" s="15"/>
      <c r="C349" s="13" t="s">
        <v>13</v>
      </c>
      <c r="D349" s="15"/>
      <c r="E349" s="15">
        <v>-30</v>
      </c>
      <c r="F349" s="13" t="s">
        <v>160</v>
      </c>
      <c r="G349" s="16"/>
      <c r="H349" s="15"/>
      <c r="J349" s="11" t="s">
        <v>77</v>
      </c>
    </row>
    <row r="350" spans="1:17" x14ac:dyDescent="0.25">
      <c r="A350" s="14" t="s">
        <v>32</v>
      </c>
      <c r="B350" s="15"/>
      <c r="C350" s="13" t="s">
        <v>13</v>
      </c>
      <c r="D350" s="15"/>
      <c r="E350" s="15">
        <v>-65</v>
      </c>
      <c r="F350" s="13" t="s">
        <v>22</v>
      </c>
      <c r="G350" s="16">
        <v>2.7</v>
      </c>
      <c r="H350" s="15">
        <f>E350*G350</f>
        <v>-175.5</v>
      </c>
    </row>
    <row r="351" spans="1:17" x14ac:dyDescent="0.25">
      <c r="A351" s="12" t="s">
        <v>33</v>
      </c>
      <c r="B351" s="8"/>
      <c r="C351" s="13" t="s">
        <v>13</v>
      </c>
      <c r="D351" s="8"/>
      <c r="E351" s="8"/>
      <c r="F351" s="13" t="s">
        <v>13</v>
      </c>
      <c r="G351" s="8"/>
      <c r="H351" s="8">
        <f>SUM(H347:H350)</f>
        <v>-1155.5</v>
      </c>
      <c r="J351" s="11" t="s">
        <v>49</v>
      </c>
    </row>
    <row r="352" spans="1:17" x14ac:dyDescent="0.25">
      <c r="A352" s="12" t="s">
        <v>34</v>
      </c>
      <c r="B352" s="8"/>
      <c r="C352" s="13" t="s">
        <v>13</v>
      </c>
      <c r="D352" s="8"/>
      <c r="E352" s="8"/>
      <c r="F352" s="13" t="s">
        <v>13</v>
      </c>
      <c r="G352" s="8"/>
      <c r="H352" s="8">
        <f>SUM(H345,H351)</f>
        <v>3184.5</v>
      </c>
    </row>
    <row r="353" spans="1:17" x14ac:dyDescent="0.25">
      <c r="A353" s="14" t="s">
        <v>13</v>
      </c>
      <c r="B353" s="15"/>
      <c r="C353" s="13" t="s">
        <v>13</v>
      </c>
      <c r="D353" s="15"/>
      <c r="E353" s="15"/>
      <c r="F353" s="13" t="s">
        <v>13</v>
      </c>
      <c r="G353" s="15"/>
      <c r="H353" s="15"/>
      <c r="J353" t="s">
        <v>83</v>
      </c>
    </row>
    <row r="354" spans="1:17" x14ac:dyDescent="0.25">
      <c r="A354" s="12" t="s">
        <v>35</v>
      </c>
      <c r="B354" s="8"/>
      <c r="C354" s="13" t="s">
        <v>13</v>
      </c>
      <c r="D354" s="8"/>
      <c r="E354" s="8"/>
      <c r="F354" s="13" t="s">
        <v>13</v>
      </c>
      <c r="G354" s="8"/>
      <c r="H354" s="8"/>
      <c r="J354" s="11" t="s">
        <v>1</v>
      </c>
      <c r="K354" s="11" t="s">
        <v>2</v>
      </c>
    </row>
    <row r="355" spans="1:17" x14ac:dyDescent="0.25">
      <c r="A355" s="14" t="s">
        <v>161</v>
      </c>
      <c r="B355" s="15"/>
      <c r="C355" s="13" t="s">
        <v>13</v>
      </c>
      <c r="D355" s="15"/>
      <c r="E355" s="15">
        <v>-30</v>
      </c>
      <c r="F355" s="13" t="s">
        <v>13</v>
      </c>
      <c r="G355" s="15">
        <v>22.5</v>
      </c>
      <c r="H355" s="15">
        <f t="shared" ref="H355:H360" si="15">E355*G355</f>
        <v>-675</v>
      </c>
      <c r="J355" s="11" t="s">
        <v>3</v>
      </c>
      <c r="K355" s="11" t="s">
        <v>157</v>
      </c>
    </row>
    <row r="356" spans="1:17" x14ac:dyDescent="0.25">
      <c r="A356" s="14" t="s">
        <v>37</v>
      </c>
      <c r="B356" s="15"/>
      <c r="C356" s="13" t="s">
        <v>13</v>
      </c>
      <c r="D356" s="15"/>
      <c r="E356" s="15">
        <v>-1</v>
      </c>
      <c r="F356" s="13" t="s">
        <v>13</v>
      </c>
      <c r="G356" s="15">
        <v>142.5</v>
      </c>
      <c r="H356" s="15">
        <f t="shared" si="15"/>
        <v>-142.5</v>
      </c>
      <c r="J356" s="11" t="s">
        <v>5</v>
      </c>
      <c r="K356" s="11" t="s">
        <v>6</v>
      </c>
    </row>
    <row r="357" spans="1:17" x14ac:dyDescent="0.25">
      <c r="A357" s="14" t="s">
        <v>54</v>
      </c>
      <c r="B357" s="15"/>
      <c r="C357" s="13" t="s">
        <v>13</v>
      </c>
      <c r="D357" s="15"/>
      <c r="E357" s="15">
        <v>-2</v>
      </c>
      <c r="F357" s="13" t="s">
        <v>13</v>
      </c>
      <c r="G357" s="15">
        <v>250</v>
      </c>
      <c r="H357" s="15">
        <f t="shared" si="15"/>
        <v>-500</v>
      </c>
      <c r="J357" s="11" t="s">
        <v>7</v>
      </c>
      <c r="K357" s="11" t="s">
        <v>8</v>
      </c>
    </row>
    <row r="358" spans="1:17" x14ac:dyDescent="0.25">
      <c r="A358" s="14" t="s">
        <v>55</v>
      </c>
      <c r="B358" s="15"/>
      <c r="C358" s="13" t="s">
        <v>13</v>
      </c>
      <c r="D358" s="15"/>
      <c r="E358" s="15">
        <v>-2</v>
      </c>
      <c r="F358" s="13" t="s">
        <v>13</v>
      </c>
      <c r="G358" s="15">
        <v>170</v>
      </c>
      <c r="H358" s="15">
        <f t="shared" si="15"/>
        <v>-340</v>
      </c>
      <c r="J358" s="11" t="s">
        <v>9</v>
      </c>
      <c r="K358" s="11" t="s">
        <v>158</v>
      </c>
    </row>
    <row r="359" spans="1:17" x14ac:dyDescent="0.25">
      <c r="A359" s="14" t="s">
        <v>56</v>
      </c>
      <c r="B359" s="15"/>
      <c r="C359" s="13" t="s">
        <v>13</v>
      </c>
      <c r="D359" s="15"/>
      <c r="E359" s="15">
        <v>-2</v>
      </c>
      <c r="F359" s="13" t="s">
        <v>13</v>
      </c>
      <c r="G359" s="15">
        <v>493</v>
      </c>
      <c r="H359" s="15">
        <f t="shared" si="15"/>
        <v>-986</v>
      </c>
    </row>
    <row r="360" spans="1:17" x14ac:dyDescent="0.25">
      <c r="A360" s="14" t="s">
        <v>57</v>
      </c>
      <c r="B360" s="15"/>
      <c r="C360" s="13" t="s">
        <v>13</v>
      </c>
      <c r="D360" s="15"/>
      <c r="E360" s="15">
        <v>-1</v>
      </c>
      <c r="F360" s="13" t="s">
        <v>13</v>
      </c>
      <c r="G360" s="15">
        <v>200</v>
      </c>
      <c r="H360" s="15">
        <f t="shared" si="15"/>
        <v>-200</v>
      </c>
      <c r="J360" s="5" t="s">
        <v>11</v>
      </c>
      <c r="K360" s="6" t="s">
        <v>12</v>
      </c>
      <c r="L360" s="6" t="s">
        <v>13</v>
      </c>
      <c r="M360" s="6" t="s">
        <v>14</v>
      </c>
      <c r="N360" s="6" t="s">
        <v>15</v>
      </c>
      <c r="O360" s="6" t="s">
        <v>13</v>
      </c>
      <c r="P360" s="6" t="s">
        <v>16</v>
      </c>
      <c r="Q360" s="6" t="s">
        <v>17</v>
      </c>
    </row>
    <row r="361" spans="1:17" x14ac:dyDescent="0.25">
      <c r="A361" s="14" t="s">
        <v>44</v>
      </c>
      <c r="B361" s="15"/>
      <c r="C361" s="13" t="s">
        <v>13</v>
      </c>
      <c r="D361" s="15"/>
      <c r="E361" s="15"/>
      <c r="F361" s="13" t="s">
        <v>13</v>
      </c>
      <c r="G361" s="15"/>
      <c r="H361" s="15">
        <v>-500</v>
      </c>
      <c r="J361" s="12" t="s">
        <v>18</v>
      </c>
      <c r="K361" s="8"/>
      <c r="L361" s="13" t="s">
        <v>13</v>
      </c>
      <c r="M361" s="8"/>
      <c r="N361" s="8"/>
      <c r="O361" s="13" t="s">
        <v>13</v>
      </c>
      <c r="P361" s="8"/>
      <c r="Q361" s="8"/>
    </row>
    <row r="362" spans="1:17" x14ac:dyDescent="0.25">
      <c r="A362" s="12" t="s">
        <v>45</v>
      </c>
      <c r="B362" s="8"/>
      <c r="C362" s="13" t="s">
        <v>13</v>
      </c>
      <c r="D362" s="8"/>
      <c r="E362" s="8"/>
      <c r="F362" s="13" t="s">
        <v>13</v>
      </c>
      <c r="G362" s="8"/>
      <c r="H362" s="8">
        <f>SUM(H355:H361)</f>
        <v>-3343.5</v>
      </c>
      <c r="J362" s="14" t="s">
        <v>19</v>
      </c>
      <c r="K362" s="15">
        <v>5250</v>
      </c>
      <c r="L362" s="13" t="s">
        <v>13</v>
      </c>
      <c r="M362" s="16"/>
      <c r="N362" s="15">
        <v>5250</v>
      </c>
      <c r="O362" s="13" t="s">
        <v>20</v>
      </c>
      <c r="P362" s="16"/>
      <c r="Q362" s="15"/>
    </row>
    <row r="363" spans="1:17" x14ac:dyDescent="0.25">
      <c r="A363" s="14" t="s">
        <v>46</v>
      </c>
      <c r="B363" s="15"/>
      <c r="C363" s="13" t="s">
        <v>13</v>
      </c>
      <c r="D363" s="15"/>
      <c r="E363" s="15"/>
      <c r="F363" s="13" t="s">
        <v>13</v>
      </c>
      <c r="G363" s="15"/>
      <c r="H363" s="15">
        <f>SUM(H352,H362)</f>
        <v>-159</v>
      </c>
      <c r="J363" s="14" t="s">
        <v>21</v>
      </c>
      <c r="K363" s="15">
        <v>5000</v>
      </c>
      <c r="L363" s="13" t="s">
        <v>22</v>
      </c>
      <c r="M363" s="16">
        <f>Q363/K363</f>
        <v>1.34</v>
      </c>
      <c r="N363" s="15">
        <v>5000</v>
      </c>
      <c r="O363" s="13" t="s">
        <v>20</v>
      </c>
      <c r="P363" s="16">
        <v>1.34</v>
      </c>
      <c r="Q363" s="15">
        <f>N363*P363</f>
        <v>6700</v>
      </c>
    </row>
    <row r="364" spans="1:17" x14ac:dyDescent="0.25">
      <c r="J364" s="12" t="s">
        <v>23</v>
      </c>
      <c r="K364" s="8"/>
      <c r="L364" s="13" t="s">
        <v>13</v>
      </c>
      <c r="M364" s="8"/>
      <c r="N364" s="8"/>
      <c r="O364" s="13" t="s">
        <v>13</v>
      </c>
      <c r="P364" s="8"/>
      <c r="Q364" s="8">
        <f>SUM(Q362:Q363)</f>
        <v>6700</v>
      </c>
    </row>
    <row r="365" spans="1:17" x14ac:dyDescent="0.25">
      <c r="A365" s="11" t="s">
        <v>77</v>
      </c>
      <c r="J365" s="14" t="s">
        <v>13</v>
      </c>
      <c r="K365" s="15"/>
      <c r="L365" s="13" t="s">
        <v>13</v>
      </c>
      <c r="M365" s="15"/>
      <c r="N365" s="15"/>
      <c r="O365" s="13" t="s">
        <v>13</v>
      </c>
      <c r="P365" s="15"/>
      <c r="Q365" s="15"/>
    </row>
    <row r="366" spans="1:17" x14ac:dyDescent="0.25">
      <c r="J366" s="12" t="s">
        <v>24</v>
      </c>
      <c r="K366" s="8"/>
      <c r="L366" s="13" t="s">
        <v>13</v>
      </c>
      <c r="M366" s="8"/>
      <c r="N366" s="8"/>
      <c r="O366" s="13" t="s">
        <v>13</v>
      </c>
      <c r="P366" s="8"/>
      <c r="Q366" s="8"/>
    </row>
    <row r="367" spans="1:17" x14ac:dyDescent="0.25">
      <c r="A367" s="11" t="s">
        <v>49</v>
      </c>
      <c r="J367" s="14" t="s">
        <v>84</v>
      </c>
      <c r="K367" s="15"/>
      <c r="L367" s="13" t="s">
        <v>13</v>
      </c>
      <c r="M367" s="15"/>
      <c r="N367" s="15">
        <v>-100</v>
      </c>
      <c r="O367" s="13" t="s">
        <v>27</v>
      </c>
      <c r="P367" s="16">
        <v>4</v>
      </c>
      <c r="Q367" s="15">
        <f>N367*P367</f>
        <v>-400</v>
      </c>
    </row>
    <row r="368" spans="1:17" x14ac:dyDescent="0.25">
      <c r="J368" s="14" t="s">
        <v>159</v>
      </c>
      <c r="K368" s="15"/>
      <c r="L368" s="13" t="s">
        <v>13</v>
      </c>
      <c r="M368" s="15"/>
      <c r="N368" s="15">
        <v>-40</v>
      </c>
      <c r="O368" s="13" t="s">
        <v>160</v>
      </c>
      <c r="P368" s="16"/>
      <c r="Q368" s="15"/>
    </row>
    <row r="369" spans="1:17" x14ac:dyDescent="0.25">
      <c r="A369" t="s">
        <v>83</v>
      </c>
      <c r="J369" s="14" t="s">
        <v>30</v>
      </c>
      <c r="K369" s="15"/>
      <c r="L369" s="13" t="s">
        <v>13</v>
      </c>
      <c r="M369" s="15"/>
      <c r="N369" s="15"/>
      <c r="O369" s="13" t="s">
        <v>22</v>
      </c>
      <c r="P369" s="15"/>
      <c r="Q369" s="15">
        <v>-90</v>
      </c>
    </row>
    <row r="370" spans="1:17" x14ac:dyDescent="0.25">
      <c r="A370" s="11" t="s">
        <v>1</v>
      </c>
      <c r="B370" s="11" t="s">
        <v>2</v>
      </c>
      <c r="J370" s="14" t="s">
        <v>31</v>
      </c>
      <c r="K370" s="15"/>
      <c r="L370" s="13" t="s">
        <v>13</v>
      </c>
      <c r="M370" s="15"/>
      <c r="N370" s="15"/>
      <c r="O370" s="13" t="s">
        <v>22</v>
      </c>
      <c r="P370" s="15"/>
      <c r="Q370" s="15">
        <v>-173</v>
      </c>
    </row>
    <row r="371" spans="1:17" x14ac:dyDescent="0.25">
      <c r="A371" s="11" t="s">
        <v>3</v>
      </c>
      <c r="B371" s="11" t="s">
        <v>4</v>
      </c>
      <c r="J371" s="14" t="s">
        <v>85</v>
      </c>
      <c r="K371" s="15"/>
      <c r="L371" s="13" t="s">
        <v>13</v>
      </c>
      <c r="M371" s="15"/>
      <c r="N371" s="15"/>
      <c r="O371" s="13" t="s">
        <v>22</v>
      </c>
      <c r="P371" s="15"/>
      <c r="Q371" s="15">
        <v>-26</v>
      </c>
    </row>
    <row r="372" spans="1:17" x14ac:dyDescent="0.25">
      <c r="A372" s="11" t="s">
        <v>5</v>
      </c>
      <c r="B372" s="11" t="s">
        <v>6</v>
      </c>
      <c r="J372" s="14" t="s">
        <v>32</v>
      </c>
      <c r="K372" s="15"/>
      <c r="L372" s="13" t="s">
        <v>13</v>
      </c>
      <c r="M372" s="15"/>
      <c r="N372" s="15">
        <v>-111</v>
      </c>
      <c r="O372" s="13" t="s">
        <v>22</v>
      </c>
      <c r="P372" s="16">
        <v>2.8</v>
      </c>
      <c r="Q372" s="15">
        <f>N372*P372</f>
        <v>-310.79999999999995</v>
      </c>
    </row>
    <row r="373" spans="1:17" x14ac:dyDescent="0.25">
      <c r="A373" s="11" t="s">
        <v>7</v>
      </c>
      <c r="B373" s="11" t="s">
        <v>8</v>
      </c>
      <c r="J373" s="12" t="s">
        <v>33</v>
      </c>
      <c r="K373" s="8"/>
      <c r="L373" s="13" t="s">
        <v>13</v>
      </c>
      <c r="M373" s="8"/>
      <c r="N373" s="8"/>
      <c r="O373" s="13" t="s">
        <v>13</v>
      </c>
      <c r="P373" s="8"/>
      <c r="Q373" s="8">
        <f>SUM(Q366:Q372)</f>
        <v>-999.8</v>
      </c>
    </row>
    <row r="374" spans="1:17" x14ac:dyDescent="0.25">
      <c r="A374" s="11" t="s">
        <v>9</v>
      </c>
      <c r="B374" s="11" t="s">
        <v>158</v>
      </c>
      <c r="J374" s="12" t="s">
        <v>34</v>
      </c>
      <c r="K374" s="8"/>
      <c r="L374" s="13" t="s">
        <v>13</v>
      </c>
      <c r="M374" s="8"/>
      <c r="N374" s="8"/>
      <c r="O374" s="13" t="s">
        <v>13</v>
      </c>
      <c r="P374" s="8"/>
      <c r="Q374" s="8">
        <f>SUM(Q364,Q373)</f>
        <v>5700.2</v>
      </c>
    </row>
    <row r="375" spans="1:17" x14ac:dyDescent="0.25">
      <c r="J375" s="14" t="s">
        <v>13</v>
      </c>
      <c r="K375" s="15"/>
      <c r="L375" s="13" t="s">
        <v>13</v>
      </c>
      <c r="M375" s="15"/>
      <c r="N375" s="15"/>
      <c r="O375" s="13" t="s">
        <v>13</v>
      </c>
      <c r="P375" s="15"/>
      <c r="Q375" s="15"/>
    </row>
    <row r="376" spans="1:17" x14ac:dyDescent="0.25">
      <c r="A376" s="5" t="s">
        <v>11</v>
      </c>
      <c r="B376" s="6" t="s">
        <v>12</v>
      </c>
      <c r="C376" s="6" t="s">
        <v>13</v>
      </c>
      <c r="D376" s="6" t="s">
        <v>14</v>
      </c>
      <c r="E376" s="6" t="s">
        <v>15</v>
      </c>
      <c r="F376" s="6" t="s">
        <v>13</v>
      </c>
      <c r="G376" s="6" t="s">
        <v>16</v>
      </c>
      <c r="H376" s="6" t="s">
        <v>17</v>
      </c>
      <c r="J376" s="12" t="s">
        <v>35</v>
      </c>
      <c r="K376" s="8"/>
      <c r="L376" s="13" t="s">
        <v>13</v>
      </c>
      <c r="M376" s="8"/>
      <c r="N376" s="8"/>
      <c r="O376" s="13" t="s">
        <v>13</v>
      </c>
      <c r="P376" s="8"/>
      <c r="Q376" s="8"/>
    </row>
    <row r="377" spans="1:17" x14ac:dyDescent="0.25">
      <c r="A377" s="12" t="s">
        <v>18</v>
      </c>
      <c r="B377" s="8"/>
      <c r="C377" s="13" t="s">
        <v>13</v>
      </c>
      <c r="D377" s="8"/>
      <c r="E377" s="8"/>
      <c r="F377" s="13" t="s">
        <v>13</v>
      </c>
      <c r="G377" s="8"/>
      <c r="H377" s="8"/>
      <c r="J377" s="14" t="s">
        <v>36</v>
      </c>
      <c r="K377" s="15"/>
      <c r="L377" s="13" t="s">
        <v>13</v>
      </c>
      <c r="M377" s="15"/>
      <c r="N377" s="15">
        <v>-1</v>
      </c>
      <c r="O377" s="13" t="s">
        <v>13</v>
      </c>
      <c r="P377" s="15">
        <v>653</v>
      </c>
      <c r="Q377" s="15">
        <f t="shared" ref="Q377:Q382" si="16">N377*P377</f>
        <v>-653</v>
      </c>
    </row>
    <row r="378" spans="1:17" x14ac:dyDescent="0.25">
      <c r="A378" s="14" t="s">
        <v>19</v>
      </c>
      <c r="B378" s="15">
        <v>5250</v>
      </c>
      <c r="C378" s="13" t="s">
        <v>13</v>
      </c>
      <c r="D378" s="16"/>
      <c r="E378" s="15">
        <v>5250</v>
      </c>
      <c r="F378" s="13" t="s">
        <v>20</v>
      </c>
      <c r="G378" s="16"/>
      <c r="H378" s="15"/>
      <c r="J378" s="14" t="s">
        <v>161</v>
      </c>
      <c r="K378" s="15"/>
      <c r="L378" s="13" t="s">
        <v>13</v>
      </c>
      <c r="M378" s="15"/>
      <c r="N378" s="15">
        <v>-40</v>
      </c>
      <c r="O378" s="13" t="s">
        <v>13</v>
      </c>
      <c r="P378" s="15">
        <v>18</v>
      </c>
      <c r="Q378" s="15">
        <f t="shared" si="16"/>
        <v>-720</v>
      </c>
    </row>
    <row r="379" spans="1:17" x14ac:dyDescent="0.25">
      <c r="A379" s="14" t="s">
        <v>21</v>
      </c>
      <c r="B379" s="15">
        <v>5000</v>
      </c>
      <c r="C379" s="13" t="s">
        <v>22</v>
      </c>
      <c r="D379" s="16">
        <f>H379/B379</f>
        <v>1.25</v>
      </c>
      <c r="E379" s="15">
        <v>5000</v>
      </c>
      <c r="F379" s="13" t="s">
        <v>20</v>
      </c>
      <c r="G379" s="16">
        <v>1.25</v>
      </c>
      <c r="H379" s="15">
        <f>E379*G379</f>
        <v>6250</v>
      </c>
      <c r="J379" s="14" t="s">
        <v>74</v>
      </c>
      <c r="K379" s="15"/>
      <c r="L379" s="13" t="s">
        <v>13</v>
      </c>
      <c r="M379" s="15"/>
      <c r="N379" s="15">
        <v>-1</v>
      </c>
      <c r="O379" s="13" t="s">
        <v>13</v>
      </c>
      <c r="P379" s="15">
        <v>380</v>
      </c>
      <c r="Q379" s="15">
        <f t="shared" si="16"/>
        <v>-380</v>
      </c>
    </row>
    <row r="380" spans="1:17" x14ac:dyDescent="0.25">
      <c r="A380" s="12" t="s">
        <v>23</v>
      </c>
      <c r="B380" s="8"/>
      <c r="C380" s="13" t="s">
        <v>13</v>
      </c>
      <c r="D380" s="8"/>
      <c r="E380" s="8"/>
      <c r="F380" s="13" t="s">
        <v>13</v>
      </c>
      <c r="G380" s="8"/>
      <c r="H380" s="8">
        <f>SUM(H378:H379)</f>
        <v>6250</v>
      </c>
      <c r="J380" s="14" t="s">
        <v>40</v>
      </c>
      <c r="K380" s="15"/>
      <c r="L380" s="13" t="s">
        <v>13</v>
      </c>
      <c r="M380" s="15"/>
      <c r="N380" s="15">
        <v>-1</v>
      </c>
      <c r="O380" s="13" t="s">
        <v>13</v>
      </c>
      <c r="P380" s="15">
        <v>175</v>
      </c>
      <c r="Q380" s="15">
        <f t="shared" si="16"/>
        <v>-175</v>
      </c>
    </row>
    <row r="381" spans="1:17" x14ac:dyDescent="0.25">
      <c r="A381" s="14" t="s">
        <v>13</v>
      </c>
      <c r="B381" s="15"/>
      <c r="C381" s="13" t="s">
        <v>13</v>
      </c>
      <c r="D381" s="15"/>
      <c r="E381" s="15"/>
      <c r="F381" s="13" t="s">
        <v>13</v>
      </c>
      <c r="G381" s="15"/>
      <c r="H381" s="15"/>
      <c r="J381" s="14" t="s">
        <v>86</v>
      </c>
      <c r="K381" s="15"/>
      <c r="L381" s="13" t="s">
        <v>13</v>
      </c>
      <c r="M381" s="15"/>
      <c r="N381" s="15">
        <v>-2</v>
      </c>
      <c r="O381" s="13" t="s">
        <v>13</v>
      </c>
      <c r="P381" s="15">
        <v>140</v>
      </c>
      <c r="Q381" s="15">
        <f t="shared" si="16"/>
        <v>-280</v>
      </c>
    </row>
    <row r="382" spans="1:17" x14ac:dyDescent="0.25">
      <c r="A382" s="12" t="s">
        <v>24</v>
      </c>
      <c r="B382" s="8"/>
      <c r="C382" s="13" t="s">
        <v>13</v>
      </c>
      <c r="D382" s="8"/>
      <c r="E382" s="8"/>
      <c r="F382" s="13" t="s">
        <v>13</v>
      </c>
      <c r="G382" s="8"/>
      <c r="H382" s="8"/>
      <c r="J382" s="14" t="s">
        <v>87</v>
      </c>
      <c r="K382" s="15"/>
      <c r="L382" s="13" t="s">
        <v>13</v>
      </c>
      <c r="M382" s="15"/>
      <c r="N382" s="15">
        <v>-1</v>
      </c>
      <c r="O382" s="13" t="s">
        <v>13</v>
      </c>
      <c r="P382" s="15">
        <v>1284</v>
      </c>
      <c r="Q382" s="15">
        <f t="shared" si="16"/>
        <v>-1284</v>
      </c>
    </row>
    <row r="383" spans="1:17" x14ac:dyDescent="0.25">
      <c r="A383" s="14" t="s">
        <v>84</v>
      </c>
      <c r="B383" s="15"/>
      <c r="C383" s="13" t="s">
        <v>13</v>
      </c>
      <c r="D383" s="15"/>
      <c r="E383" s="15">
        <v>-100</v>
      </c>
      <c r="F383" s="13" t="s">
        <v>27</v>
      </c>
      <c r="G383" s="16">
        <v>3.65</v>
      </c>
      <c r="H383" s="15">
        <f>E383*G383</f>
        <v>-365</v>
      </c>
      <c r="J383" s="14" t="s">
        <v>44</v>
      </c>
      <c r="K383" s="15"/>
      <c r="L383" s="13" t="s">
        <v>13</v>
      </c>
      <c r="M383" s="15"/>
      <c r="N383" s="15"/>
      <c r="O383" s="13" t="s">
        <v>13</v>
      </c>
      <c r="P383" s="15"/>
      <c r="Q383" s="15">
        <v>-800</v>
      </c>
    </row>
    <row r="384" spans="1:17" x14ac:dyDescent="0.25">
      <c r="A384" s="14" t="s">
        <v>159</v>
      </c>
      <c r="B384" s="15"/>
      <c r="C384" s="13" t="s">
        <v>13</v>
      </c>
      <c r="D384" s="15"/>
      <c r="E384" s="15">
        <v>-35</v>
      </c>
      <c r="F384" s="13" t="s">
        <v>160</v>
      </c>
      <c r="G384" s="16"/>
      <c r="H384" s="15"/>
      <c r="J384" s="12" t="s">
        <v>45</v>
      </c>
      <c r="K384" s="8"/>
      <c r="L384" s="13" t="s">
        <v>13</v>
      </c>
      <c r="M384" s="8"/>
      <c r="N384" s="8"/>
      <c r="O384" s="13" t="s">
        <v>13</v>
      </c>
      <c r="P384" s="8"/>
      <c r="Q384" s="8">
        <f>SUM(Q377:Q383)</f>
        <v>-4292</v>
      </c>
    </row>
    <row r="385" spans="1:17" x14ac:dyDescent="0.25">
      <c r="A385" s="14" t="s">
        <v>30</v>
      </c>
      <c r="B385" s="15"/>
      <c r="C385" s="13" t="s">
        <v>13</v>
      </c>
      <c r="D385" s="15"/>
      <c r="E385" s="15"/>
      <c r="F385" s="13" t="s">
        <v>22</v>
      </c>
      <c r="G385" s="15"/>
      <c r="H385" s="15">
        <v>-90</v>
      </c>
      <c r="J385" s="14" t="s">
        <v>46</v>
      </c>
      <c r="K385" s="15"/>
      <c r="L385" s="13" t="s">
        <v>13</v>
      </c>
      <c r="M385" s="15"/>
      <c r="N385" s="15"/>
      <c r="O385" s="13" t="s">
        <v>13</v>
      </c>
      <c r="P385" s="15"/>
      <c r="Q385" s="15">
        <f>SUM(Q374,Q384)</f>
        <v>1408.1999999999998</v>
      </c>
    </row>
    <row r="386" spans="1:17" x14ac:dyDescent="0.25">
      <c r="A386" s="14" t="s">
        <v>31</v>
      </c>
      <c r="B386" s="15"/>
      <c r="C386" s="13" t="s">
        <v>13</v>
      </c>
      <c r="D386" s="15"/>
      <c r="E386" s="15"/>
      <c r="F386" s="13" t="s">
        <v>22</v>
      </c>
      <c r="G386" s="15"/>
      <c r="H386" s="15">
        <v>-180</v>
      </c>
    </row>
    <row r="387" spans="1:17" x14ac:dyDescent="0.25">
      <c r="A387" s="14" t="s">
        <v>85</v>
      </c>
      <c r="B387" s="15"/>
      <c r="C387" s="13" t="s">
        <v>13</v>
      </c>
      <c r="D387" s="15"/>
      <c r="E387" s="15"/>
      <c r="F387" s="13" t="s">
        <v>22</v>
      </c>
      <c r="G387" s="15"/>
      <c r="H387" s="15">
        <v>-25</v>
      </c>
      <c r="J387" s="11" t="s">
        <v>88</v>
      </c>
    </row>
    <row r="388" spans="1:17" x14ac:dyDescent="0.25">
      <c r="A388" s="14" t="s">
        <v>32</v>
      </c>
      <c r="B388" s="15"/>
      <c r="C388" s="13" t="s">
        <v>13</v>
      </c>
      <c r="D388" s="15"/>
      <c r="E388" s="15">
        <v>-111</v>
      </c>
      <c r="F388" s="13" t="s">
        <v>22</v>
      </c>
      <c r="G388" s="16">
        <v>2.7</v>
      </c>
      <c r="H388" s="15">
        <f>E388*G388</f>
        <v>-299.70000000000005</v>
      </c>
    </row>
    <row r="389" spans="1:17" x14ac:dyDescent="0.25">
      <c r="A389" s="12" t="s">
        <v>33</v>
      </c>
      <c r="B389" s="8"/>
      <c r="C389" s="13" t="s">
        <v>13</v>
      </c>
      <c r="D389" s="8"/>
      <c r="E389" s="8"/>
      <c r="F389" s="13" t="s">
        <v>13</v>
      </c>
      <c r="G389" s="8"/>
      <c r="H389" s="8">
        <f>SUM(H382:H388)</f>
        <v>-959.7</v>
      </c>
      <c r="J389" s="11" t="s">
        <v>49</v>
      </c>
    </row>
    <row r="390" spans="1:17" x14ac:dyDescent="0.25">
      <c r="A390" s="12" t="s">
        <v>34</v>
      </c>
      <c r="B390" s="8"/>
      <c r="C390" s="13" t="s">
        <v>13</v>
      </c>
      <c r="D390" s="8"/>
      <c r="E390" s="8"/>
      <c r="F390" s="13" t="s">
        <v>13</v>
      </c>
      <c r="G390" s="8"/>
      <c r="H390" s="8">
        <f>SUM(H380,H389)</f>
        <v>5290.3</v>
      </c>
    </row>
    <row r="391" spans="1:17" x14ac:dyDescent="0.25">
      <c r="A391" s="14" t="s">
        <v>13</v>
      </c>
      <c r="B391" s="15"/>
      <c r="C391" s="13" t="s">
        <v>13</v>
      </c>
      <c r="D391" s="15"/>
      <c r="E391" s="15"/>
      <c r="F391" s="13" t="s">
        <v>13</v>
      </c>
      <c r="G391" s="15"/>
      <c r="H391" s="15"/>
      <c r="J391" t="s">
        <v>89</v>
      </c>
    </row>
    <row r="392" spans="1:17" x14ac:dyDescent="0.25">
      <c r="A392" s="12" t="s">
        <v>35</v>
      </c>
      <c r="B392" s="8"/>
      <c r="C392" s="13" t="s">
        <v>13</v>
      </c>
      <c r="D392" s="8"/>
      <c r="E392" s="8"/>
      <c r="F392" s="13" t="s">
        <v>13</v>
      </c>
      <c r="G392" s="8"/>
      <c r="H392" s="8"/>
      <c r="J392" s="11" t="s">
        <v>1</v>
      </c>
      <c r="K392" s="11" t="s">
        <v>2</v>
      </c>
    </row>
    <row r="393" spans="1:17" x14ac:dyDescent="0.25">
      <c r="A393" s="14" t="s">
        <v>36</v>
      </c>
      <c r="B393" s="15"/>
      <c r="C393" s="13" t="s">
        <v>13</v>
      </c>
      <c r="D393" s="15"/>
      <c r="E393" s="15">
        <v>-1</v>
      </c>
      <c r="F393" s="13" t="s">
        <v>13</v>
      </c>
      <c r="G393" s="15">
        <v>652.5</v>
      </c>
      <c r="H393" s="15">
        <f t="shared" ref="H393:H398" si="17">E393*G393</f>
        <v>-652.5</v>
      </c>
      <c r="J393" s="11" t="s">
        <v>3</v>
      </c>
      <c r="K393" s="11" t="s">
        <v>157</v>
      </c>
    </row>
    <row r="394" spans="1:17" x14ac:dyDescent="0.25">
      <c r="A394" s="14" t="s">
        <v>161</v>
      </c>
      <c r="B394" s="15"/>
      <c r="C394" s="13" t="s">
        <v>13</v>
      </c>
      <c r="D394" s="15"/>
      <c r="E394" s="15">
        <v>-35</v>
      </c>
      <c r="F394" s="13" t="s">
        <v>13</v>
      </c>
      <c r="G394" s="15">
        <v>19.8</v>
      </c>
      <c r="H394" s="15">
        <f t="shared" si="17"/>
        <v>-693</v>
      </c>
      <c r="J394" s="11" t="s">
        <v>5</v>
      </c>
      <c r="K394" s="11" t="s">
        <v>6</v>
      </c>
    </row>
    <row r="395" spans="1:17" x14ac:dyDescent="0.25">
      <c r="A395" s="14" t="s">
        <v>74</v>
      </c>
      <c r="B395" s="15"/>
      <c r="C395" s="13" t="s">
        <v>13</v>
      </c>
      <c r="D395" s="15"/>
      <c r="E395" s="15">
        <v>-1</v>
      </c>
      <c r="F395" s="13" t="s">
        <v>13</v>
      </c>
      <c r="G395" s="15">
        <v>380</v>
      </c>
      <c r="H395" s="15">
        <f t="shared" si="17"/>
        <v>-380</v>
      </c>
      <c r="J395" s="11" t="s">
        <v>7</v>
      </c>
      <c r="K395" s="11" t="s">
        <v>8</v>
      </c>
    </row>
    <row r="396" spans="1:17" x14ac:dyDescent="0.25">
      <c r="A396" s="14" t="s">
        <v>40</v>
      </c>
      <c r="B396" s="15"/>
      <c r="C396" s="13" t="s">
        <v>13</v>
      </c>
      <c r="D396" s="15"/>
      <c r="E396" s="15">
        <v>-1</v>
      </c>
      <c r="F396" s="13" t="s">
        <v>13</v>
      </c>
      <c r="G396" s="15">
        <v>165</v>
      </c>
      <c r="H396" s="15">
        <f t="shared" si="17"/>
        <v>-165</v>
      </c>
      <c r="J396" s="11" t="s">
        <v>9</v>
      </c>
      <c r="K396" s="11" t="s">
        <v>158</v>
      </c>
    </row>
    <row r="397" spans="1:17" x14ac:dyDescent="0.25">
      <c r="A397" s="14" t="s">
        <v>86</v>
      </c>
      <c r="B397" s="15"/>
      <c r="C397" s="13" t="s">
        <v>13</v>
      </c>
      <c r="D397" s="15"/>
      <c r="E397" s="15">
        <v>-2</v>
      </c>
      <c r="F397" s="13" t="s">
        <v>13</v>
      </c>
      <c r="G397" s="15">
        <v>180</v>
      </c>
      <c r="H397" s="15">
        <f t="shared" si="17"/>
        <v>-360</v>
      </c>
    </row>
    <row r="398" spans="1:17" x14ac:dyDescent="0.25">
      <c r="A398" s="14" t="s">
        <v>87</v>
      </c>
      <c r="B398" s="15"/>
      <c r="C398" s="13" t="s">
        <v>13</v>
      </c>
      <c r="D398" s="15"/>
      <c r="E398" s="15">
        <v>-1</v>
      </c>
      <c r="F398" s="13" t="s">
        <v>13</v>
      </c>
      <c r="G398" s="15">
        <v>1315.5</v>
      </c>
      <c r="H398" s="15">
        <f t="shared" si="17"/>
        <v>-1315.5</v>
      </c>
      <c r="J398" s="5" t="s">
        <v>11</v>
      </c>
      <c r="K398" s="6" t="s">
        <v>12</v>
      </c>
      <c r="L398" s="6" t="s">
        <v>13</v>
      </c>
      <c r="M398" s="6" t="s">
        <v>14</v>
      </c>
      <c r="N398" s="6" t="s">
        <v>15</v>
      </c>
      <c r="O398" s="6" t="s">
        <v>13</v>
      </c>
      <c r="P398" s="6" t="s">
        <v>16</v>
      </c>
      <c r="Q398" s="6" t="s">
        <v>17</v>
      </c>
    </row>
    <row r="399" spans="1:17" x14ac:dyDescent="0.25">
      <c r="A399" s="14" t="s">
        <v>44</v>
      </c>
      <c r="B399" s="15"/>
      <c r="C399" s="13" t="s">
        <v>13</v>
      </c>
      <c r="D399" s="15"/>
      <c r="E399" s="15"/>
      <c r="F399" s="13" t="s">
        <v>13</v>
      </c>
      <c r="G399" s="15"/>
      <c r="H399" s="15">
        <v>-500</v>
      </c>
      <c r="J399" s="12" t="s">
        <v>18</v>
      </c>
      <c r="K399" s="8"/>
      <c r="L399" s="13" t="s">
        <v>13</v>
      </c>
      <c r="M399" s="8"/>
      <c r="N399" s="8"/>
      <c r="O399" s="13" t="s">
        <v>13</v>
      </c>
      <c r="P399" s="8"/>
      <c r="Q399" s="8"/>
    </row>
    <row r="400" spans="1:17" x14ac:dyDescent="0.25">
      <c r="A400" s="12" t="s">
        <v>45</v>
      </c>
      <c r="B400" s="8"/>
      <c r="C400" s="13" t="s">
        <v>13</v>
      </c>
      <c r="D400" s="8"/>
      <c r="E400" s="8"/>
      <c r="F400" s="13" t="s">
        <v>13</v>
      </c>
      <c r="G400" s="8"/>
      <c r="H400" s="8">
        <f>SUM(H393:H399)</f>
        <v>-4066</v>
      </c>
      <c r="J400" s="14" t="s">
        <v>19</v>
      </c>
      <c r="K400" s="15">
        <v>7150</v>
      </c>
      <c r="L400" s="13" t="s">
        <v>13</v>
      </c>
      <c r="M400" s="16"/>
      <c r="N400" s="15">
        <v>7150</v>
      </c>
      <c r="O400" s="13" t="s">
        <v>20</v>
      </c>
      <c r="P400" s="16"/>
      <c r="Q400" s="15"/>
    </row>
    <row r="401" spans="1:17" x14ac:dyDescent="0.25">
      <c r="A401" s="14" t="s">
        <v>46</v>
      </c>
      <c r="B401" s="15"/>
      <c r="C401" s="13" t="s">
        <v>13</v>
      </c>
      <c r="D401" s="15"/>
      <c r="E401" s="15"/>
      <c r="F401" s="13" t="s">
        <v>13</v>
      </c>
      <c r="G401" s="15"/>
      <c r="H401" s="15">
        <f>SUM(H390,H400)</f>
        <v>1224.3000000000002</v>
      </c>
      <c r="J401" s="14" t="s">
        <v>21</v>
      </c>
      <c r="K401" s="15">
        <v>6800</v>
      </c>
      <c r="L401" s="13" t="s">
        <v>22</v>
      </c>
      <c r="M401" s="16">
        <f>Q401/K401</f>
        <v>1.34</v>
      </c>
      <c r="N401" s="15">
        <v>6800</v>
      </c>
      <c r="O401" s="13" t="s">
        <v>20</v>
      </c>
      <c r="P401" s="16">
        <v>1.34</v>
      </c>
      <c r="Q401" s="15">
        <f>N401*P401</f>
        <v>9112</v>
      </c>
    </row>
    <row r="402" spans="1:17" x14ac:dyDescent="0.25">
      <c r="J402" s="12" t="s">
        <v>23</v>
      </c>
      <c r="K402" s="8"/>
      <c r="L402" s="13" t="s">
        <v>13</v>
      </c>
      <c r="M402" s="8"/>
      <c r="N402" s="8"/>
      <c r="O402" s="13" t="s">
        <v>13</v>
      </c>
      <c r="P402" s="8"/>
      <c r="Q402" s="8">
        <f>SUM(Q400:Q401)</f>
        <v>9112</v>
      </c>
    </row>
    <row r="403" spans="1:17" x14ac:dyDescent="0.25">
      <c r="A403" s="11" t="s">
        <v>88</v>
      </c>
      <c r="J403" s="14" t="s">
        <v>13</v>
      </c>
      <c r="K403" s="15"/>
      <c r="L403" s="13" t="s">
        <v>13</v>
      </c>
      <c r="M403" s="15"/>
      <c r="N403" s="15"/>
      <c r="O403" s="13" t="s">
        <v>13</v>
      </c>
      <c r="P403" s="15"/>
      <c r="Q403" s="15"/>
    </row>
    <row r="404" spans="1:17" x14ac:dyDescent="0.25">
      <c r="J404" s="12" t="s">
        <v>24</v>
      </c>
      <c r="K404" s="8"/>
      <c r="L404" s="13" t="s">
        <v>13</v>
      </c>
      <c r="M404" s="8"/>
      <c r="N404" s="8"/>
      <c r="O404" s="13" t="s">
        <v>13</v>
      </c>
      <c r="P404" s="8"/>
      <c r="Q404" s="8"/>
    </row>
    <row r="405" spans="1:17" x14ac:dyDescent="0.25">
      <c r="A405" s="11" t="s">
        <v>49</v>
      </c>
      <c r="J405" s="14" t="s">
        <v>84</v>
      </c>
      <c r="K405" s="15"/>
      <c r="L405" s="13" t="s">
        <v>13</v>
      </c>
      <c r="M405" s="15"/>
      <c r="N405" s="15">
        <v>-200</v>
      </c>
      <c r="O405" s="13" t="s">
        <v>27</v>
      </c>
      <c r="P405" s="16">
        <v>4.2</v>
      </c>
      <c r="Q405" s="15">
        <f>N405*P405</f>
        <v>-840</v>
      </c>
    </row>
    <row r="406" spans="1:17" x14ac:dyDescent="0.25">
      <c r="J406" s="14" t="s">
        <v>26</v>
      </c>
      <c r="K406" s="15">
        <v>-71</v>
      </c>
      <c r="L406" s="13" t="s">
        <v>13</v>
      </c>
      <c r="M406" s="16">
        <f>Q406/K406</f>
        <v>23</v>
      </c>
      <c r="N406" s="15">
        <v>-71</v>
      </c>
      <c r="O406" s="13" t="s">
        <v>27</v>
      </c>
      <c r="P406" s="16">
        <v>23</v>
      </c>
      <c r="Q406" s="15">
        <f>N406*P406</f>
        <v>-1633</v>
      </c>
    </row>
    <row r="407" spans="1:17" x14ac:dyDescent="0.25">
      <c r="A407" t="s">
        <v>89</v>
      </c>
      <c r="J407" s="14" t="s">
        <v>159</v>
      </c>
      <c r="K407" s="15"/>
      <c r="L407" s="13" t="s">
        <v>13</v>
      </c>
      <c r="M407" s="15"/>
      <c r="N407" s="15">
        <v>-30</v>
      </c>
      <c r="O407" s="13" t="s">
        <v>160</v>
      </c>
      <c r="P407" s="16"/>
      <c r="Q407" s="15"/>
    </row>
    <row r="408" spans="1:17" x14ac:dyDescent="0.25">
      <c r="A408" s="11" t="s">
        <v>1</v>
      </c>
      <c r="B408" s="11" t="s">
        <v>2</v>
      </c>
      <c r="J408" s="14" t="s">
        <v>30</v>
      </c>
      <c r="K408" s="15"/>
      <c r="L408" s="13" t="s">
        <v>13</v>
      </c>
      <c r="M408" s="15"/>
      <c r="N408" s="15"/>
      <c r="O408" s="13" t="s">
        <v>22</v>
      </c>
      <c r="P408" s="15"/>
      <c r="Q408" s="15">
        <v>-231</v>
      </c>
    </row>
    <row r="409" spans="1:17" x14ac:dyDescent="0.25">
      <c r="A409" s="11" t="s">
        <v>3</v>
      </c>
      <c r="B409" s="11" t="s">
        <v>4</v>
      </c>
      <c r="J409" s="14" t="s">
        <v>31</v>
      </c>
      <c r="K409" s="15"/>
      <c r="L409" s="13" t="s">
        <v>13</v>
      </c>
      <c r="M409" s="15"/>
      <c r="N409" s="15"/>
      <c r="O409" s="13" t="s">
        <v>22</v>
      </c>
      <c r="P409" s="15"/>
      <c r="Q409" s="15">
        <v>-465</v>
      </c>
    </row>
    <row r="410" spans="1:17" x14ac:dyDescent="0.25">
      <c r="A410" s="11" t="s">
        <v>5</v>
      </c>
      <c r="B410" s="11" t="s">
        <v>6</v>
      </c>
      <c r="J410" s="14" t="s">
        <v>85</v>
      </c>
      <c r="K410" s="15"/>
      <c r="L410" s="13" t="s">
        <v>13</v>
      </c>
      <c r="M410" s="15"/>
      <c r="N410" s="15"/>
      <c r="O410" s="13" t="s">
        <v>22</v>
      </c>
      <c r="P410" s="15"/>
      <c r="Q410" s="15">
        <v>-92</v>
      </c>
    </row>
    <row r="411" spans="1:17" x14ac:dyDescent="0.25">
      <c r="A411" s="11" t="s">
        <v>7</v>
      </c>
      <c r="B411" s="11" t="s">
        <v>8</v>
      </c>
      <c r="J411" s="14" t="s">
        <v>90</v>
      </c>
      <c r="K411" s="15"/>
      <c r="L411" s="13" t="s">
        <v>13</v>
      </c>
      <c r="M411" s="15"/>
      <c r="N411" s="15"/>
      <c r="O411" s="13" t="s">
        <v>22</v>
      </c>
      <c r="P411" s="15"/>
      <c r="Q411" s="15">
        <v>-51</v>
      </c>
    </row>
    <row r="412" spans="1:17" x14ac:dyDescent="0.25">
      <c r="A412" s="11" t="s">
        <v>9</v>
      </c>
      <c r="B412" s="11" t="s">
        <v>158</v>
      </c>
      <c r="J412" s="14" t="s">
        <v>32</v>
      </c>
      <c r="K412" s="15"/>
      <c r="L412" s="13" t="s">
        <v>13</v>
      </c>
      <c r="M412" s="15"/>
      <c r="N412" s="15">
        <v>-123</v>
      </c>
      <c r="O412" s="13" t="s">
        <v>22</v>
      </c>
      <c r="P412" s="16">
        <v>2.8</v>
      </c>
      <c r="Q412" s="15">
        <f>N412*P412</f>
        <v>-344.4</v>
      </c>
    </row>
    <row r="413" spans="1:17" x14ac:dyDescent="0.25">
      <c r="J413" s="12" t="s">
        <v>33</v>
      </c>
      <c r="K413" s="8"/>
      <c r="L413" s="13" t="s">
        <v>13</v>
      </c>
      <c r="M413" s="8"/>
      <c r="N413" s="8"/>
      <c r="O413" s="13" t="s">
        <v>13</v>
      </c>
      <c r="P413" s="8"/>
      <c r="Q413" s="8">
        <f>SUM(Q404:Q412)</f>
        <v>-3656.4</v>
      </c>
    </row>
    <row r="414" spans="1:17" x14ac:dyDescent="0.25">
      <c r="A414" s="5" t="s">
        <v>11</v>
      </c>
      <c r="B414" s="6" t="s">
        <v>12</v>
      </c>
      <c r="C414" s="6" t="s">
        <v>13</v>
      </c>
      <c r="D414" s="6" t="s">
        <v>14</v>
      </c>
      <c r="E414" s="6" t="s">
        <v>15</v>
      </c>
      <c r="F414" s="6" t="s">
        <v>13</v>
      </c>
      <c r="G414" s="6" t="s">
        <v>16</v>
      </c>
      <c r="H414" s="6" t="s">
        <v>17</v>
      </c>
      <c r="J414" s="12" t="s">
        <v>34</v>
      </c>
      <c r="K414" s="8"/>
      <c r="L414" s="13" t="s">
        <v>13</v>
      </c>
      <c r="M414" s="8"/>
      <c r="N414" s="8"/>
      <c r="O414" s="13" t="s">
        <v>13</v>
      </c>
      <c r="P414" s="8"/>
      <c r="Q414" s="8">
        <f>SUM(Q402,Q413)</f>
        <v>5455.6</v>
      </c>
    </row>
    <row r="415" spans="1:17" x14ac:dyDescent="0.25">
      <c r="A415" s="12" t="s">
        <v>18</v>
      </c>
      <c r="B415" s="8"/>
      <c r="C415" s="13" t="s">
        <v>13</v>
      </c>
      <c r="D415" s="8"/>
      <c r="E415" s="8"/>
      <c r="F415" s="13" t="s">
        <v>13</v>
      </c>
      <c r="G415" s="8"/>
      <c r="H415" s="8"/>
      <c r="J415" s="14" t="s">
        <v>13</v>
      </c>
      <c r="K415" s="15"/>
      <c r="L415" s="13" t="s">
        <v>13</v>
      </c>
      <c r="M415" s="15"/>
      <c r="N415" s="15"/>
      <c r="O415" s="13" t="s">
        <v>13</v>
      </c>
      <c r="P415" s="15"/>
      <c r="Q415" s="15"/>
    </row>
    <row r="416" spans="1:17" x14ac:dyDescent="0.25">
      <c r="A416" s="14" t="s">
        <v>19</v>
      </c>
      <c r="B416" s="15">
        <v>7150</v>
      </c>
      <c r="C416" s="13" t="s">
        <v>13</v>
      </c>
      <c r="D416" s="16"/>
      <c r="E416" s="15">
        <v>7150</v>
      </c>
      <c r="F416" s="13" t="s">
        <v>20</v>
      </c>
      <c r="G416" s="16"/>
      <c r="H416" s="15"/>
      <c r="J416" s="12" t="s">
        <v>35</v>
      </c>
      <c r="K416" s="8"/>
      <c r="L416" s="13" t="s">
        <v>13</v>
      </c>
      <c r="M416" s="8"/>
      <c r="N416" s="8"/>
      <c r="O416" s="13" t="s">
        <v>13</v>
      </c>
      <c r="P416" s="8"/>
      <c r="Q416" s="8"/>
    </row>
    <row r="417" spans="1:17" x14ac:dyDescent="0.25">
      <c r="A417" s="14" t="s">
        <v>21</v>
      </c>
      <c r="B417" s="15">
        <v>6800</v>
      </c>
      <c r="C417" s="13" t="s">
        <v>22</v>
      </c>
      <c r="D417" s="16">
        <f>H417/B417</f>
        <v>1.25</v>
      </c>
      <c r="E417" s="15">
        <v>6800</v>
      </c>
      <c r="F417" s="13" t="s">
        <v>20</v>
      </c>
      <c r="G417" s="16">
        <v>1.25</v>
      </c>
      <c r="H417" s="15">
        <f>E417*G417</f>
        <v>8500</v>
      </c>
      <c r="J417" s="14" t="s">
        <v>36</v>
      </c>
      <c r="K417" s="15"/>
      <c r="L417" s="13" t="s">
        <v>13</v>
      </c>
      <c r="M417" s="15"/>
      <c r="N417" s="15">
        <v>-1</v>
      </c>
      <c r="O417" s="13" t="s">
        <v>13</v>
      </c>
      <c r="P417" s="15">
        <v>652.5</v>
      </c>
      <c r="Q417" s="15">
        <f t="shared" ref="Q417:Q423" si="18">N417*P417</f>
        <v>-652.5</v>
      </c>
    </row>
    <row r="418" spans="1:17" x14ac:dyDescent="0.25">
      <c r="A418" s="12" t="s">
        <v>23</v>
      </c>
      <c r="B418" s="8"/>
      <c r="C418" s="13" t="s">
        <v>13</v>
      </c>
      <c r="D418" s="8"/>
      <c r="E418" s="8"/>
      <c r="F418" s="13" t="s">
        <v>13</v>
      </c>
      <c r="G418" s="8"/>
      <c r="H418" s="8">
        <f>SUM(H416:H417)</f>
        <v>8500</v>
      </c>
      <c r="J418" s="14" t="s">
        <v>161</v>
      </c>
      <c r="K418" s="15"/>
      <c r="L418" s="13" t="s">
        <v>13</v>
      </c>
      <c r="M418" s="15"/>
      <c r="N418" s="15">
        <v>-30</v>
      </c>
      <c r="O418" s="13" t="s">
        <v>13</v>
      </c>
      <c r="P418" s="15">
        <v>19</v>
      </c>
      <c r="Q418" s="15">
        <f t="shared" si="18"/>
        <v>-570</v>
      </c>
    </row>
    <row r="419" spans="1:17" x14ac:dyDescent="0.25">
      <c r="A419" s="14" t="s">
        <v>13</v>
      </c>
      <c r="B419" s="15"/>
      <c r="C419" s="13" t="s">
        <v>13</v>
      </c>
      <c r="D419" s="15"/>
      <c r="E419" s="15"/>
      <c r="F419" s="13" t="s">
        <v>13</v>
      </c>
      <c r="G419" s="15"/>
      <c r="H419" s="15"/>
      <c r="J419" s="14" t="s">
        <v>37</v>
      </c>
      <c r="K419" s="15"/>
      <c r="L419" s="13" t="s">
        <v>13</v>
      </c>
      <c r="M419" s="15"/>
      <c r="N419" s="15">
        <v>-1</v>
      </c>
      <c r="O419" s="13" t="s">
        <v>13</v>
      </c>
      <c r="P419" s="15">
        <v>95</v>
      </c>
      <c r="Q419" s="15">
        <f t="shared" si="18"/>
        <v>-95</v>
      </c>
    </row>
    <row r="420" spans="1:17" x14ac:dyDescent="0.25">
      <c r="A420" s="12" t="s">
        <v>24</v>
      </c>
      <c r="B420" s="8"/>
      <c r="C420" s="13" t="s">
        <v>13</v>
      </c>
      <c r="D420" s="8"/>
      <c r="E420" s="8"/>
      <c r="F420" s="13" t="s">
        <v>13</v>
      </c>
      <c r="G420" s="8"/>
      <c r="H420" s="8"/>
      <c r="J420" s="14" t="s">
        <v>74</v>
      </c>
      <c r="K420" s="15"/>
      <c r="L420" s="13" t="s">
        <v>13</v>
      </c>
      <c r="M420" s="15"/>
      <c r="N420" s="15">
        <v>-1</v>
      </c>
      <c r="O420" s="13" t="s">
        <v>13</v>
      </c>
      <c r="P420" s="15">
        <v>380</v>
      </c>
      <c r="Q420" s="15">
        <f t="shared" si="18"/>
        <v>-380</v>
      </c>
    </row>
    <row r="421" spans="1:17" x14ac:dyDescent="0.25">
      <c r="A421" s="14" t="s">
        <v>84</v>
      </c>
      <c r="B421" s="15"/>
      <c r="C421" s="13" t="s">
        <v>13</v>
      </c>
      <c r="D421" s="15"/>
      <c r="E421" s="15">
        <v>-200</v>
      </c>
      <c r="F421" s="13" t="s">
        <v>27</v>
      </c>
      <c r="G421" s="16">
        <v>3.45</v>
      </c>
      <c r="H421" s="15">
        <f>E421*G421</f>
        <v>-690</v>
      </c>
      <c r="J421" s="14" t="s">
        <v>40</v>
      </c>
      <c r="K421" s="15"/>
      <c r="L421" s="13" t="s">
        <v>13</v>
      </c>
      <c r="M421" s="15"/>
      <c r="N421" s="15">
        <v>-1</v>
      </c>
      <c r="O421" s="13" t="s">
        <v>13</v>
      </c>
      <c r="P421" s="15">
        <v>165</v>
      </c>
      <c r="Q421" s="15">
        <f t="shared" si="18"/>
        <v>-165</v>
      </c>
    </row>
    <row r="422" spans="1:17" x14ac:dyDescent="0.25">
      <c r="A422" s="14" t="s">
        <v>26</v>
      </c>
      <c r="B422" s="15">
        <v>-66</v>
      </c>
      <c r="C422" s="13" t="s">
        <v>13</v>
      </c>
      <c r="D422" s="16">
        <f>H422/B422</f>
        <v>15.75</v>
      </c>
      <c r="E422" s="15">
        <v>-66</v>
      </c>
      <c r="F422" s="13" t="s">
        <v>27</v>
      </c>
      <c r="G422" s="16">
        <v>15.75</v>
      </c>
      <c r="H422" s="15">
        <f>E422*G422</f>
        <v>-1039.5</v>
      </c>
      <c r="J422" s="14" t="s">
        <v>86</v>
      </c>
      <c r="K422" s="15"/>
      <c r="L422" s="13" t="s">
        <v>13</v>
      </c>
      <c r="M422" s="15"/>
      <c r="N422" s="15">
        <v>-3</v>
      </c>
      <c r="O422" s="13" t="s">
        <v>13</v>
      </c>
      <c r="P422" s="15">
        <v>140</v>
      </c>
      <c r="Q422" s="15">
        <f t="shared" si="18"/>
        <v>-420</v>
      </c>
    </row>
    <row r="423" spans="1:17" x14ac:dyDescent="0.25">
      <c r="A423" s="14" t="s">
        <v>159</v>
      </c>
      <c r="B423" s="15"/>
      <c r="C423" s="13" t="s">
        <v>13</v>
      </c>
      <c r="D423" s="15"/>
      <c r="E423" s="15">
        <v>-30</v>
      </c>
      <c r="F423" s="13" t="s">
        <v>160</v>
      </c>
      <c r="G423" s="16"/>
      <c r="H423" s="15"/>
      <c r="J423" s="14" t="s">
        <v>87</v>
      </c>
      <c r="K423" s="15"/>
      <c r="L423" s="13" t="s">
        <v>13</v>
      </c>
      <c r="M423" s="15"/>
      <c r="N423" s="15">
        <v>-1</v>
      </c>
      <c r="O423" s="13" t="s">
        <v>13</v>
      </c>
      <c r="P423" s="15">
        <v>1468</v>
      </c>
      <c r="Q423" s="15">
        <f t="shared" si="18"/>
        <v>-1468</v>
      </c>
    </row>
    <row r="424" spans="1:17" x14ac:dyDescent="0.25">
      <c r="A424" s="14" t="s">
        <v>30</v>
      </c>
      <c r="B424" s="15"/>
      <c r="C424" s="13" t="s">
        <v>13</v>
      </c>
      <c r="D424" s="15"/>
      <c r="E424" s="15"/>
      <c r="F424" s="13" t="s">
        <v>22</v>
      </c>
      <c r="G424" s="15"/>
      <c r="H424" s="15">
        <v>-225</v>
      </c>
      <c r="J424" s="14" t="s">
        <v>44</v>
      </c>
      <c r="K424" s="15"/>
      <c r="L424" s="13" t="s">
        <v>13</v>
      </c>
      <c r="M424" s="15"/>
      <c r="N424" s="15"/>
      <c r="O424" s="13" t="s">
        <v>13</v>
      </c>
      <c r="P424" s="15"/>
      <c r="Q424" s="15">
        <v>-800</v>
      </c>
    </row>
    <row r="425" spans="1:17" x14ac:dyDescent="0.25">
      <c r="A425" s="14" t="s">
        <v>31</v>
      </c>
      <c r="B425" s="15"/>
      <c r="C425" s="13" t="s">
        <v>13</v>
      </c>
      <c r="D425" s="15"/>
      <c r="E425" s="15"/>
      <c r="F425" s="13" t="s">
        <v>22</v>
      </c>
      <c r="G425" s="15"/>
      <c r="H425" s="15">
        <v>-465</v>
      </c>
      <c r="J425" s="12" t="s">
        <v>45</v>
      </c>
      <c r="K425" s="8"/>
      <c r="L425" s="13" t="s">
        <v>13</v>
      </c>
      <c r="M425" s="8"/>
      <c r="N425" s="8"/>
      <c r="O425" s="13" t="s">
        <v>13</v>
      </c>
      <c r="P425" s="8"/>
      <c r="Q425" s="8">
        <f>SUM(Q417:Q424)</f>
        <v>-4550.5</v>
      </c>
    </row>
    <row r="426" spans="1:17" x14ac:dyDescent="0.25">
      <c r="A426" s="14" t="s">
        <v>85</v>
      </c>
      <c r="B426" s="15"/>
      <c r="C426" s="13" t="s">
        <v>13</v>
      </c>
      <c r="D426" s="15"/>
      <c r="E426" s="15"/>
      <c r="F426" s="13" t="s">
        <v>22</v>
      </c>
      <c r="G426" s="15"/>
      <c r="H426" s="15">
        <v>-90</v>
      </c>
      <c r="J426" s="14" t="s">
        <v>46</v>
      </c>
      <c r="K426" s="15"/>
      <c r="L426" s="13" t="s">
        <v>13</v>
      </c>
      <c r="M426" s="15"/>
      <c r="N426" s="15"/>
      <c r="O426" s="13" t="s">
        <v>13</v>
      </c>
      <c r="P426" s="15"/>
      <c r="Q426" s="15">
        <f>SUM(Q414,Q425)</f>
        <v>905.10000000000036</v>
      </c>
    </row>
    <row r="427" spans="1:17" x14ac:dyDescent="0.25">
      <c r="A427" s="14" t="s">
        <v>90</v>
      </c>
      <c r="B427" s="15"/>
      <c r="C427" s="13" t="s">
        <v>13</v>
      </c>
      <c r="D427" s="15"/>
      <c r="E427" s="15"/>
      <c r="F427" s="13" t="s">
        <v>22</v>
      </c>
      <c r="G427" s="15"/>
      <c r="H427" s="15">
        <v>-50</v>
      </c>
    </row>
    <row r="428" spans="1:17" x14ac:dyDescent="0.25">
      <c r="A428" s="14" t="s">
        <v>32</v>
      </c>
      <c r="B428" s="15"/>
      <c r="C428" s="13" t="s">
        <v>13</v>
      </c>
      <c r="D428" s="15"/>
      <c r="E428" s="15">
        <v>-123</v>
      </c>
      <c r="F428" s="13" t="s">
        <v>22</v>
      </c>
      <c r="G428" s="16">
        <v>2.7</v>
      </c>
      <c r="H428" s="15">
        <f>E428*G428</f>
        <v>-332.1</v>
      </c>
    </row>
    <row r="429" spans="1:17" x14ac:dyDescent="0.25">
      <c r="A429" s="12" t="s">
        <v>33</v>
      </c>
      <c r="B429" s="8"/>
      <c r="C429" s="13" t="s">
        <v>13</v>
      </c>
      <c r="D429" s="8"/>
      <c r="E429" s="8"/>
      <c r="F429" s="13" t="s">
        <v>13</v>
      </c>
      <c r="G429" s="8"/>
      <c r="H429" s="8">
        <f>SUM(H420:H428)</f>
        <v>-2891.6</v>
      </c>
    </row>
    <row r="430" spans="1:17" x14ac:dyDescent="0.25">
      <c r="A430" s="12" t="s">
        <v>34</v>
      </c>
      <c r="B430" s="8"/>
      <c r="C430" s="13" t="s">
        <v>13</v>
      </c>
      <c r="D430" s="8"/>
      <c r="E430" s="8"/>
      <c r="F430" s="13" t="s">
        <v>13</v>
      </c>
      <c r="G430" s="8"/>
      <c r="H430" s="8">
        <f>SUM(H418,H429)</f>
        <v>5608.4</v>
      </c>
      <c r="J430" s="11" t="s">
        <v>49</v>
      </c>
    </row>
    <row r="431" spans="1:17" x14ac:dyDescent="0.25">
      <c r="A431" s="14" t="s">
        <v>13</v>
      </c>
      <c r="B431" s="15"/>
      <c r="C431" s="13" t="s">
        <v>13</v>
      </c>
      <c r="D431" s="15"/>
      <c r="E431" s="15"/>
      <c r="F431" s="13" t="s">
        <v>13</v>
      </c>
      <c r="G431" s="15"/>
      <c r="H431" s="15"/>
    </row>
    <row r="432" spans="1:17" x14ac:dyDescent="0.25">
      <c r="A432" s="12" t="s">
        <v>35</v>
      </c>
      <c r="B432" s="8"/>
      <c r="C432" s="13" t="s">
        <v>13</v>
      </c>
      <c r="D432" s="8"/>
      <c r="E432" s="8"/>
      <c r="F432" s="13" t="s">
        <v>13</v>
      </c>
      <c r="G432" s="8"/>
      <c r="H432" s="8"/>
      <c r="J432" t="s">
        <v>91</v>
      </c>
    </row>
    <row r="433" spans="1:17" x14ac:dyDescent="0.25">
      <c r="A433" s="14" t="s">
        <v>36</v>
      </c>
      <c r="B433" s="15"/>
      <c r="C433" s="13" t="s">
        <v>13</v>
      </c>
      <c r="D433" s="15"/>
      <c r="E433" s="15">
        <v>-1</v>
      </c>
      <c r="F433" s="13" t="s">
        <v>13</v>
      </c>
      <c r="G433" s="15">
        <v>652.5</v>
      </c>
      <c r="H433" s="15">
        <f t="shared" ref="H433:H439" si="19">E433*G433</f>
        <v>-652.5</v>
      </c>
      <c r="J433" s="11" t="s">
        <v>1</v>
      </c>
      <c r="K433" s="11" t="s">
        <v>2</v>
      </c>
    </row>
    <row r="434" spans="1:17" x14ac:dyDescent="0.25">
      <c r="A434" s="14" t="s">
        <v>161</v>
      </c>
      <c r="B434" s="15"/>
      <c r="C434" s="13" t="s">
        <v>13</v>
      </c>
      <c r="D434" s="15"/>
      <c r="E434" s="15">
        <v>-30</v>
      </c>
      <c r="F434" s="13" t="s">
        <v>13</v>
      </c>
      <c r="G434" s="15">
        <v>19</v>
      </c>
      <c r="H434" s="15">
        <f t="shared" si="19"/>
        <v>-570</v>
      </c>
      <c r="J434" s="11" t="s">
        <v>3</v>
      </c>
      <c r="K434" s="11" t="s">
        <v>157</v>
      </c>
    </row>
    <row r="435" spans="1:17" x14ac:dyDescent="0.25">
      <c r="A435" s="14" t="s">
        <v>37</v>
      </c>
      <c r="B435" s="15"/>
      <c r="C435" s="13" t="s">
        <v>13</v>
      </c>
      <c r="D435" s="15"/>
      <c r="E435" s="15">
        <v>-1</v>
      </c>
      <c r="F435" s="13" t="s">
        <v>13</v>
      </c>
      <c r="G435" s="15">
        <v>142.5</v>
      </c>
      <c r="H435" s="15">
        <f t="shared" si="19"/>
        <v>-142.5</v>
      </c>
      <c r="J435" s="11" t="s">
        <v>5</v>
      </c>
      <c r="K435" s="11" t="s">
        <v>6</v>
      </c>
    </row>
    <row r="436" spans="1:17" x14ac:dyDescent="0.25">
      <c r="A436" s="14" t="s">
        <v>74</v>
      </c>
      <c r="B436" s="15"/>
      <c r="C436" s="13" t="s">
        <v>13</v>
      </c>
      <c r="D436" s="15"/>
      <c r="E436" s="15">
        <v>-1</v>
      </c>
      <c r="F436" s="13" t="s">
        <v>13</v>
      </c>
      <c r="G436" s="15">
        <v>380</v>
      </c>
      <c r="H436" s="15">
        <f t="shared" si="19"/>
        <v>-380</v>
      </c>
      <c r="J436" s="11" t="s">
        <v>7</v>
      </c>
      <c r="K436" s="11" t="s">
        <v>8</v>
      </c>
    </row>
    <row r="437" spans="1:17" x14ac:dyDescent="0.25">
      <c r="A437" s="14" t="s">
        <v>40</v>
      </c>
      <c r="B437" s="15"/>
      <c r="C437" s="13" t="s">
        <v>13</v>
      </c>
      <c r="D437" s="15"/>
      <c r="E437" s="15">
        <v>-1</v>
      </c>
      <c r="F437" s="13" t="s">
        <v>13</v>
      </c>
      <c r="G437" s="15">
        <v>165</v>
      </c>
      <c r="H437" s="15">
        <f t="shared" si="19"/>
        <v>-165</v>
      </c>
      <c r="J437" s="11" t="s">
        <v>9</v>
      </c>
      <c r="K437" s="11" t="s">
        <v>158</v>
      </c>
    </row>
    <row r="438" spans="1:17" x14ac:dyDescent="0.25">
      <c r="A438" s="14" t="s">
        <v>86</v>
      </c>
      <c r="B438" s="15"/>
      <c r="C438" s="13" t="s">
        <v>13</v>
      </c>
      <c r="D438" s="15"/>
      <c r="E438" s="15">
        <v>-3</v>
      </c>
      <c r="F438" s="13" t="s">
        <v>13</v>
      </c>
      <c r="G438" s="15">
        <v>180</v>
      </c>
      <c r="H438" s="15">
        <f t="shared" si="19"/>
        <v>-540</v>
      </c>
    </row>
    <row r="439" spans="1:17" x14ac:dyDescent="0.25">
      <c r="A439" s="14" t="s">
        <v>87</v>
      </c>
      <c r="B439" s="15"/>
      <c r="C439" s="13" t="s">
        <v>13</v>
      </c>
      <c r="D439" s="15"/>
      <c r="E439" s="15">
        <v>-1</v>
      </c>
      <c r="F439" s="13" t="s">
        <v>13</v>
      </c>
      <c r="G439" s="15">
        <v>1495</v>
      </c>
      <c r="H439" s="15">
        <f t="shared" si="19"/>
        <v>-1495</v>
      </c>
      <c r="J439" s="5" t="s">
        <v>11</v>
      </c>
      <c r="K439" s="6" t="s">
        <v>12</v>
      </c>
      <c r="L439" s="6" t="s">
        <v>13</v>
      </c>
      <c r="M439" s="6" t="s">
        <v>14</v>
      </c>
      <c r="N439" s="6" t="s">
        <v>15</v>
      </c>
      <c r="O439" s="6" t="s">
        <v>13</v>
      </c>
      <c r="P439" s="6" t="s">
        <v>16</v>
      </c>
      <c r="Q439" s="6" t="s">
        <v>17</v>
      </c>
    </row>
    <row r="440" spans="1:17" x14ac:dyDescent="0.25">
      <c r="A440" s="14" t="s">
        <v>44</v>
      </c>
      <c r="B440" s="15"/>
      <c r="C440" s="13" t="s">
        <v>13</v>
      </c>
      <c r="D440" s="15"/>
      <c r="E440" s="15"/>
      <c r="F440" s="13" t="s">
        <v>13</v>
      </c>
      <c r="G440" s="15"/>
      <c r="H440" s="15">
        <v>-500</v>
      </c>
      <c r="J440" s="12" t="s">
        <v>18</v>
      </c>
      <c r="K440" s="8"/>
      <c r="L440" s="13" t="s">
        <v>13</v>
      </c>
      <c r="M440" s="8"/>
      <c r="N440" s="8"/>
      <c r="O440" s="13" t="s">
        <v>13</v>
      </c>
      <c r="P440" s="8"/>
      <c r="Q440" s="8"/>
    </row>
    <row r="441" spans="1:17" x14ac:dyDescent="0.25">
      <c r="A441" s="12" t="s">
        <v>45</v>
      </c>
      <c r="B441" s="8"/>
      <c r="C441" s="13" t="s">
        <v>13</v>
      </c>
      <c r="D441" s="8"/>
      <c r="E441" s="8"/>
      <c r="F441" s="13" t="s">
        <v>13</v>
      </c>
      <c r="G441" s="8"/>
      <c r="H441" s="8">
        <f>SUM(H433:H440)</f>
        <v>-4445</v>
      </c>
      <c r="J441" s="14" t="s">
        <v>19</v>
      </c>
      <c r="K441" s="15">
        <v>3150</v>
      </c>
      <c r="L441" s="13" t="s">
        <v>13</v>
      </c>
      <c r="M441" s="16"/>
      <c r="N441" s="15">
        <v>3150</v>
      </c>
      <c r="O441" s="13" t="s">
        <v>20</v>
      </c>
      <c r="P441" s="16"/>
      <c r="Q441" s="15"/>
    </row>
    <row r="442" spans="1:17" x14ac:dyDescent="0.25">
      <c r="A442" s="14" t="s">
        <v>46</v>
      </c>
      <c r="B442" s="15"/>
      <c r="C442" s="13" t="s">
        <v>13</v>
      </c>
      <c r="D442" s="15"/>
      <c r="E442" s="15"/>
      <c r="F442" s="13" t="s">
        <v>13</v>
      </c>
      <c r="G442" s="15"/>
      <c r="H442" s="15">
        <f>SUM(H430,H441)</f>
        <v>1163.3999999999996</v>
      </c>
      <c r="J442" s="14" t="s">
        <v>21</v>
      </c>
      <c r="K442" s="15">
        <v>3000</v>
      </c>
      <c r="L442" s="13" t="s">
        <v>22</v>
      </c>
      <c r="M442" s="16">
        <f>Q442/K442</f>
        <v>1.34</v>
      </c>
      <c r="N442" s="15">
        <v>3000</v>
      </c>
      <c r="O442" s="13" t="s">
        <v>20</v>
      </c>
      <c r="P442" s="16">
        <v>1.34</v>
      </c>
      <c r="Q442" s="15">
        <f>N442*P442</f>
        <v>4020.0000000000005</v>
      </c>
    </row>
    <row r="443" spans="1:17" x14ac:dyDescent="0.25">
      <c r="J443" s="12" t="s">
        <v>23</v>
      </c>
      <c r="K443" s="8"/>
      <c r="L443" s="13" t="s">
        <v>13</v>
      </c>
      <c r="M443" s="8"/>
      <c r="N443" s="8"/>
      <c r="O443" s="13" t="s">
        <v>13</v>
      </c>
      <c r="P443" s="8"/>
      <c r="Q443" s="8">
        <f>SUM(Q441:Q442)</f>
        <v>4020.0000000000005</v>
      </c>
    </row>
    <row r="444" spans="1:17" x14ac:dyDescent="0.25">
      <c r="J444" s="14" t="s">
        <v>13</v>
      </c>
      <c r="K444" s="15"/>
      <c r="L444" s="13" t="s">
        <v>13</v>
      </c>
      <c r="M444" s="15"/>
      <c r="N444" s="15"/>
      <c r="O444" s="13" t="s">
        <v>13</v>
      </c>
      <c r="P444" s="15"/>
      <c r="Q444" s="15"/>
    </row>
    <row r="445" spans="1:17" x14ac:dyDescent="0.25">
      <c r="J445" s="12" t="s">
        <v>24</v>
      </c>
      <c r="K445" s="8"/>
      <c r="L445" s="13" t="s">
        <v>13</v>
      </c>
      <c r="M445" s="8"/>
      <c r="N445" s="8"/>
      <c r="O445" s="13" t="s">
        <v>13</v>
      </c>
      <c r="P445" s="8"/>
      <c r="Q445" s="8"/>
    </row>
    <row r="446" spans="1:17" x14ac:dyDescent="0.25">
      <c r="A446" s="11" t="s">
        <v>49</v>
      </c>
      <c r="J446" s="14" t="s">
        <v>84</v>
      </c>
      <c r="K446" s="15"/>
      <c r="L446" s="13" t="s">
        <v>13</v>
      </c>
      <c r="M446" s="15"/>
      <c r="N446" s="15">
        <v>-60</v>
      </c>
      <c r="O446" s="13" t="s">
        <v>27</v>
      </c>
      <c r="P446" s="16">
        <v>4</v>
      </c>
      <c r="Q446" s="15">
        <f>N446*P446</f>
        <v>-240</v>
      </c>
    </row>
    <row r="447" spans="1:17" x14ac:dyDescent="0.25">
      <c r="J447" s="14" t="s">
        <v>159</v>
      </c>
      <c r="K447" s="15"/>
      <c r="L447" s="13" t="s">
        <v>13</v>
      </c>
      <c r="M447" s="15"/>
      <c r="N447" s="15">
        <v>-34</v>
      </c>
      <c r="O447" s="13" t="s">
        <v>160</v>
      </c>
      <c r="P447" s="16"/>
      <c r="Q447" s="15"/>
    </row>
    <row r="448" spans="1:17" x14ac:dyDescent="0.25">
      <c r="A448" t="s">
        <v>91</v>
      </c>
      <c r="J448" s="14" t="s">
        <v>30</v>
      </c>
      <c r="K448" s="15"/>
      <c r="L448" s="13" t="s">
        <v>13</v>
      </c>
      <c r="M448" s="15"/>
      <c r="N448" s="15"/>
      <c r="O448" s="13" t="s">
        <v>22</v>
      </c>
      <c r="P448" s="15"/>
      <c r="Q448" s="15">
        <v>-90</v>
      </c>
    </row>
    <row r="449" spans="1:17" x14ac:dyDescent="0.25">
      <c r="A449" s="11" t="s">
        <v>1</v>
      </c>
      <c r="B449" s="11" t="s">
        <v>2</v>
      </c>
      <c r="J449" s="14" t="s">
        <v>32</v>
      </c>
      <c r="K449" s="15"/>
      <c r="L449" s="13" t="s">
        <v>13</v>
      </c>
      <c r="M449" s="15"/>
      <c r="N449" s="15">
        <v>-60</v>
      </c>
      <c r="O449" s="13" t="s">
        <v>22</v>
      </c>
      <c r="P449" s="16">
        <v>2.8</v>
      </c>
      <c r="Q449" s="15">
        <f>N449*P449</f>
        <v>-168</v>
      </c>
    </row>
    <row r="450" spans="1:17" x14ac:dyDescent="0.25">
      <c r="A450" s="11" t="s">
        <v>3</v>
      </c>
      <c r="B450" s="11" t="s">
        <v>4</v>
      </c>
      <c r="J450" s="12" t="s">
        <v>33</v>
      </c>
      <c r="K450" s="8"/>
      <c r="L450" s="13" t="s">
        <v>13</v>
      </c>
      <c r="M450" s="8"/>
      <c r="N450" s="8"/>
      <c r="O450" s="13" t="s">
        <v>13</v>
      </c>
      <c r="P450" s="8"/>
      <c r="Q450" s="8">
        <f>SUM(Q445:Q449)</f>
        <v>-498</v>
      </c>
    </row>
    <row r="451" spans="1:17" x14ac:dyDescent="0.25">
      <c r="A451" s="11" t="s">
        <v>5</v>
      </c>
      <c r="B451" s="11" t="s">
        <v>6</v>
      </c>
      <c r="J451" s="12" t="s">
        <v>34</v>
      </c>
      <c r="K451" s="8"/>
      <c r="L451" s="13" t="s">
        <v>13</v>
      </c>
      <c r="M451" s="8"/>
      <c r="N451" s="8"/>
      <c r="O451" s="13" t="s">
        <v>13</v>
      </c>
      <c r="P451" s="8"/>
      <c r="Q451" s="8">
        <f>SUM(Q443,Q450)</f>
        <v>3522.0000000000005</v>
      </c>
    </row>
    <row r="452" spans="1:17" x14ac:dyDescent="0.25">
      <c r="A452" s="11" t="s">
        <v>7</v>
      </c>
      <c r="B452" s="11" t="s">
        <v>8</v>
      </c>
      <c r="J452" s="14" t="s">
        <v>13</v>
      </c>
      <c r="K452" s="15"/>
      <c r="L452" s="13" t="s">
        <v>13</v>
      </c>
      <c r="M452" s="15"/>
      <c r="N452" s="15"/>
      <c r="O452" s="13" t="s">
        <v>13</v>
      </c>
      <c r="P452" s="15"/>
      <c r="Q452" s="15"/>
    </row>
    <row r="453" spans="1:17" x14ac:dyDescent="0.25">
      <c r="A453" s="11" t="s">
        <v>9</v>
      </c>
      <c r="B453" s="11" t="s">
        <v>158</v>
      </c>
      <c r="J453" s="12" t="s">
        <v>35</v>
      </c>
      <c r="K453" s="8"/>
      <c r="L453" s="13" t="s">
        <v>13</v>
      </c>
      <c r="M453" s="8"/>
      <c r="N453" s="8"/>
      <c r="O453" s="13" t="s">
        <v>13</v>
      </c>
      <c r="P453" s="8"/>
      <c r="Q453" s="8"/>
    </row>
    <row r="454" spans="1:17" x14ac:dyDescent="0.25">
      <c r="J454" s="14" t="s">
        <v>36</v>
      </c>
      <c r="K454" s="15"/>
      <c r="L454" s="13" t="s">
        <v>13</v>
      </c>
      <c r="M454" s="15"/>
      <c r="N454" s="15">
        <v>-1</v>
      </c>
      <c r="O454" s="13" t="s">
        <v>13</v>
      </c>
      <c r="P454" s="15">
        <v>653</v>
      </c>
      <c r="Q454" s="15">
        <f t="shared" ref="Q454:Q461" si="20">N454*P454</f>
        <v>-653</v>
      </c>
    </row>
    <row r="455" spans="1:17" x14ac:dyDescent="0.25">
      <c r="A455" s="5" t="s">
        <v>11</v>
      </c>
      <c r="B455" s="6" t="s">
        <v>12</v>
      </c>
      <c r="C455" s="6" t="s">
        <v>13</v>
      </c>
      <c r="D455" s="6" t="s">
        <v>14</v>
      </c>
      <c r="E455" s="6" t="s">
        <v>15</v>
      </c>
      <c r="F455" s="6" t="s">
        <v>13</v>
      </c>
      <c r="G455" s="6" t="s">
        <v>16</v>
      </c>
      <c r="H455" s="6" t="s">
        <v>17</v>
      </c>
      <c r="J455" s="14" t="s">
        <v>161</v>
      </c>
      <c r="K455" s="15"/>
      <c r="L455" s="13" t="s">
        <v>13</v>
      </c>
      <c r="M455" s="15"/>
      <c r="N455" s="15">
        <v>-30</v>
      </c>
      <c r="O455" s="13" t="s">
        <v>13</v>
      </c>
      <c r="P455" s="15">
        <v>18</v>
      </c>
      <c r="Q455" s="15">
        <f t="shared" si="20"/>
        <v>-540</v>
      </c>
    </row>
    <row r="456" spans="1:17" x14ac:dyDescent="0.25">
      <c r="A456" s="12" t="s">
        <v>18</v>
      </c>
      <c r="B456" s="8"/>
      <c r="C456" s="13" t="s">
        <v>13</v>
      </c>
      <c r="D456" s="8"/>
      <c r="E456" s="8"/>
      <c r="F456" s="13" t="s">
        <v>13</v>
      </c>
      <c r="G456" s="8"/>
      <c r="H456" s="8"/>
      <c r="J456" s="14" t="s">
        <v>74</v>
      </c>
      <c r="K456" s="15"/>
      <c r="L456" s="13" t="s">
        <v>13</v>
      </c>
      <c r="M456" s="15"/>
      <c r="N456" s="15">
        <v>-1</v>
      </c>
      <c r="O456" s="13" t="s">
        <v>13</v>
      </c>
      <c r="P456" s="15">
        <v>380</v>
      </c>
      <c r="Q456" s="15">
        <f t="shared" si="20"/>
        <v>-380</v>
      </c>
    </row>
    <row r="457" spans="1:17" x14ac:dyDescent="0.25">
      <c r="A457" s="14" t="s">
        <v>19</v>
      </c>
      <c r="B457" s="15">
        <v>3150</v>
      </c>
      <c r="C457" s="13" t="s">
        <v>13</v>
      </c>
      <c r="D457" s="16"/>
      <c r="E457" s="15">
        <v>3150</v>
      </c>
      <c r="F457" s="13" t="s">
        <v>20</v>
      </c>
      <c r="G457" s="16"/>
      <c r="H457" s="15"/>
      <c r="J457" s="14" t="s">
        <v>40</v>
      </c>
      <c r="K457" s="15"/>
      <c r="L457" s="13" t="s">
        <v>13</v>
      </c>
      <c r="M457" s="15"/>
      <c r="N457" s="15">
        <v>-1</v>
      </c>
      <c r="O457" s="13" t="s">
        <v>13</v>
      </c>
      <c r="P457" s="15">
        <v>175</v>
      </c>
      <c r="Q457" s="15">
        <f t="shared" si="20"/>
        <v>-175</v>
      </c>
    </row>
    <row r="458" spans="1:17" x14ac:dyDescent="0.25">
      <c r="A458" s="14" t="s">
        <v>21</v>
      </c>
      <c r="B458" s="15">
        <v>3000</v>
      </c>
      <c r="C458" s="13" t="s">
        <v>22</v>
      </c>
      <c r="D458" s="16">
        <f>H458/B458</f>
        <v>1.25</v>
      </c>
      <c r="E458" s="15">
        <v>3000</v>
      </c>
      <c r="F458" s="13" t="s">
        <v>20</v>
      </c>
      <c r="G458" s="16">
        <v>1.25</v>
      </c>
      <c r="H458" s="15">
        <f>E458*G458</f>
        <v>3750</v>
      </c>
      <c r="J458" s="14" t="s">
        <v>86</v>
      </c>
      <c r="K458" s="15"/>
      <c r="L458" s="13" t="s">
        <v>13</v>
      </c>
      <c r="M458" s="15"/>
      <c r="N458" s="15">
        <v>-1</v>
      </c>
      <c r="O458" s="13" t="s">
        <v>13</v>
      </c>
      <c r="P458" s="15">
        <v>140</v>
      </c>
      <c r="Q458" s="15">
        <f t="shared" si="20"/>
        <v>-140</v>
      </c>
    </row>
    <row r="459" spans="1:17" x14ac:dyDescent="0.25">
      <c r="A459" s="12" t="s">
        <v>23</v>
      </c>
      <c r="B459" s="8"/>
      <c r="C459" s="13" t="s">
        <v>13</v>
      </c>
      <c r="D459" s="8"/>
      <c r="E459" s="8"/>
      <c r="F459" s="13" t="s">
        <v>13</v>
      </c>
      <c r="G459" s="8"/>
      <c r="H459" s="8">
        <f>SUM(H457:H458)</f>
        <v>3750</v>
      </c>
      <c r="J459" s="14" t="s">
        <v>54</v>
      </c>
      <c r="K459" s="15"/>
      <c r="L459" s="13" t="s">
        <v>13</v>
      </c>
      <c r="M459" s="15"/>
      <c r="N459" s="15">
        <v>-1</v>
      </c>
      <c r="O459" s="13" t="s">
        <v>13</v>
      </c>
      <c r="P459" s="15">
        <v>250</v>
      </c>
      <c r="Q459" s="15">
        <f t="shared" si="20"/>
        <v>-250</v>
      </c>
    </row>
    <row r="460" spans="1:17" x14ac:dyDescent="0.25">
      <c r="A460" s="14" t="s">
        <v>13</v>
      </c>
      <c r="B460" s="15"/>
      <c r="C460" s="13" t="s">
        <v>13</v>
      </c>
      <c r="D460" s="15"/>
      <c r="E460" s="15"/>
      <c r="F460" s="13" t="s">
        <v>13</v>
      </c>
      <c r="G460" s="15"/>
      <c r="H460" s="15"/>
      <c r="J460" s="14" t="s">
        <v>55</v>
      </c>
      <c r="K460" s="15"/>
      <c r="L460" s="13" t="s">
        <v>13</v>
      </c>
      <c r="M460" s="15"/>
      <c r="N460" s="15">
        <v>-1</v>
      </c>
      <c r="O460" s="13" t="s">
        <v>13</v>
      </c>
      <c r="P460" s="15">
        <v>170</v>
      </c>
      <c r="Q460" s="15">
        <f t="shared" si="20"/>
        <v>-170</v>
      </c>
    </row>
    <row r="461" spans="1:17" x14ac:dyDescent="0.25">
      <c r="A461" s="12" t="s">
        <v>24</v>
      </c>
      <c r="B461" s="8"/>
      <c r="C461" s="13" t="s">
        <v>13</v>
      </c>
      <c r="D461" s="8"/>
      <c r="E461" s="8"/>
      <c r="F461" s="13" t="s">
        <v>13</v>
      </c>
      <c r="G461" s="8"/>
      <c r="H461" s="8"/>
      <c r="J461" s="14" t="s">
        <v>87</v>
      </c>
      <c r="K461" s="15"/>
      <c r="L461" s="13" t="s">
        <v>13</v>
      </c>
      <c r="M461" s="15"/>
      <c r="N461" s="15">
        <v>-1</v>
      </c>
      <c r="O461" s="13" t="s">
        <v>13</v>
      </c>
      <c r="P461" s="15">
        <v>1080</v>
      </c>
      <c r="Q461" s="15">
        <f t="shared" si="20"/>
        <v>-1080</v>
      </c>
    </row>
    <row r="462" spans="1:17" x14ac:dyDescent="0.25">
      <c r="A462" s="14" t="s">
        <v>84</v>
      </c>
      <c r="B462" s="15"/>
      <c r="C462" s="13" t="s">
        <v>13</v>
      </c>
      <c r="D462" s="15"/>
      <c r="E462" s="15">
        <v>-60</v>
      </c>
      <c r="F462" s="13" t="s">
        <v>27</v>
      </c>
      <c r="G462" s="16">
        <v>3.65</v>
      </c>
      <c r="H462" s="15">
        <f>E462*G462</f>
        <v>-219</v>
      </c>
      <c r="J462" s="14" t="s">
        <v>44</v>
      </c>
      <c r="K462" s="15"/>
      <c r="L462" s="13" t="s">
        <v>13</v>
      </c>
      <c r="M462" s="15"/>
      <c r="N462" s="15"/>
      <c r="O462" s="13" t="s">
        <v>13</v>
      </c>
      <c r="P462" s="15"/>
      <c r="Q462" s="15">
        <v>-800</v>
      </c>
    </row>
    <row r="463" spans="1:17" x14ac:dyDescent="0.25">
      <c r="A463" s="14" t="s">
        <v>159</v>
      </c>
      <c r="B463" s="15"/>
      <c r="C463" s="13" t="s">
        <v>13</v>
      </c>
      <c r="D463" s="15"/>
      <c r="E463" s="15">
        <v>-34</v>
      </c>
      <c r="F463" s="13" t="s">
        <v>160</v>
      </c>
      <c r="G463" s="16"/>
      <c r="H463" s="15"/>
      <c r="J463" s="12" t="s">
        <v>45</v>
      </c>
      <c r="K463" s="8"/>
      <c r="L463" s="13" t="s">
        <v>13</v>
      </c>
      <c r="M463" s="8"/>
      <c r="N463" s="8"/>
      <c r="O463" s="13" t="s">
        <v>13</v>
      </c>
      <c r="P463" s="8"/>
      <c r="Q463" s="8">
        <f>SUM(Q454:Q462)</f>
        <v>-4188</v>
      </c>
    </row>
    <row r="464" spans="1:17" x14ac:dyDescent="0.25">
      <c r="A464" s="14" t="s">
        <v>30</v>
      </c>
      <c r="B464" s="15"/>
      <c r="C464" s="13" t="s">
        <v>13</v>
      </c>
      <c r="D464" s="15"/>
      <c r="E464" s="15"/>
      <c r="F464" s="13" t="s">
        <v>22</v>
      </c>
      <c r="G464" s="15"/>
      <c r="H464" s="15">
        <v>-90</v>
      </c>
      <c r="J464" s="14" t="s">
        <v>46</v>
      </c>
      <c r="K464" s="15"/>
      <c r="L464" s="13" t="s">
        <v>13</v>
      </c>
      <c r="M464" s="15"/>
      <c r="N464" s="15"/>
      <c r="O464" s="13" t="s">
        <v>13</v>
      </c>
      <c r="P464" s="15"/>
      <c r="Q464" s="15">
        <f>SUM(Q451,Q463)</f>
        <v>-665.99999999999955</v>
      </c>
    </row>
    <row r="465" spans="1:17" x14ac:dyDescent="0.25">
      <c r="A465" s="14" t="s">
        <v>32</v>
      </c>
      <c r="B465" s="15"/>
      <c r="C465" s="13" t="s">
        <v>13</v>
      </c>
      <c r="D465" s="15"/>
      <c r="E465" s="15">
        <v>-60</v>
      </c>
      <c r="F465" s="13" t="s">
        <v>22</v>
      </c>
      <c r="G465" s="16">
        <v>2.7</v>
      </c>
      <c r="H465" s="15">
        <f>E465*G465</f>
        <v>-162</v>
      </c>
    </row>
    <row r="466" spans="1:17" x14ac:dyDescent="0.25">
      <c r="A466" s="12" t="s">
        <v>33</v>
      </c>
      <c r="B466" s="8"/>
      <c r="C466" s="13" t="s">
        <v>13</v>
      </c>
      <c r="D466" s="8"/>
      <c r="E466" s="8"/>
      <c r="F466" s="13" t="s">
        <v>13</v>
      </c>
      <c r="G466" s="8"/>
      <c r="H466" s="8">
        <f>SUM(H461:H465)</f>
        <v>-471</v>
      </c>
      <c r="J466" s="11" t="s">
        <v>92</v>
      </c>
    </row>
    <row r="467" spans="1:17" x14ac:dyDescent="0.25">
      <c r="A467" s="12" t="s">
        <v>34</v>
      </c>
      <c r="B467" s="8"/>
      <c r="C467" s="13" t="s">
        <v>13</v>
      </c>
      <c r="D467" s="8"/>
      <c r="E467" s="8"/>
      <c r="F467" s="13" t="s">
        <v>13</v>
      </c>
      <c r="G467" s="8"/>
      <c r="H467" s="8">
        <f>SUM(H459,H466)</f>
        <v>3279</v>
      </c>
      <c r="J467" s="11" t="s">
        <v>93</v>
      </c>
    </row>
    <row r="468" spans="1:17" x14ac:dyDescent="0.25">
      <c r="A468" s="14" t="s">
        <v>13</v>
      </c>
      <c r="B468" s="15"/>
      <c r="C468" s="13" t="s">
        <v>13</v>
      </c>
      <c r="D468" s="15"/>
      <c r="E468" s="15"/>
      <c r="F468" s="13" t="s">
        <v>13</v>
      </c>
      <c r="G468" s="15"/>
      <c r="H468" s="15"/>
    </row>
    <row r="469" spans="1:17" x14ac:dyDescent="0.25">
      <c r="A469" s="12" t="s">
        <v>35</v>
      </c>
      <c r="B469" s="8"/>
      <c r="C469" s="13" t="s">
        <v>13</v>
      </c>
      <c r="D469" s="8"/>
      <c r="E469" s="8"/>
      <c r="F469" s="13" t="s">
        <v>13</v>
      </c>
      <c r="G469" s="8"/>
      <c r="H469" s="8"/>
      <c r="J469" s="11" t="s">
        <v>49</v>
      </c>
    </row>
    <row r="470" spans="1:17" x14ac:dyDescent="0.25">
      <c r="A470" s="14" t="s">
        <v>36</v>
      </c>
      <c r="B470" s="15"/>
      <c r="C470" s="13" t="s">
        <v>13</v>
      </c>
      <c r="D470" s="15"/>
      <c r="E470" s="15">
        <v>-1</v>
      </c>
      <c r="F470" s="13" t="s">
        <v>13</v>
      </c>
      <c r="G470" s="15">
        <v>652.5</v>
      </c>
      <c r="H470" s="15">
        <f t="shared" ref="H470:H477" si="21">E470*G470</f>
        <v>-652.5</v>
      </c>
    </row>
    <row r="471" spans="1:17" x14ac:dyDescent="0.25">
      <c r="A471" s="14" t="s">
        <v>161</v>
      </c>
      <c r="B471" s="15"/>
      <c r="C471" s="13" t="s">
        <v>13</v>
      </c>
      <c r="D471" s="15"/>
      <c r="E471" s="15">
        <v>-30</v>
      </c>
      <c r="F471" s="13" t="s">
        <v>13</v>
      </c>
      <c r="G471" s="15">
        <v>19.8</v>
      </c>
      <c r="H471" s="15">
        <f t="shared" si="21"/>
        <v>-594</v>
      </c>
      <c r="J471" t="s">
        <v>94</v>
      </c>
    </row>
    <row r="472" spans="1:17" x14ac:dyDescent="0.25">
      <c r="A472" s="14" t="s">
        <v>74</v>
      </c>
      <c r="B472" s="15"/>
      <c r="C472" s="13" t="s">
        <v>13</v>
      </c>
      <c r="D472" s="15"/>
      <c r="E472" s="15">
        <v>-1</v>
      </c>
      <c r="F472" s="13" t="s">
        <v>13</v>
      </c>
      <c r="G472" s="15">
        <v>380</v>
      </c>
      <c r="H472" s="15">
        <f t="shared" si="21"/>
        <v>-380</v>
      </c>
      <c r="J472" s="11" t="s">
        <v>1</v>
      </c>
      <c r="K472" s="11" t="s">
        <v>2</v>
      </c>
    </row>
    <row r="473" spans="1:17" x14ac:dyDescent="0.25">
      <c r="A473" s="14" t="s">
        <v>40</v>
      </c>
      <c r="B473" s="15"/>
      <c r="C473" s="13" t="s">
        <v>13</v>
      </c>
      <c r="D473" s="15"/>
      <c r="E473" s="15">
        <v>-1</v>
      </c>
      <c r="F473" s="13" t="s">
        <v>13</v>
      </c>
      <c r="G473" s="15">
        <v>165</v>
      </c>
      <c r="H473" s="15">
        <f t="shared" si="21"/>
        <v>-165</v>
      </c>
      <c r="J473" s="11" t="s">
        <v>3</v>
      </c>
      <c r="K473" s="11" t="s">
        <v>157</v>
      </c>
    </row>
    <row r="474" spans="1:17" x14ac:dyDescent="0.25">
      <c r="A474" s="14" t="s">
        <v>86</v>
      </c>
      <c r="B474" s="15"/>
      <c r="C474" s="13" t="s">
        <v>13</v>
      </c>
      <c r="D474" s="15"/>
      <c r="E474" s="15">
        <v>-1</v>
      </c>
      <c r="F474" s="13" t="s">
        <v>13</v>
      </c>
      <c r="G474" s="15">
        <v>180</v>
      </c>
      <c r="H474" s="15">
        <f t="shared" si="21"/>
        <v>-180</v>
      </c>
      <c r="J474" s="11" t="s">
        <v>5</v>
      </c>
      <c r="K474" s="11" t="s">
        <v>6</v>
      </c>
    </row>
    <row r="475" spans="1:17" x14ac:dyDescent="0.25">
      <c r="A475" s="14" t="s">
        <v>54</v>
      </c>
      <c r="B475" s="15"/>
      <c r="C475" s="13" t="s">
        <v>13</v>
      </c>
      <c r="D475" s="15"/>
      <c r="E475" s="15">
        <v>-1</v>
      </c>
      <c r="F475" s="13" t="s">
        <v>13</v>
      </c>
      <c r="G475" s="15">
        <v>250</v>
      </c>
      <c r="H475" s="15">
        <f t="shared" si="21"/>
        <v>-250</v>
      </c>
      <c r="J475" s="11" t="s">
        <v>7</v>
      </c>
      <c r="K475" s="11" t="s">
        <v>8</v>
      </c>
    </row>
    <row r="476" spans="1:17" x14ac:dyDescent="0.25">
      <c r="A476" s="14" t="s">
        <v>55</v>
      </c>
      <c r="B476" s="15"/>
      <c r="C476" s="13" t="s">
        <v>13</v>
      </c>
      <c r="D476" s="15"/>
      <c r="E476" s="15">
        <v>-1</v>
      </c>
      <c r="F476" s="13" t="s">
        <v>13</v>
      </c>
      <c r="G476" s="15">
        <v>170</v>
      </c>
      <c r="H476" s="15">
        <f t="shared" si="21"/>
        <v>-170</v>
      </c>
      <c r="J476" s="11" t="s">
        <v>9</v>
      </c>
      <c r="K476" s="11" t="s">
        <v>158</v>
      </c>
    </row>
    <row r="477" spans="1:17" x14ac:dyDescent="0.25">
      <c r="A477" s="14" t="s">
        <v>87</v>
      </c>
      <c r="B477" s="15"/>
      <c r="C477" s="13" t="s">
        <v>13</v>
      </c>
      <c r="D477" s="15"/>
      <c r="E477" s="15">
        <v>-1</v>
      </c>
      <c r="F477" s="13" t="s">
        <v>13</v>
      </c>
      <c r="G477" s="15">
        <v>1115.5</v>
      </c>
      <c r="H477" s="15">
        <f t="shared" si="21"/>
        <v>-1115.5</v>
      </c>
    </row>
    <row r="478" spans="1:17" x14ac:dyDescent="0.25">
      <c r="A478" s="14" t="s">
        <v>44</v>
      </c>
      <c r="B478" s="15"/>
      <c r="C478" s="13" t="s">
        <v>13</v>
      </c>
      <c r="D478" s="15"/>
      <c r="E478" s="15"/>
      <c r="F478" s="13" t="s">
        <v>13</v>
      </c>
      <c r="G478" s="15"/>
      <c r="H478" s="15">
        <v>-500</v>
      </c>
      <c r="J478" s="5" t="s">
        <v>11</v>
      </c>
      <c r="K478" s="6" t="s">
        <v>12</v>
      </c>
      <c r="L478" s="6" t="s">
        <v>13</v>
      </c>
      <c r="M478" s="6" t="s">
        <v>14</v>
      </c>
      <c r="N478" s="6" t="s">
        <v>15</v>
      </c>
      <c r="O478" s="6" t="s">
        <v>13</v>
      </c>
      <c r="P478" s="6" t="s">
        <v>16</v>
      </c>
      <c r="Q478" s="6" t="s">
        <v>17</v>
      </c>
    </row>
    <row r="479" spans="1:17" x14ac:dyDescent="0.25">
      <c r="A479" s="12" t="s">
        <v>45</v>
      </c>
      <c r="B479" s="8"/>
      <c r="C479" s="13" t="s">
        <v>13</v>
      </c>
      <c r="D479" s="8"/>
      <c r="E479" s="8"/>
      <c r="F479" s="13" t="s">
        <v>13</v>
      </c>
      <c r="G479" s="8"/>
      <c r="H479" s="8">
        <f>SUM(H470:H478)</f>
        <v>-4007</v>
      </c>
      <c r="J479" s="12" t="s">
        <v>18</v>
      </c>
      <c r="K479" s="8"/>
      <c r="L479" s="13" t="s">
        <v>13</v>
      </c>
      <c r="M479" s="8"/>
      <c r="N479" s="8"/>
      <c r="O479" s="13" t="s">
        <v>13</v>
      </c>
      <c r="P479" s="8"/>
      <c r="Q479" s="8"/>
    </row>
    <row r="480" spans="1:17" x14ac:dyDescent="0.25">
      <c r="A480" s="14" t="s">
        <v>46</v>
      </c>
      <c r="B480" s="15"/>
      <c r="C480" s="13" t="s">
        <v>13</v>
      </c>
      <c r="D480" s="15"/>
      <c r="E480" s="15"/>
      <c r="F480" s="13" t="s">
        <v>13</v>
      </c>
      <c r="G480" s="15"/>
      <c r="H480" s="15">
        <f>SUM(H467,H479)</f>
        <v>-728</v>
      </c>
      <c r="J480" s="14" t="s">
        <v>19</v>
      </c>
      <c r="K480" s="15">
        <v>4200</v>
      </c>
      <c r="L480" s="13" t="s">
        <v>13</v>
      </c>
      <c r="M480" s="16"/>
      <c r="N480" s="15">
        <v>4200</v>
      </c>
      <c r="O480" s="13" t="s">
        <v>20</v>
      </c>
      <c r="P480" s="16"/>
      <c r="Q480" s="15"/>
    </row>
    <row r="481" spans="1:17" x14ac:dyDescent="0.25">
      <c r="J481" s="14" t="s">
        <v>51</v>
      </c>
      <c r="K481" s="15">
        <v>4000</v>
      </c>
      <c r="L481" s="13" t="s">
        <v>22</v>
      </c>
      <c r="M481" s="16">
        <f>Q481/K481</f>
        <v>1.34</v>
      </c>
      <c r="N481" s="15">
        <v>4000</v>
      </c>
      <c r="O481" s="13" t="s">
        <v>20</v>
      </c>
      <c r="P481" s="16">
        <v>1.34</v>
      </c>
      <c r="Q481" s="15">
        <f>N481*P481</f>
        <v>5360</v>
      </c>
    </row>
    <row r="482" spans="1:17" x14ac:dyDescent="0.25">
      <c r="A482" s="11" t="s">
        <v>92</v>
      </c>
      <c r="J482" s="12" t="s">
        <v>23</v>
      </c>
      <c r="K482" s="8"/>
      <c r="L482" s="13" t="s">
        <v>13</v>
      </c>
      <c r="M482" s="8"/>
      <c r="N482" s="8"/>
      <c r="O482" s="13" t="s">
        <v>13</v>
      </c>
      <c r="P482" s="8"/>
      <c r="Q482" s="8">
        <f>SUM(Q480:Q481)</f>
        <v>5360</v>
      </c>
    </row>
    <row r="483" spans="1:17" x14ac:dyDescent="0.25">
      <c r="A483" s="11" t="s">
        <v>93</v>
      </c>
      <c r="J483" s="14" t="s">
        <v>13</v>
      </c>
      <c r="K483" s="15"/>
      <c r="L483" s="13" t="s">
        <v>13</v>
      </c>
      <c r="M483" s="15"/>
      <c r="N483" s="15"/>
      <c r="O483" s="13" t="s">
        <v>13</v>
      </c>
      <c r="P483" s="15"/>
      <c r="Q483" s="15"/>
    </row>
    <row r="484" spans="1:17" x14ac:dyDescent="0.25">
      <c r="J484" s="12" t="s">
        <v>24</v>
      </c>
      <c r="K484" s="8"/>
      <c r="L484" s="13" t="s">
        <v>13</v>
      </c>
      <c r="M484" s="8"/>
      <c r="N484" s="8"/>
      <c r="O484" s="13" t="s">
        <v>13</v>
      </c>
      <c r="P484" s="8"/>
      <c r="Q484" s="8"/>
    </row>
    <row r="485" spans="1:17" x14ac:dyDescent="0.25">
      <c r="A485" s="11" t="s">
        <v>49</v>
      </c>
      <c r="J485" s="14" t="s">
        <v>84</v>
      </c>
      <c r="K485" s="15"/>
      <c r="L485" s="13" t="s">
        <v>13</v>
      </c>
      <c r="M485" s="15"/>
      <c r="N485" s="15">
        <v>-100</v>
      </c>
      <c r="O485" s="13" t="s">
        <v>27</v>
      </c>
      <c r="P485" s="16">
        <v>4.2</v>
      </c>
      <c r="Q485" s="15">
        <f>N485*P485</f>
        <v>-420</v>
      </c>
    </row>
    <row r="486" spans="1:17" x14ac:dyDescent="0.25">
      <c r="J486" s="14" t="s">
        <v>26</v>
      </c>
      <c r="K486" s="15"/>
      <c r="L486" s="13" t="s">
        <v>13</v>
      </c>
      <c r="M486" s="15"/>
      <c r="N486" s="15">
        <v>-44</v>
      </c>
      <c r="O486" s="13" t="s">
        <v>27</v>
      </c>
      <c r="P486" s="16">
        <v>23</v>
      </c>
      <c r="Q486" s="15">
        <f>N486*P486</f>
        <v>-1012</v>
      </c>
    </row>
    <row r="487" spans="1:17" x14ac:dyDescent="0.25">
      <c r="A487" t="s">
        <v>94</v>
      </c>
      <c r="J487" s="14" t="s">
        <v>159</v>
      </c>
      <c r="K487" s="15"/>
      <c r="L487" s="13" t="s">
        <v>13</v>
      </c>
      <c r="M487" s="15"/>
      <c r="N487" s="15">
        <v>-30</v>
      </c>
      <c r="O487" s="13" t="s">
        <v>160</v>
      </c>
      <c r="P487" s="16"/>
      <c r="Q487" s="15"/>
    </row>
    <row r="488" spans="1:17" x14ac:dyDescent="0.25">
      <c r="A488" s="11" t="s">
        <v>1</v>
      </c>
      <c r="B488" s="11" t="s">
        <v>2</v>
      </c>
      <c r="J488" s="14" t="s">
        <v>30</v>
      </c>
      <c r="K488" s="15"/>
      <c r="L488" s="13" t="s">
        <v>13</v>
      </c>
      <c r="M488" s="15"/>
      <c r="N488" s="15"/>
      <c r="O488" s="13" t="s">
        <v>22</v>
      </c>
      <c r="P488" s="15"/>
      <c r="Q488" s="15">
        <v>-231</v>
      </c>
    </row>
    <row r="489" spans="1:17" x14ac:dyDescent="0.25">
      <c r="A489" s="11" t="s">
        <v>3</v>
      </c>
      <c r="B489" s="11" t="s">
        <v>4</v>
      </c>
      <c r="J489" s="14" t="s">
        <v>32</v>
      </c>
      <c r="K489" s="15"/>
      <c r="L489" s="13" t="s">
        <v>13</v>
      </c>
      <c r="M489" s="15"/>
      <c r="N489" s="15">
        <v>-82</v>
      </c>
      <c r="O489" s="13" t="s">
        <v>22</v>
      </c>
      <c r="P489" s="16">
        <v>2.8</v>
      </c>
      <c r="Q489" s="15">
        <f>N489*P489</f>
        <v>-229.6</v>
      </c>
    </row>
    <row r="490" spans="1:17" x14ac:dyDescent="0.25">
      <c r="A490" s="11" t="s">
        <v>5</v>
      </c>
      <c r="B490" s="11" t="s">
        <v>6</v>
      </c>
      <c r="J490" s="12" t="s">
        <v>33</v>
      </c>
      <c r="K490" s="8"/>
      <c r="L490" s="13" t="s">
        <v>13</v>
      </c>
      <c r="M490" s="8"/>
      <c r="N490" s="8"/>
      <c r="O490" s="13" t="s">
        <v>13</v>
      </c>
      <c r="P490" s="8"/>
      <c r="Q490" s="8">
        <f>SUM(Q484:Q489)</f>
        <v>-1892.6</v>
      </c>
    </row>
    <row r="491" spans="1:17" x14ac:dyDescent="0.25">
      <c r="A491" s="11" t="s">
        <v>7</v>
      </c>
      <c r="B491" s="11" t="s">
        <v>8</v>
      </c>
      <c r="J491" s="12" t="s">
        <v>34</v>
      </c>
      <c r="K491" s="8"/>
      <c r="L491" s="13" t="s">
        <v>13</v>
      </c>
      <c r="M491" s="8"/>
      <c r="N491" s="8"/>
      <c r="O491" s="13" t="s">
        <v>13</v>
      </c>
      <c r="P491" s="8"/>
      <c r="Q491" s="8">
        <f>SUM(Q482,Q490)</f>
        <v>3467.4</v>
      </c>
    </row>
    <row r="492" spans="1:17" x14ac:dyDescent="0.25">
      <c r="A492" s="11" t="s">
        <v>9</v>
      </c>
      <c r="B492" s="11" t="s">
        <v>158</v>
      </c>
      <c r="J492" s="14" t="s">
        <v>13</v>
      </c>
      <c r="K492" s="15"/>
      <c r="L492" s="13" t="s">
        <v>13</v>
      </c>
      <c r="M492" s="15"/>
      <c r="N492" s="15"/>
      <c r="O492" s="13" t="s">
        <v>13</v>
      </c>
      <c r="P492" s="15"/>
      <c r="Q492" s="15"/>
    </row>
    <row r="493" spans="1:17" x14ac:dyDescent="0.25">
      <c r="J493" s="12" t="s">
        <v>35</v>
      </c>
      <c r="K493" s="8"/>
      <c r="L493" s="13" t="s">
        <v>13</v>
      </c>
      <c r="M493" s="8"/>
      <c r="N493" s="8"/>
      <c r="O493" s="13" t="s">
        <v>13</v>
      </c>
      <c r="P493" s="8"/>
      <c r="Q493" s="8"/>
    </row>
    <row r="494" spans="1:17" x14ac:dyDescent="0.25">
      <c r="A494" s="5" t="s">
        <v>11</v>
      </c>
      <c r="B494" s="6" t="s">
        <v>12</v>
      </c>
      <c r="C494" s="6" t="s">
        <v>13</v>
      </c>
      <c r="D494" s="6" t="s">
        <v>14</v>
      </c>
      <c r="E494" s="6" t="s">
        <v>15</v>
      </c>
      <c r="F494" s="6" t="s">
        <v>13</v>
      </c>
      <c r="G494" s="6" t="s">
        <v>16</v>
      </c>
      <c r="H494" s="6" t="s">
        <v>17</v>
      </c>
      <c r="J494" s="14" t="s">
        <v>36</v>
      </c>
      <c r="K494" s="15"/>
      <c r="L494" s="13" t="s">
        <v>13</v>
      </c>
      <c r="M494" s="15"/>
      <c r="N494" s="15">
        <v>-1</v>
      </c>
      <c r="O494" s="13" t="s">
        <v>13</v>
      </c>
      <c r="P494" s="15">
        <v>653</v>
      </c>
      <c r="Q494" s="15">
        <f t="shared" ref="Q494:Q501" si="22">N494*P494</f>
        <v>-653</v>
      </c>
    </row>
    <row r="495" spans="1:17" x14ac:dyDescent="0.25">
      <c r="A495" s="12" t="s">
        <v>18</v>
      </c>
      <c r="B495" s="8"/>
      <c r="C495" s="13" t="s">
        <v>13</v>
      </c>
      <c r="D495" s="8"/>
      <c r="E495" s="8"/>
      <c r="F495" s="13" t="s">
        <v>13</v>
      </c>
      <c r="G495" s="8"/>
      <c r="H495" s="8"/>
      <c r="J495" s="14" t="s">
        <v>161</v>
      </c>
      <c r="K495" s="15"/>
      <c r="L495" s="13" t="s">
        <v>13</v>
      </c>
      <c r="M495" s="15"/>
      <c r="N495" s="15">
        <v>-30</v>
      </c>
      <c r="O495" s="13" t="s">
        <v>13</v>
      </c>
      <c r="P495" s="15">
        <v>19</v>
      </c>
      <c r="Q495" s="15">
        <f t="shared" si="22"/>
        <v>-570</v>
      </c>
    </row>
    <row r="496" spans="1:17" x14ac:dyDescent="0.25">
      <c r="A496" s="14" t="s">
        <v>19</v>
      </c>
      <c r="B496" s="15">
        <v>4200</v>
      </c>
      <c r="C496" s="13" t="s">
        <v>13</v>
      </c>
      <c r="D496" s="16"/>
      <c r="E496" s="15">
        <v>4200</v>
      </c>
      <c r="F496" s="13" t="s">
        <v>20</v>
      </c>
      <c r="G496" s="16"/>
      <c r="H496" s="15"/>
      <c r="J496" s="14" t="s">
        <v>74</v>
      </c>
      <c r="K496" s="15"/>
      <c r="L496" s="13" t="s">
        <v>13</v>
      </c>
      <c r="M496" s="15"/>
      <c r="N496" s="15">
        <v>-1</v>
      </c>
      <c r="O496" s="13" t="s">
        <v>13</v>
      </c>
      <c r="P496" s="15">
        <v>380</v>
      </c>
      <c r="Q496" s="15">
        <f t="shared" si="22"/>
        <v>-380</v>
      </c>
    </row>
    <row r="497" spans="1:17" x14ac:dyDescent="0.25">
      <c r="A497" s="14" t="s">
        <v>51</v>
      </c>
      <c r="B497" s="15">
        <v>4000</v>
      </c>
      <c r="C497" s="13" t="s">
        <v>22</v>
      </c>
      <c r="D497" s="16">
        <f>H497/B497</f>
        <v>1.25</v>
      </c>
      <c r="E497" s="15">
        <v>4000</v>
      </c>
      <c r="F497" s="13" t="s">
        <v>20</v>
      </c>
      <c r="G497" s="16">
        <v>1.25</v>
      </c>
      <c r="H497" s="15">
        <f>E497*G497</f>
        <v>5000</v>
      </c>
      <c r="J497" s="14" t="s">
        <v>40</v>
      </c>
      <c r="K497" s="15"/>
      <c r="L497" s="13" t="s">
        <v>13</v>
      </c>
      <c r="M497" s="15"/>
      <c r="N497" s="15">
        <v>-1</v>
      </c>
      <c r="O497" s="13" t="s">
        <v>13</v>
      </c>
      <c r="P497" s="15">
        <v>175</v>
      </c>
      <c r="Q497" s="15">
        <f t="shared" si="22"/>
        <v>-175</v>
      </c>
    </row>
    <row r="498" spans="1:17" x14ac:dyDescent="0.25">
      <c r="A498" s="12" t="s">
        <v>23</v>
      </c>
      <c r="B498" s="8"/>
      <c r="C498" s="13" t="s">
        <v>13</v>
      </c>
      <c r="D498" s="8"/>
      <c r="E498" s="8"/>
      <c r="F498" s="13" t="s">
        <v>13</v>
      </c>
      <c r="G498" s="8"/>
      <c r="H498" s="8">
        <f>SUM(H496:H497)</f>
        <v>5000</v>
      </c>
      <c r="J498" s="14" t="s">
        <v>86</v>
      </c>
      <c r="K498" s="15"/>
      <c r="L498" s="13" t="s">
        <v>13</v>
      </c>
      <c r="M498" s="15"/>
      <c r="N498" s="15">
        <v>-1</v>
      </c>
      <c r="O498" s="13" t="s">
        <v>13</v>
      </c>
      <c r="P498" s="15">
        <v>140</v>
      </c>
      <c r="Q498" s="15">
        <f t="shared" si="22"/>
        <v>-140</v>
      </c>
    </row>
    <row r="499" spans="1:17" x14ac:dyDescent="0.25">
      <c r="A499" s="14" t="s">
        <v>13</v>
      </c>
      <c r="B499" s="15"/>
      <c r="C499" s="13" t="s">
        <v>13</v>
      </c>
      <c r="D499" s="15"/>
      <c r="E499" s="15"/>
      <c r="F499" s="13" t="s">
        <v>13</v>
      </c>
      <c r="G499" s="15"/>
      <c r="H499" s="15"/>
      <c r="J499" s="14" t="s">
        <v>54</v>
      </c>
      <c r="K499" s="15"/>
      <c r="L499" s="13" t="s">
        <v>13</v>
      </c>
      <c r="M499" s="15"/>
      <c r="N499" s="15">
        <v>-1</v>
      </c>
      <c r="O499" s="13" t="s">
        <v>13</v>
      </c>
      <c r="P499" s="15">
        <v>250</v>
      </c>
      <c r="Q499" s="15">
        <f t="shared" si="22"/>
        <v>-250</v>
      </c>
    </row>
    <row r="500" spans="1:17" x14ac:dyDescent="0.25">
      <c r="A500" s="12" t="s">
        <v>24</v>
      </c>
      <c r="B500" s="8"/>
      <c r="C500" s="13" t="s">
        <v>13</v>
      </c>
      <c r="D500" s="8"/>
      <c r="E500" s="8"/>
      <c r="F500" s="13" t="s">
        <v>13</v>
      </c>
      <c r="G500" s="8"/>
      <c r="H500" s="8"/>
      <c r="J500" s="14" t="s">
        <v>55</v>
      </c>
      <c r="K500" s="15"/>
      <c r="L500" s="13" t="s">
        <v>13</v>
      </c>
      <c r="M500" s="15"/>
      <c r="N500" s="15">
        <v>-1</v>
      </c>
      <c r="O500" s="13" t="s">
        <v>13</v>
      </c>
      <c r="P500" s="15">
        <v>170</v>
      </c>
      <c r="Q500" s="15">
        <f t="shared" si="22"/>
        <v>-170</v>
      </c>
    </row>
    <row r="501" spans="1:17" x14ac:dyDescent="0.25">
      <c r="A501" s="14" t="s">
        <v>84</v>
      </c>
      <c r="B501" s="15"/>
      <c r="C501" s="13" t="s">
        <v>13</v>
      </c>
      <c r="D501" s="15"/>
      <c r="E501" s="15">
        <v>-100</v>
      </c>
      <c r="F501" s="13" t="s">
        <v>27</v>
      </c>
      <c r="G501" s="16">
        <v>3.45</v>
      </c>
      <c r="H501" s="15">
        <f>E501*G501</f>
        <v>-345</v>
      </c>
      <c r="J501" s="14" t="s">
        <v>87</v>
      </c>
      <c r="K501" s="15"/>
      <c r="L501" s="13" t="s">
        <v>13</v>
      </c>
      <c r="M501" s="15"/>
      <c r="N501" s="15">
        <v>-1</v>
      </c>
      <c r="O501" s="13" t="s">
        <v>13</v>
      </c>
      <c r="P501" s="15">
        <v>1182</v>
      </c>
      <c r="Q501" s="15">
        <f t="shared" si="22"/>
        <v>-1182</v>
      </c>
    </row>
    <row r="502" spans="1:17" x14ac:dyDescent="0.25">
      <c r="A502" s="14" t="s">
        <v>26</v>
      </c>
      <c r="B502" s="15"/>
      <c r="C502" s="13" t="s">
        <v>13</v>
      </c>
      <c r="D502" s="15"/>
      <c r="E502" s="15">
        <v>-44</v>
      </c>
      <c r="F502" s="13" t="s">
        <v>27</v>
      </c>
      <c r="G502" s="16">
        <v>15.75</v>
      </c>
      <c r="H502" s="15">
        <f>E502*G502</f>
        <v>-693</v>
      </c>
      <c r="J502" s="14" t="s">
        <v>44</v>
      </c>
      <c r="K502" s="15"/>
      <c r="L502" s="13" t="s">
        <v>13</v>
      </c>
      <c r="M502" s="15"/>
      <c r="N502" s="15"/>
      <c r="O502" s="13" t="s">
        <v>13</v>
      </c>
      <c r="P502" s="15"/>
      <c r="Q502" s="15">
        <v>-800</v>
      </c>
    </row>
    <row r="503" spans="1:17" x14ac:dyDescent="0.25">
      <c r="A503" s="14" t="s">
        <v>159</v>
      </c>
      <c r="B503" s="15"/>
      <c r="C503" s="13" t="s">
        <v>13</v>
      </c>
      <c r="D503" s="15"/>
      <c r="E503" s="15">
        <v>-30</v>
      </c>
      <c r="F503" s="13" t="s">
        <v>160</v>
      </c>
      <c r="G503" s="16"/>
      <c r="H503" s="15"/>
      <c r="J503" s="12" t="s">
        <v>45</v>
      </c>
      <c r="K503" s="8"/>
      <c r="L503" s="13" t="s">
        <v>13</v>
      </c>
      <c r="M503" s="8"/>
      <c r="N503" s="8"/>
      <c r="O503" s="13" t="s">
        <v>13</v>
      </c>
      <c r="P503" s="8"/>
      <c r="Q503" s="8">
        <f>SUM(Q494:Q502)</f>
        <v>-4320</v>
      </c>
    </row>
    <row r="504" spans="1:17" x14ac:dyDescent="0.25">
      <c r="A504" s="14" t="s">
        <v>30</v>
      </c>
      <c r="B504" s="15"/>
      <c r="C504" s="13" t="s">
        <v>13</v>
      </c>
      <c r="D504" s="15"/>
      <c r="E504" s="15"/>
      <c r="F504" s="13" t="s">
        <v>22</v>
      </c>
      <c r="G504" s="15"/>
      <c r="H504" s="15">
        <v>-225</v>
      </c>
      <c r="J504" s="14" t="s">
        <v>46</v>
      </c>
      <c r="K504" s="15"/>
      <c r="L504" s="13" t="s">
        <v>13</v>
      </c>
      <c r="M504" s="15"/>
      <c r="N504" s="15"/>
      <c r="O504" s="13" t="s">
        <v>13</v>
      </c>
      <c r="P504" s="15"/>
      <c r="Q504" s="15">
        <f>SUM(Q491,Q503)</f>
        <v>-852.59999999999991</v>
      </c>
    </row>
    <row r="505" spans="1:17" x14ac:dyDescent="0.25">
      <c r="A505" s="14" t="s">
        <v>32</v>
      </c>
      <c r="B505" s="15"/>
      <c r="C505" s="13" t="s">
        <v>13</v>
      </c>
      <c r="D505" s="15"/>
      <c r="E505" s="15">
        <v>-82</v>
      </c>
      <c r="F505" s="13" t="s">
        <v>22</v>
      </c>
      <c r="G505" s="16">
        <v>2.7</v>
      </c>
      <c r="H505" s="15">
        <f>E505*G505</f>
        <v>-221.4</v>
      </c>
    </row>
    <row r="506" spans="1:17" x14ac:dyDescent="0.25">
      <c r="A506" s="12" t="s">
        <v>33</v>
      </c>
      <c r="B506" s="8"/>
      <c r="C506" s="13" t="s">
        <v>13</v>
      </c>
      <c r="D506" s="8"/>
      <c r="E506" s="8"/>
      <c r="F506" s="13" t="s">
        <v>13</v>
      </c>
      <c r="G506" s="8"/>
      <c r="H506" s="8">
        <f>SUM(H500:H505)</f>
        <v>-1484.4</v>
      </c>
      <c r="J506" s="11" t="s">
        <v>95</v>
      </c>
    </row>
    <row r="507" spans="1:17" x14ac:dyDescent="0.25">
      <c r="A507" s="12" t="s">
        <v>34</v>
      </c>
      <c r="B507" s="8"/>
      <c r="C507" s="13" t="s">
        <v>13</v>
      </c>
      <c r="D507" s="8"/>
      <c r="E507" s="8"/>
      <c r="F507" s="13" t="s">
        <v>13</v>
      </c>
      <c r="G507" s="8"/>
      <c r="H507" s="8">
        <f>SUM(H498,H506)</f>
        <v>3515.6</v>
      </c>
      <c r="J507" s="11" t="s">
        <v>96</v>
      </c>
    </row>
    <row r="508" spans="1:17" x14ac:dyDescent="0.25">
      <c r="A508" s="14" t="s">
        <v>13</v>
      </c>
      <c r="B508" s="15"/>
      <c r="C508" s="13" t="s">
        <v>13</v>
      </c>
      <c r="D508" s="15"/>
      <c r="E508" s="15"/>
      <c r="F508" s="13" t="s">
        <v>13</v>
      </c>
      <c r="G508" s="15"/>
      <c r="H508" s="15"/>
    </row>
    <row r="509" spans="1:17" x14ac:dyDescent="0.25">
      <c r="A509" s="12" t="s">
        <v>35</v>
      </c>
      <c r="B509" s="8"/>
      <c r="C509" s="13" t="s">
        <v>13</v>
      </c>
      <c r="D509" s="8"/>
      <c r="E509" s="8"/>
      <c r="F509" s="13" t="s">
        <v>13</v>
      </c>
      <c r="G509" s="8"/>
      <c r="H509" s="8"/>
      <c r="J509" s="11" t="s">
        <v>49</v>
      </c>
    </row>
    <row r="510" spans="1:17" x14ac:dyDescent="0.25">
      <c r="A510" s="14" t="s">
        <v>36</v>
      </c>
      <c r="B510" s="15"/>
      <c r="C510" s="13" t="s">
        <v>13</v>
      </c>
      <c r="D510" s="15"/>
      <c r="E510" s="15">
        <v>-1</v>
      </c>
      <c r="F510" s="13" t="s">
        <v>13</v>
      </c>
      <c r="G510" s="15">
        <v>652.5</v>
      </c>
      <c r="H510" s="15">
        <f t="shared" ref="H510:H517" si="23">E510*G510</f>
        <v>-652.5</v>
      </c>
    </row>
    <row r="511" spans="1:17" x14ac:dyDescent="0.25">
      <c r="A511" s="14" t="s">
        <v>161</v>
      </c>
      <c r="B511" s="15"/>
      <c r="C511" s="13" t="s">
        <v>13</v>
      </c>
      <c r="D511" s="15"/>
      <c r="E511" s="15">
        <v>-30</v>
      </c>
      <c r="F511" s="13" t="s">
        <v>13</v>
      </c>
      <c r="G511" s="15">
        <v>19</v>
      </c>
      <c r="H511" s="15">
        <f t="shared" si="23"/>
        <v>-570</v>
      </c>
      <c r="J511" t="s">
        <v>97</v>
      </c>
    </row>
    <row r="512" spans="1:17" x14ac:dyDescent="0.25">
      <c r="A512" s="14" t="s">
        <v>74</v>
      </c>
      <c r="B512" s="15"/>
      <c r="C512" s="13" t="s">
        <v>13</v>
      </c>
      <c r="D512" s="15"/>
      <c r="E512" s="15">
        <v>-1</v>
      </c>
      <c r="F512" s="13" t="s">
        <v>13</v>
      </c>
      <c r="G512" s="15">
        <v>380</v>
      </c>
      <c r="H512" s="15">
        <f t="shared" si="23"/>
        <v>-380</v>
      </c>
      <c r="J512" s="11" t="s">
        <v>1</v>
      </c>
      <c r="K512" s="11" t="s">
        <v>2</v>
      </c>
    </row>
    <row r="513" spans="1:17" x14ac:dyDescent="0.25">
      <c r="A513" s="14" t="s">
        <v>40</v>
      </c>
      <c r="B513" s="15"/>
      <c r="C513" s="13" t="s">
        <v>13</v>
      </c>
      <c r="D513" s="15"/>
      <c r="E513" s="15">
        <v>-1</v>
      </c>
      <c r="F513" s="13" t="s">
        <v>13</v>
      </c>
      <c r="G513" s="15">
        <v>165</v>
      </c>
      <c r="H513" s="15">
        <f t="shared" si="23"/>
        <v>-165</v>
      </c>
      <c r="J513" s="11" t="s">
        <v>3</v>
      </c>
      <c r="K513" s="11" t="s">
        <v>157</v>
      </c>
    </row>
    <row r="514" spans="1:17" x14ac:dyDescent="0.25">
      <c r="A514" s="14" t="s">
        <v>86</v>
      </c>
      <c r="B514" s="15"/>
      <c r="C514" s="13" t="s">
        <v>13</v>
      </c>
      <c r="D514" s="15"/>
      <c r="E514" s="15">
        <v>-1</v>
      </c>
      <c r="F514" s="13" t="s">
        <v>13</v>
      </c>
      <c r="G514" s="15">
        <v>180</v>
      </c>
      <c r="H514" s="15">
        <f t="shared" si="23"/>
        <v>-180</v>
      </c>
      <c r="J514" s="11" t="s">
        <v>5</v>
      </c>
      <c r="K514" s="11" t="s">
        <v>6</v>
      </c>
    </row>
    <row r="515" spans="1:17" x14ac:dyDescent="0.25">
      <c r="A515" s="14" t="s">
        <v>54</v>
      </c>
      <c r="B515" s="15"/>
      <c r="C515" s="13" t="s">
        <v>13</v>
      </c>
      <c r="D515" s="15"/>
      <c r="E515" s="15">
        <v>-1</v>
      </c>
      <c r="F515" s="13" t="s">
        <v>13</v>
      </c>
      <c r="G515" s="15">
        <v>250</v>
      </c>
      <c r="H515" s="15">
        <f t="shared" si="23"/>
        <v>-250</v>
      </c>
      <c r="J515" s="11" t="s">
        <v>7</v>
      </c>
      <c r="K515" s="11" t="s">
        <v>8</v>
      </c>
    </row>
    <row r="516" spans="1:17" x14ac:dyDescent="0.25">
      <c r="A516" s="14" t="s">
        <v>55</v>
      </c>
      <c r="B516" s="15"/>
      <c r="C516" s="13" t="s">
        <v>13</v>
      </c>
      <c r="D516" s="15"/>
      <c r="E516" s="15">
        <v>-1</v>
      </c>
      <c r="F516" s="13" t="s">
        <v>13</v>
      </c>
      <c r="G516" s="15">
        <v>170</v>
      </c>
      <c r="H516" s="15">
        <f t="shared" si="23"/>
        <v>-170</v>
      </c>
      <c r="J516" s="11" t="s">
        <v>9</v>
      </c>
      <c r="K516" s="11" t="s">
        <v>158</v>
      </c>
    </row>
    <row r="517" spans="1:17" x14ac:dyDescent="0.25">
      <c r="A517" s="14" t="s">
        <v>87</v>
      </c>
      <c r="B517" s="15"/>
      <c r="C517" s="13" t="s">
        <v>13</v>
      </c>
      <c r="D517" s="15"/>
      <c r="E517" s="15">
        <v>-1</v>
      </c>
      <c r="F517" s="13" t="s">
        <v>13</v>
      </c>
      <c r="G517" s="15">
        <v>1210.5</v>
      </c>
      <c r="H517" s="15">
        <f t="shared" si="23"/>
        <v>-1210.5</v>
      </c>
    </row>
    <row r="518" spans="1:17" x14ac:dyDescent="0.25">
      <c r="A518" s="14" t="s">
        <v>44</v>
      </c>
      <c r="B518" s="15"/>
      <c r="C518" s="13" t="s">
        <v>13</v>
      </c>
      <c r="D518" s="15"/>
      <c r="E518" s="15"/>
      <c r="F518" s="13" t="s">
        <v>13</v>
      </c>
      <c r="G518" s="15"/>
      <c r="H518" s="15">
        <v>-500</v>
      </c>
      <c r="J518" s="5" t="s">
        <v>11</v>
      </c>
      <c r="K518" s="6" t="s">
        <v>12</v>
      </c>
      <c r="L518" s="6" t="s">
        <v>13</v>
      </c>
      <c r="M518" s="6" t="s">
        <v>14</v>
      </c>
      <c r="N518" s="6" t="s">
        <v>15</v>
      </c>
      <c r="O518" s="6" t="s">
        <v>13</v>
      </c>
      <c r="P518" s="6" t="s">
        <v>16</v>
      </c>
      <c r="Q518" s="6" t="s">
        <v>17</v>
      </c>
    </row>
    <row r="519" spans="1:17" x14ac:dyDescent="0.25">
      <c r="A519" s="12" t="s">
        <v>45</v>
      </c>
      <c r="B519" s="8"/>
      <c r="C519" s="13" t="s">
        <v>13</v>
      </c>
      <c r="D519" s="8"/>
      <c r="E519" s="8"/>
      <c r="F519" s="13" t="s">
        <v>13</v>
      </c>
      <c r="G519" s="8"/>
      <c r="H519" s="8">
        <f>SUM(H510:H518)</f>
        <v>-4078</v>
      </c>
    </row>
    <row r="520" spans="1:17" x14ac:dyDescent="0.25">
      <c r="A520" s="14" t="s">
        <v>46</v>
      </c>
      <c r="B520" s="15"/>
      <c r="C520" s="13" t="s">
        <v>13</v>
      </c>
      <c r="D520" s="15"/>
      <c r="E520" s="15"/>
      <c r="F520" s="13" t="s">
        <v>13</v>
      </c>
      <c r="G520" s="15"/>
      <c r="H520" s="15">
        <f>SUM(H507,H519)</f>
        <v>-562.40000000000009</v>
      </c>
      <c r="J520" s="11" t="s">
        <v>170</v>
      </c>
    </row>
    <row r="522" spans="1:17" x14ac:dyDescent="0.25">
      <c r="A522" s="11" t="s">
        <v>95</v>
      </c>
      <c r="J522" s="11" t="s">
        <v>49</v>
      </c>
    </row>
    <row r="523" spans="1:17" x14ac:dyDescent="0.25">
      <c r="A523" s="11" t="s">
        <v>96</v>
      </c>
    </row>
    <row r="524" spans="1:17" x14ac:dyDescent="0.25">
      <c r="J524" t="s">
        <v>100</v>
      </c>
    </row>
    <row r="525" spans="1:17" x14ac:dyDescent="0.25">
      <c r="A525" s="11" t="s">
        <v>49</v>
      </c>
      <c r="J525" s="11" t="s">
        <v>1</v>
      </c>
      <c r="K525" s="11" t="s">
        <v>2</v>
      </c>
    </row>
    <row r="526" spans="1:17" x14ac:dyDescent="0.25">
      <c r="J526" s="11" t="s">
        <v>3</v>
      </c>
      <c r="K526" s="11" t="s">
        <v>157</v>
      </c>
    </row>
    <row r="527" spans="1:17" x14ac:dyDescent="0.25">
      <c r="A527" t="s">
        <v>97</v>
      </c>
      <c r="J527" s="11" t="s">
        <v>5</v>
      </c>
      <c r="K527" s="11" t="s">
        <v>6</v>
      </c>
    </row>
    <row r="528" spans="1:17" x14ac:dyDescent="0.25">
      <c r="A528" s="11" t="s">
        <v>1</v>
      </c>
      <c r="B528" s="11" t="s">
        <v>2</v>
      </c>
      <c r="J528" s="11" t="s">
        <v>7</v>
      </c>
      <c r="K528" s="11" t="s">
        <v>8</v>
      </c>
    </row>
    <row r="529" spans="1:17" x14ac:dyDescent="0.25">
      <c r="A529" s="11" t="s">
        <v>3</v>
      </c>
      <c r="B529" s="11" t="s">
        <v>4</v>
      </c>
      <c r="J529" s="11" t="s">
        <v>9</v>
      </c>
      <c r="K529" s="11" t="s">
        <v>158</v>
      </c>
    </row>
    <row r="530" spans="1:17" x14ac:dyDescent="0.25">
      <c r="A530" s="11" t="s">
        <v>5</v>
      </c>
      <c r="B530" s="11" t="s">
        <v>6</v>
      </c>
    </row>
    <row r="531" spans="1:17" x14ac:dyDescent="0.25">
      <c r="A531" s="11" t="s">
        <v>7</v>
      </c>
      <c r="B531" s="11" t="s">
        <v>8</v>
      </c>
      <c r="J531" s="5" t="s">
        <v>11</v>
      </c>
      <c r="K531" s="6" t="s">
        <v>12</v>
      </c>
      <c r="L531" s="6" t="s">
        <v>13</v>
      </c>
      <c r="M531" s="6" t="s">
        <v>14</v>
      </c>
      <c r="N531" s="6" t="s">
        <v>15</v>
      </c>
      <c r="O531" s="6" t="s">
        <v>13</v>
      </c>
      <c r="P531" s="6" t="s">
        <v>16</v>
      </c>
      <c r="Q531" s="6" t="s">
        <v>17</v>
      </c>
    </row>
    <row r="532" spans="1:17" x14ac:dyDescent="0.25">
      <c r="A532" s="11" t="s">
        <v>9</v>
      </c>
      <c r="B532" s="11" t="s">
        <v>158</v>
      </c>
    </row>
    <row r="533" spans="1:17" x14ac:dyDescent="0.25">
      <c r="J533" s="11" t="s">
        <v>171</v>
      </c>
    </row>
    <row r="534" spans="1:17" x14ac:dyDescent="0.25">
      <c r="A534" s="5" t="s">
        <v>11</v>
      </c>
      <c r="B534" s="6" t="s">
        <v>12</v>
      </c>
      <c r="C534" s="6" t="s">
        <v>13</v>
      </c>
      <c r="D534" s="6" t="s">
        <v>14</v>
      </c>
      <c r="E534" s="6" t="s">
        <v>15</v>
      </c>
      <c r="F534" s="6" t="s">
        <v>13</v>
      </c>
      <c r="G534" s="6" t="s">
        <v>16</v>
      </c>
      <c r="H534" s="6" t="s">
        <v>17</v>
      </c>
    </row>
    <row r="535" spans="1:17" x14ac:dyDescent="0.25">
      <c r="J535" s="11" t="s">
        <v>49</v>
      </c>
    </row>
    <row r="536" spans="1:17" x14ac:dyDescent="0.25">
      <c r="A536" s="11" t="s">
        <v>170</v>
      </c>
    </row>
    <row r="537" spans="1:17" x14ac:dyDescent="0.25">
      <c r="J537" t="s">
        <v>102</v>
      </c>
    </row>
    <row r="538" spans="1:17" x14ac:dyDescent="0.25">
      <c r="A538" s="11" t="s">
        <v>49</v>
      </c>
      <c r="J538" s="11" t="s">
        <v>1</v>
      </c>
      <c r="K538" s="11" t="s">
        <v>2</v>
      </c>
    </row>
    <row r="539" spans="1:17" x14ac:dyDescent="0.25">
      <c r="J539" s="11" t="s">
        <v>3</v>
      </c>
      <c r="K539" s="11" t="s">
        <v>157</v>
      </c>
    </row>
    <row r="540" spans="1:17" x14ac:dyDescent="0.25">
      <c r="A540" t="s">
        <v>100</v>
      </c>
      <c r="J540" s="11" t="s">
        <v>5</v>
      </c>
      <c r="K540" s="11" t="s">
        <v>6</v>
      </c>
    </row>
    <row r="541" spans="1:17" x14ac:dyDescent="0.25">
      <c r="A541" s="11" t="s">
        <v>1</v>
      </c>
      <c r="B541" s="11" t="s">
        <v>2</v>
      </c>
      <c r="J541" s="11" t="s">
        <v>7</v>
      </c>
      <c r="K541" s="11" t="s">
        <v>8</v>
      </c>
    </row>
    <row r="542" spans="1:17" x14ac:dyDescent="0.25">
      <c r="A542" s="11" t="s">
        <v>3</v>
      </c>
      <c r="B542" s="11" t="s">
        <v>4</v>
      </c>
      <c r="J542" s="11" t="s">
        <v>9</v>
      </c>
      <c r="K542" s="11" t="s">
        <v>158</v>
      </c>
    </row>
    <row r="543" spans="1:17" x14ac:dyDescent="0.25">
      <c r="A543" s="11" t="s">
        <v>5</v>
      </c>
      <c r="B543" s="11" t="s">
        <v>6</v>
      </c>
    </row>
    <row r="544" spans="1:17" x14ac:dyDescent="0.25">
      <c r="A544" s="11" t="s">
        <v>7</v>
      </c>
      <c r="B544" s="11" t="s">
        <v>8</v>
      </c>
      <c r="J544" s="5" t="s">
        <v>11</v>
      </c>
      <c r="K544" s="6" t="s">
        <v>12</v>
      </c>
      <c r="L544" s="6" t="s">
        <v>13</v>
      </c>
      <c r="M544" s="6" t="s">
        <v>14</v>
      </c>
      <c r="N544" s="6" t="s">
        <v>15</v>
      </c>
      <c r="O544" s="6" t="s">
        <v>13</v>
      </c>
      <c r="P544" s="6" t="s">
        <v>16</v>
      </c>
      <c r="Q544" s="6" t="s">
        <v>17</v>
      </c>
    </row>
    <row r="545" spans="1:17" x14ac:dyDescent="0.25">
      <c r="A545" s="11" t="s">
        <v>9</v>
      </c>
      <c r="B545" s="11" t="s">
        <v>158</v>
      </c>
      <c r="J545" s="12" t="s">
        <v>18</v>
      </c>
      <c r="K545" s="8"/>
      <c r="L545" s="13" t="s">
        <v>13</v>
      </c>
      <c r="M545" s="8"/>
      <c r="N545" s="8"/>
      <c r="O545" s="13" t="s">
        <v>13</v>
      </c>
      <c r="P545" s="8"/>
      <c r="Q545" s="8"/>
    </row>
    <row r="546" spans="1:17" x14ac:dyDescent="0.25">
      <c r="J546" s="14" t="s">
        <v>19</v>
      </c>
      <c r="K546" s="15">
        <v>10750</v>
      </c>
      <c r="L546" s="13" t="s">
        <v>13</v>
      </c>
      <c r="M546" s="16"/>
      <c r="N546" s="15">
        <v>10750</v>
      </c>
      <c r="O546" s="13" t="s">
        <v>20</v>
      </c>
      <c r="P546" s="16"/>
      <c r="Q546" s="15"/>
    </row>
    <row r="547" spans="1:17" x14ac:dyDescent="0.25">
      <c r="A547" s="5" t="s">
        <v>11</v>
      </c>
      <c r="B547" s="6" t="s">
        <v>12</v>
      </c>
      <c r="C547" s="6" t="s">
        <v>13</v>
      </c>
      <c r="D547" s="6" t="s">
        <v>14</v>
      </c>
      <c r="E547" s="6" t="s">
        <v>15</v>
      </c>
      <c r="F547" s="6" t="s">
        <v>13</v>
      </c>
      <c r="G547" s="6" t="s">
        <v>16</v>
      </c>
      <c r="H547" s="6" t="s">
        <v>17</v>
      </c>
      <c r="J547" s="14" t="s">
        <v>21</v>
      </c>
      <c r="K547" s="15">
        <v>10200</v>
      </c>
      <c r="L547" s="13" t="s">
        <v>22</v>
      </c>
      <c r="M547" s="16">
        <f>Q547/K547</f>
        <v>1.1299999999999999</v>
      </c>
      <c r="N547" s="15">
        <v>10200</v>
      </c>
      <c r="O547" s="13" t="s">
        <v>20</v>
      </c>
      <c r="P547" s="16">
        <v>1.1299999999999999</v>
      </c>
      <c r="Q547" s="15">
        <f>N547*P547</f>
        <v>11525.999999999998</v>
      </c>
    </row>
    <row r="548" spans="1:17" x14ac:dyDescent="0.25">
      <c r="J548" s="12" t="s">
        <v>23</v>
      </c>
      <c r="K548" s="8"/>
      <c r="L548" s="13" t="s">
        <v>13</v>
      </c>
      <c r="M548" s="8"/>
      <c r="N548" s="8"/>
      <c r="O548" s="13" t="s">
        <v>13</v>
      </c>
      <c r="P548" s="8"/>
      <c r="Q548" s="8">
        <f>SUM(Q546:Q547)</f>
        <v>11525.999999999998</v>
      </c>
    </row>
    <row r="549" spans="1:17" x14ac:dyDescent="0.25">
      <c r="A549" s="11" t="s">
        <v>171</v>
      </c>
      <c r="J549" s="14" t="s">
        <v>13</v>
      </c>
      <c r="K549" s="15"/>
      <c r="L549" s="13" t="s">
        <v>13</v>
      </c>
      <c r="M549" s="15"/>
      <c r="N549" s="15"/>
      <c r="O549" s="13" t="s">
        <v>13</v>
      </c>
      <c r="P549" s="15"/>
      <c r="Q549" s="15"/>
    </row>
    <row r="550" spans="1:17" x14ac:dyDescent="0.25">
      <c r="J550" s="12" t="s">
        <v>24</v>
      </c>
      <c r="K550" s="8"/>
      <c r="L550" s="13" t="s">
        <v>13</v>
      </c>
      <c r="M550" s="8"/>
      <c r="N550" s="8"/>
      <c r="O550" s="13" t="s">
        <v>13</v>
      </c>
      <c r="P550" s="8"/>
      <c r="Q550" s="8"/>
    </row>
    <row r="551" spans="1:17" x14ac:dyDescent="0.25">
      <c r="A551" s="11" t="s">
        <v>49</v>
      </c>
      <c r="J551" s="14" t="s">
        <v>84</v>
      </c>
      <c r="K551" s="15"/>
      <c r="L551" s="13" t="s">
        <v>13</v>
      </c>
      <c r="M551" s="15"/>
      <c r="N551" s="15">
        <v>-2</v>
      </c>
      <c r="O551" s="13" t="s">
        <v>22</v>
      </c>
      <c r="P551" s="16">
        <v>950</v>
      </c>
      <c r="Q551" s="15">
        <f>N551*P551</f>
        <v>-1900</v>
      </c>
    </row>
    <row r="552" spans="1:17" x14ac:dyDescent="0.25">
      <c r="J552" s="14" t="s">
        <v>26</v>
      </c>
      <c r="K552" s="15">
        <v>-30</v>
      </c>
      <c r="L552" s="13" t="s">
        <v>13</v>
      </c>
      <c r="M552" s="16">
        <f>Q552/K552</f>
        <v>23</v>
      </c>
      <c r="N552" s="15">
        <v>-30</v>
      </c>
      <c r="O552" s="13" t="s">
        <v>27</v>
      </c>
      <c r="P552" s="16">
        <v>23</v>
      </c>
      <c r="Q552" s="15">
        <f>N552*P552</f>
        <v>-690</v>
      </c>
    </row>
    <row r="553" spans="1:17" x14ac:dyDescent="0.25">
      <c r="A553" t="s">
        <v>102</v>
      </c>
      <c r="J553" s="14" t="s">
        <v>28</v>
      </c>
      <c r="K553" s="15">
        <v>-15</v>
      </c>
      <c r="L553" s="13" t="s">
        <v>13</v>
      </c>
      <c r="M553" s="16">
        <f>Q553/K553</f>
        <v>23</v>
      </c>
      <c r="N553" s="15">
        <v>-15</v>
      </c>
      <c r="O553" s="13" t="s">
        <v>27</v>
      </c>
      <c r="P553" s="16">
        <v>23</v>
      </c>
      <c r="Q553" s="15">
        <f>N553*P553</f>
        <v>-345</v>
      </c>
    </row>
    <row r="554" spans="1:17" x14ac:dyDescent="0.25">
      <c r="A554" s="11" t="s">
        <v>1</v>
      </c>
      <c r="B554" s="11" t="s">
        <v>2</v>
      </c>
      <c r="J554" s="14" t="s">
        <v>159</v>
      </c>
      <c r="K554" s="15"/>
      <c r="L554" s="13" t="s">
        <v>13</v>
      </c>
      <c r="M554" s="15"/>
      <c r="N554" s="15">
        <v>-40</v>
      </c>
      <c r="O554" s="13" t="s">
        <v>160</v>
      </c>
      <c r="P554" s="16"/>
      <c r="Q554" s="15"/>
    </row>
    <row r="555" spans="1:17" x14ac:dyDescent="0.25">
      <c r="A555" s="11" t="s">
        <v>3</v>
      </c>
      <c r="B555" s="11" t="s">
        <v>4</v>
      </c>
      <c r="J555" s="14" t="s">
        <v>30</v>
      </c>
      <c r="K555" s="15"/>
      <c r="L555" s="13" t="s">
        <v>13</v>
      </c>
      <c r="M555" s="15"/>
      <c r="N555" s="15"/>
      <c r="O555" s="13" t="s">
        <v>22</v>
      </c>
      <c r="P555" s="15"/>
      <c r="Q555" s="15">
        <v>-592</v>
      </c>
    </row>
    <row r="556" spans="1:17" x14ac:dyDescent="0.25">
      <c r="A556" s="11" t="s">
        <v>5</v>
      </c>
      <c r="B556" s="11" t="s">
        <v>6</v>
      </c>
      <c r="J556" s="14" t="s">
        <v>31</v>
      </c>
      <c r="K556" s="15"/>
      <c r="L556" s="13" t="s">
        <v>13</v>
      </c>
      <c r="M556" s="15"/>
      <c r="N556" s="15"/>
      <c r="O556" s="13" t="s">
        <v>22</v>
      </c>
      <c r="P556" s="15"/>
      <c r="Q556" s="15">
        <v>-49</v>
      </c>
    </row>
    <row r="557" spans="1:17" x14ac:dyDescent="0.25">
      <c r="A557" s="11" t="s">
        <v>7</v>
      </c>
      <c r="B557" s="11" t="s">
        <v>8</v>
      </c>
      <c r="J557" s="14" t="s">
        <v>32</v>
      </c>
      <c r="K557" s="15"/>
      <c r="L557" s="13" t="s">
        <v>13</v>
      </c>
      <c r="M557" s="15"/>
      <c r="N557" s="15">
        <v>-153</v>
      </c>
      <c r="O557" s="13" t="s">
        <v>22</v>
      </c>
      <c r="P557" s="16">
        <v>2.8</v>
      </c>
      <c r="Q557" s="15">
        <f>N557*P557</f>
        <v>-428.4</v>
      </c>
    </row>
    <row r="558" spans="1:17" x14ac:dyDescent="0.25">
      <c r="A558" s="11" t="s">
        <v>9</v>
      </c>
      <c r="B558" s="11" t="s">
        <v>158</v>
      </c>
      <c r="J558" s="12" t="s">
        <v>33</v>
      </c>
      <c r="K558" s="8"/>
      <c r="L558" s="13" t="s">
        <v>13</v>
      </c>
      <c r="M558" s="8"/>
      <c r="N558" s="8"/>
      <c r="O558" s="13" t="s">
        <v>13</v>
      </c>
      <c r="P558" s="8"/>
      <c r="Q558" s="8">
        <f>SUM(Q550:Q557)</f>
        <v>-4004.4</v>
      </c>
    </row>
    <row r="559" spans="1:17" x14ac:dyDescent="0.25">
      <c r="J559" s="12" t="s">
        <v>34</v>
      </c>
      <c r="K559" s="8"/>
      <c r="L559" s="13" t="s">
        <v>13</v>
      </c>
      <c r="M559" s="8"/>
      <c r="N559" s="8"/>
      <c r="O559" s="13" t="s">
        <v>13</v>
      </c>
      <c r="P559" s="8"/>
      <c r="Q559" s="8">
        <f>SUM(Q548,Q558)</f>
        <v>7521.5999999999985</v>
      </c>
    </row>
    <row r="560" spans="1:17" x14ac:dyDescent="0.25">
      <c r="A560" s="5" t="s">
        <v>11</v>
      </c>
      <c r="B560" s="6" t="s">
        <v>12</v>
      </c>
      <c r="C560" s="6" t="s">
        <v>13</v>
      </c>
      <c r="D560" s="6" t="s">
        <v>14</v>
      </c>
      <c r="E560" s="6" t="s">
        <v>15</v>
      </c>
      <c r="F560" s="6" t="s">
        <v>13</v>
      </c>
      <c r="G560" s="6" t="s">
        <v>16</v>
      </c>
      <c r="H560" s="6" t="s">
        <v>17</v>
      </c>
      <c r="J560" s="14" t="s">
        <v>13</v>
      </c>
      <c r="K560" s="15"/>
      <c r="L560" s="13" t="s">
        <v>13</v>
      </c>
      <c r="M560" s="15"/>
      <c r="N560" s="15"/>
      <c r="O560" s="13" t="s">
        <v>13</v>
      </c>
      <c r="P560" s="15"/>
      <c r="Q560" s="15"/>
    </row>
    <row r="561" spans="1:17" x14ac:dyDescent="0.25">
      <c r="A561" s="12" t="s">
        <v>18</v>
      </c>
      <c r="B561" s="8"/>
      <c r="C561" s="13" t="s">
        <v>13</v>
      </c>
      <c r="D561" s="8"/>
      <c r="E561" s="8"/>
      <c r="F561" s="13" t="s">
        <v>13</v>
      </c>
      <c r="G561" s="8"/>
      <c r="H561" s="8"/>
      <c r="J561" s="12" t="s">
        <v>35</v>
      </c>
      <c r="K561" s="8"/>
      <c r="L561" s="13" t="s">
        <v>13</v>
      </c>
      <c r="M561" s="8"/>
      <c r="N561" s="8"/>
      <c r="O561" s="13" t="s">
        <v>13</v>
      </c>
      <c r="P561" s="8"/>
      <c r="Q561" s="8"/>
    </row>
    <row r="562" spans="1:17" x14ac:dyDescent="0.25">
      <c r="A562" s="14" t="s">
        <v>19</v>
      </c>
      <c r="B562" s="15">
        <v>10750</v>
      </c>
      <c r="C562" s="13" t="s">
        <v>13</v>
      </c>
      <c r="D562" s="16"/>
      <c r="E562" s="15">
        <v>10750</v>
      </c>
      <c r="F562" s="13" t="s">
        <v>20</v>
      </c>
      <c r="G562" s="16"/>
      <c r="H562" s="15"/>
      <c r="J562" s="14" t="s">
        <v>36</v>
      </c>
      <c r="K562" s="15"/>
      <c r="L562" s="13" t="s">
        <v>13</v>
      </c>
      <c r="M562" s="15"/>
      <c r="N562" s="15">
        <v>-1</v>
      </c>
      <c r="O562" s="13" t="s">
        <v>13</v>
      </c>
      <c r="P562" s="15">
        <v>653</v>
      </c>
      <c r="Q562" s="15">
        <f t="shared" ref="Q562:Q568" si="24">N562*P562</f>
        <v>-653</v>
      </c>
    </row>
    <row r="563" spans="1:17" x14ac:dyDescent="0.25">
      <c r="A563" s="14" t="s">
        <v>21</v>
      </c>
      <c r="B563" s="15">
        <v>10200</v>
      </c>
      <c r="C563" s="13" t="s">
        <v>22</v>
      </c>
      <c r="D563" s="16">
        <f>H563/B563</f>
        <v>1.05</v>
      </c>
      <c r="E563" s="15">
        <v>10200</v>
      </c>
      <c r="F563" s="13" t="s">
        <v>20</v>
      </c>
      <c r="G563" s="16">
        <v>1.05</v>
      </c>
      <c r="H563" s="15">
        <f>E563*G563</f>
        <v>10710</v>
      </c>
      <c r="J563" s="14" t="s">
        <v>161</v>
      </c>
      <c r="K563" s="15"/>
      <c r="L563" s="13" t="s">
        <v>13</v>
      </c>
      <c r="M563" s="15"/>
      <c r="N563" s="15">
        <v>-40</v>
      </c>
      <c r="O563" s="13" t="s">
        <v>13</v>
      </c>
      <c r="P563" s="15">
        <v>18</v>
      </c>
      <c r="Q563" s="15">
        <f t="shared" si="24"/>
        <v>-720</v>
      </c>
    </row>
    <row r="564" spans="1:17" x14ac:dyDescent="0.25">
      <c r="A564" s="12" t="s">
        <v>23</v>
      </c>
      <c r="B564" s="8"/>
      <c r="C564" s="13" t="s">
        <v>13</v>
      </c>
      <c r="D564" s="8"/>
      <c r="E564" s="8"/>
      <c r="F564" s="13" t="s">
        <v>13</v>
      </c>
      <c r="G564" s="8"/>
      <c r="H564" s="8">
        <f>SUM(H562:H563)</f>
        <v>10710</v>
      </c>
      <c r="J564" s="14" t="s">
        <v>38</v>
      </c>
      <c r="K564" s="15"/>
      <c r="L564" s="13" t="s">
        <v>13</v>
      </c>
      <c r="M564" s="15"/>
      <c r="N564" s="15">
        <v>-1</v>
      </c>
      <c r="O564" s="13" t="s">
        <v>13</v>
      </c>
      <c r="P564" s="15">
        <v>190</v>
      </c>
      <c r="Q564" s="15">
        <f t="shared" si="24"/>
        <v>-190</v>
      </c>
    </row>
    <row r="565" spans="1:17" x14ac:dyDescent="0.25">
      <c r="A565" s="14" t="s">
        <v>13</v>
      </c>
      <c r="B565" s="15"/>
      <c r="C565" s="13" t="s">
        <v>13</v>
      </c>
      <c r="D565" s="15"/>
      <c r="E565" s="15"/>
      <c r="F565" s="13" t="s">
        <v>13</v>
      </c>
      <c r="G565" s="15"/>
      <c r="H565" s="15"/>
      <c r="J565" s="14" t="s">
        <v>103</v>
      </c>
      <c r="K565" s="15"/>
      <c r="L565" s="13" t="s">
        <v>13</v>
      </c>
      <c r="M565" s="15"/>
      <c r="N565" s="15">
        <v>-1</v>
      </c>
      <c r="O565" s="13" t="s">
        <v>13</v>
      </c>
      <c r="P565" s="15">
        <v>475</v>
      </c>
      <c r="Q565" s="15">
        <f t="shared" si="24"/>
        <v>-475</v>
      </c>
    </row>
    <row r="566" spans="1:17" x14ac:dyDescent="0.25">
      <c r="A566" s="12" t="s">
        <v>24</v>
      </c>
      <c r="B566" s="8"/>
      <c r="C566" s="13" t="s">
        <v>13</v>
      </c>
      <c r="D566" s="8"/>
      <c r="E566" s="8"/>
      <c r="F566" s="13" t="s">
        <v>13</v>
      </c>
      <c r="G566" s="8"/>
      <c r="H566" s="8"/>
      <c r="J566" s="14" t="s">
        <v>40</v>
      </c>
      <c r="K566" s="15"/>
      <c r="L566" s="13" t="s">
        <v>13</v>
      </c>
      <c r="M566" s="15"/>
      <c r="N566" s="15">
        <v>-1</v>
      </c>
      <c r="O566" s="13" t="s">
        <v>13</v>
      </c>
      <c r="P566" s="15">
        <v>175</v>
      </c>
      <c r="Q566" s="15">
        <f t="shared" si="24"/>
        <v>-175</v>
      </c>
    </row>
    <row r="567" spans="1:17" x14ac:dyDescent="0.25">
      <c r="A567" s="14" t="s">
        <v>84</v>
      </c>
      <c r="B567" s="15"/>
      <c r="C567" s="13" t="s">
        <v>13</v>
      </c>
      <c r="D567" s="15"/>
      <c r="E567" s="15">
        <v>-2</v>
      </c>
      <c r="F567" s="13" t="s">
        <v>22</v>
      </c>
      <c r="G567" s="16">
        <v>900</v>
      </c>
      <c r="H567" s="15">
        <f>E567*G567</f>
        <v>-1800</v>
      </c>
      <c r="J567" s="14" t="s">
        <v>86</v>
      </c>
      <c r="K567" s="15"/>
      <c r="L567" s="13" t="s">
        <v>13</v>
      </c>
      <c r="M567" s="15"/>
      <c r="N567" s="15">
        <v>-2</v>
      </c>
      <c r="O567" s="13" t="s">
        <v>13</v>
      </c>
      <c r="P567" s="15">
        <v>140</v>
      </c>
      <c r="Q567" s="15">
        <f t="shared" si="24"/>
        <v>-280</v>
      </c>
    </row>
    <row r="568" spans="1:17" x14ac:dyDescent="0.25">
      <c r="A568" s="14" t="s">
        <v>26</v>
      </c>
      <c r="B568" s="15">
        <v>-30</v>
      </c>
      <c r="C568" s="13" t="s">
        <v>13</v>
      </c>
      <c r="D568" s="16">
        <f>H568/B568</f>
        <v>15.75</v>
      </c>
      <c r="E568" s="15">
        <v>-30</v>
      </c>
      <c r="F568" s="13" t="s">
        <v>27</v>
      </c>
      <c r="G568" s="16">
        <v>15.75</v>
      </c>
      <c r="H568" s="15">
        <f>E568*G568</f>
        <v>-472.5</v>
      </c>
      <c r="J568" s="14" t="s">
        <v>104</v>
      </c>
      <c r="K568" s="15"/>
      <c r="L568" s="13" t="s">
        <v>13</v>
      </c>
      <c r="M568" s="15"/>
      <c r="N568" s="15">
        <v>-1</v>
      </c>
      <c r="O568" s="13" t="s">
        <v>13</v>
      </c>
      <c r="P568" s="15">
        <v>1681</v>
      </c>
      <c r="Q568" s="15">
        <f t="shared" si="24"/>
        <v>-1681</v>
      </c>
    </row>
    <row r="569" spans="1:17" x14ac:dyDescent="0.25">
      <c r="A569" s="14" t="s">
        <v>28</v>
      </c>
      <c r="B569" s="15">
        <v>-15</v>
      </c>
      <c r="C569" s="13" t="s">
        <v>13</v>
      </c>
      <c r="D569" s="16">
        <f>H569/B569</f>
        <v>16</v>
      </c>
      <c r="E569" s="15">
        <v>-15</v>
      </c>
      <c r="F569" s="13" t="s">
        <v>27</v>
      </c>
      <c r="G569" s="16">
        <v>16</v>
      </c>
      <c r="H569" s="15">
        <f>E569*G569</f>
        <v>-240</v>
      </c>
      <c r="J569" s="14" t="s">
        <v>44</v>
      </c>
      <c r="K569" s="15"/>
      <c r="L569" s="13" t="s">
        <v>13</v>
      </c>
      <c r="M569" s="15"/>
      <c r="N569" s="15"/>
      <c r="O569" s="13" t="s">
        <v>13</v>
      </c>
      <c r="P569" s="15"/>
      <c r="Q569" s="15">
        <v>-800</v>
      </c>
    </row>
    <row r="570" spans="1:17" x14ac:dyDescent="0.25">
      <c r="A570" s="14" t="s">
        <v>159</v>
      </c>
      <c r="B570" s="15"/>
      <c r="C570" s="13" t="s">
        <v>13</v>
      </c>
      <c r="D570" s="15"/>
      <c r="E570" s="15">
        <v>-38</v>
      </c>
      <c r="F570" s="13" t="s">
        <v>160</v>
      </c>
      <c r="G570" s="16"/>
      <c r="H570" s="15"/>
      <c r="J570" s="12" t="s">
        <v>105</v>
      </c>
      <c r="K570" s="8"/>
      <c r="L570" s="13" t="s">
        <v>13</v>
      </c>
      <c r="M570" s="8"/>
      <c r="N570" s="8"/>
      <c r="O570" s="13" t="s">
        <v>13</v>
      </c>
      <c r="P570" s="8"/>
      <c r="Q570" s="8">
        <f>SUM(Q562:Q569)</f>
        <v>-4974</v>
      </c>
    </row>
    <row r="571" spans="1:17" x14ac:dyDescent="0.25">
      <c r="A571" s="14" t="s">
        <v>30</v>
      </c>
      <c r="B571" s="15"/>
      <c r="C571" s="13" t="s">
        <v>13</v>
      </c>
      <c r="D571" s="15"/>
      <c r="E571" s="15"/>
      <c r="F571" s="13" t="s">
        <v>22</v>
      </c>
      <c r="G571" s="15"/>
      <c r="H571" s="15">
        <v>-510</v>
      </c>
      <c r="J571" s="14" t="s">
        <v>46</v>
      </c>
      <c r="K571" s="15"/>
      <c r="L571" s="13" t="s">
        <v>13</v>
      </c>
      <c r="M571" s="15"/>
      <c r="N571" s="15"/>
      <c r="O571" s="13" t="s">
        <v>13</v>
      </c>
      <c r="P571" s="15"/>
      <c r="Q571" s="15">
        <f>SUM(Q559,Q570)</f>
        <v>2547.5999999999985</v>
      </c>
    </row>
    <row r="572" spans="1:17" x14ac:dyDescent="0.25">
      <c r="A572" s="14" t="s">
        <v>31</v>
      </c>
      <c r="B572" s="15"/>
      <c r="C572" s="13" t="s">
        <v>13</v>
      </c>
      <c r="D572" s="15"/>
      <c r="E572" s="15"/>
      <c r="F572" s="13" t="s">
        <v>22</v>
      </c>
      <c r="G572" s="15"/>
      <c r="H572" s="15">
        <v>-50</v>
      </c>
    </row>
    <row r="573" spans="1:17" x14ac:dyDescent="0.25">
      <c r="A573" s="14" t="s">
        <v>32</v>
      </c>
      <c r="B573" s="15"/>
      <c r="C573" s="13" t="s">
        <v>13</v>
      </c>
      <c r="D573" s="15"/>
      <c r="E573" s="15">
        <v>-153</v>
      </c>
      <c r="F573" s="13" t="s">
        <v>22</v>
      </c>
      <c r="G573" s="16">
        <v>2.7</v>
      </c>
      <c r="H573" s="15">
        <f>E573*G573</f>
        <v>-413.1</v>
      </c>
      <c r="J573" s="11" t="s">
        <v>172</v>
      </c>
    </row>
    <row r="574" spans="1:17" x14ac:dyDescent="0.25">
      <c r="A574" s="12" t="s">
        <v>33</v>
      </c>
      <c r="B574" s="8"/>
      <c r="C574" s="13" t="s">
        <v>13</v>
      </c>
      <c r="D574" s="8"/>
      <c r="E574" s="8"/>
      <c r="F574" s="13" t="s">
        <v>13</v>
      </c>
      <c r="G574" s="8"/>
      <c r="H574" s="8">
        <f>SUM(H566:H573)</f>
        <v>-3485.6</v>
      </c>
    </row>
    <row r="575" spans="1:17" x14ac:dyDescent="0.25">
      <c r="A575" s="12" t="s">
        <v>34</v>
      </c>
      <c r="B575" s="8"/>
      <c r="C575" s="13" t="s">
        <v>13</v>
      </c>
      <c r="D575" s="8"/>
      <c r="E575" s="8"/>
      <c r="F575" s="13" t="s">
        <v>13</v>
      </c>
      <c r="G575" s="8"/>
      <c r="H575" s="8">
        <f>SUM(H564,H574)</f>
        <v>7224.4</v>
      </c>
      <c r="J575" s="11" t="s">
        <v>49</v>
      </c>
    </row>
    <row r="576" spans="1:17" x14ac:dyDescent="0.25">
      <c r="A576" s="14" t="s">
        <v>13</v>
      </c>
      <c r="B576" s="15"/>
      <c r="C576" s="13" t="s">
        <v>13</v>
      </c>
      <c r="D576" s="15"/>
      <c r="E576" s="15"/>
      <c r="F576" s="13" t="s">
        <v>13</v>
      </c>
      <c r="G576" s="15"/>
      <c r="H576" s="15"/>
    </row>
    <row r="577" spans="1:17" x14ac:dyDescent="0.25">
      <c r="A577" s="12" t="s">
        <v>35</v>
      </c>
      <c r="B577" s="8"/>
      <c r="C577" s="13" t="s">
        <v>13</v>
      </c>
      <c r="D577" s="8"/>
      <c r="E577" s="8"/>
      <c r="F577" s="13" t="s">
        <v>13</v>
      </c>
      <c r="G577" s="8"/>
      <c r="H577" s="8"/>
      <c r="J577" t="s">
        <v>106</v>
      </c>
    </row>
    <row r="578" spans="1:17" x14ac:dyDescent="0.25">
      <c r="A578" s="14" t="s">
        <v>36</v>
      </c>
      <c r="B578" s="15"/>
      <c r="C578" s="13" t="s">
        <v>13</v>
      </c>
      <c r="D578" s="15"/>
      <c r="E578" s="15">
        <v>-1</v>
      </c>
      <c r="F578" s="13" t="s">
        <v>13</v>
      </c>
      <c r="G578" s="15">
        <v>652.5</v>
      </c>
      <c r="H578" s="15">
        <f t="shared" ref="H578:H584" si="25">E578*G578</f>
        <v>-652.5</v>
      </c>
      <c r="J578" s="11" t="s">
        <v>1</v>
      </c>
      <c r="K578" s="11" t="s">
        <v>2</v>
      </c>
    </row>
    <row r="579" spans="1:17" x14ac:dyDescent="0.25">
      <c r="A579" s="14" t="s">
        <v>161</v>
      </c>
      <c r="B579" s="15"/>
      <c r="C579" s="13" t="s">
        <v>13</v>
      </c>
      <c r="D579" s="15"/>
      <c r="E579" s="15">
        <v>-38</v>
      </c>
      <c r="F579" s="13" t="s">
        <v>13</v>
      </c>
      <c r="G579" s="15">
        <v>19.8</v>
      </c>
      <c r="H579" s="15">
        <f t="shared" si="25"/>
        <v>-752.4</v>
      </c>
      <c r="J579" s="11" t="s">
        <v>3</v>
      </c>
      <c r="K579" s="11" t="s">
        <v>157</v>
      </c>
    </row>
    <row r="580" spans="1:17" x14ac:dyDescent="0.25">
      <c r="A580" s="14" t="s">
        <v>38</v>
      </c>
      <c r="B580" s="15"/>
      <c r="C580" s="13" t="s">
        <v>13</v>
      </c>
      <c r="D580" s="15"/>
      <c r="E580" s="15">
        <v>-1</v>
      </c>
      <c r="F580" s="13" t="s">
        <v>13</v>
      </c>
      <c r="G580" s="15">
        <v>166.25</v>
      </c>
      <c r="H580" s="15">
        <f t="shared" si="25"/>
        <v>-166.25</v>
      </c>
      <c r="J580" s="11" t="s">
        <v>5</v>
      </c>
      <c r="K580" s="11" t="s">
        <v>6</v>
      </c>
    </row>
    <row r="581" spans="1:17" x14ac:dyDescent="0.25">
      <c r="A581" s="14" t="s">
        <v>103</v>
      </c>
      <c r="B581" s="15"/>
      <c r="C581" s="13" t="s">
        <v>13</v>
      </c>
      <c r="D581" s="15"/>
      <c r="E581" s="15">
        <v>-1</v>
      </c>
      <c r="F581" s="13" t="s">
        <v>13</v>
      </c>
      <c r="G581" s="15">
        <v>498.75</v>
      </c>
      <c r="H581" s="15">
        <f t="shared" si="25"/>
        <v>-498.75</v>
      </c>
      <c r="J581" s="11" t="s">
        <v>7</v>
      </c>
      <c r="K581" s="11" t="s">
        <v>8</v>
      </c>
    </row>
    <row r="582" spans="1:17" x14ac:dyDescent="0.25">
      <c r="A582" s="14" t="s">
        <v>40</v>
      </c>
      <c r="B582" s="15"/>
      <c r="C582" s="13" t="s">
        <v>13</v>
      </c>
      <c r="D582" s="15"/>
      <c r="E582" s="15">
        <v>-1</v>
      </c>
      <c r="F582" s="13" t="s">
        <v>13</v>
      </c>
      <c r="G582" s="15">
        <v>165</v>
      </c>
      <c r="H582" s="15">
        <f t="shared" si="25"/>
        <v>-165</v>
      </c>
      <c r="J582" s="11" t="s">
        <v>9</v>
      </c>
      <c r="K582" s="11" t="s">
        <v>158</v>
      </c>
    </row>
    <row r="583" spans="1:17" x14ac:dyDescent="0.25">
      <c r="A583" s="14" t="s">
        <v>86</v>
      </c>
      <c r="B583" s="15"/>
      <c r="C583" s="13" t="s">
        <v>13</v>
      </c>
      <c r="D583" s="15"/>
      <c r="E583" s="15">
        <v>-2</v>
      </c>
      <c r="F583" s="13" t="s">
        <v>13</v>
      </c>
      <c r="G583" s="15">
        <v>180</v>
      </c>
      <c r="H583" s="15">
        <f t="shared" si="25"/>
        <v>-360</v>
      </c>
    </row>
    <row r="584" spans="1:17" x14ac:dyDescent="0.25">
      <c r="A584" s="14" t="s">
        <v>104</v>
      </c>
      <c r="B584" s="15"/>
      <c r="C584" s="13" t="s">
        <v>13</v>
      </c>
      <c r="D584" s="15"/>
      <c r="E584" s="15">
        <v>-1</v>
      </c>
      <c r="F584" s="13" t="s">
        <v>13</v>
      </c>
      <c r="G584" s="15">
        <v>1720</v>
      </c>
      <c r="H584" s="15">
        <f t="shared" si="25"/>
        <v>-1720</v>
      </c>
      <c r="J584" s="5" t="s">
        <v>11</v>
      </c>
      <c r="K584" s="6" t="s">
        <v>12</v>
      </c>
      <c r="L584" s="6" t="s">
        <v>13</v>
      </c>
      <c r="M584" s="6" t="s">
        <v>14</v>
      </c>
      <c r="N584" s="6" t="s">
        <v>15</v>
      </c>
      <c r="O584" s="6" t="s">
        <v>13</v>
      </c>
      <c r="P584" s="6" t="s">
        <v>16</v>
      </c>
      <c r="Q584" s="6" t="s">
        <v>17</v>
      </c>
    </row>
    <row r="585" spans="1:17" x14ac:dyDescent="0.25">
      <c r="A585" s="14" t="s">
        <v>44</v>
      </c>
      <c r="B585" s="15"/>
      <c r="C585" s="13" t="s">
        <v>13</v>
      </c>
      <c r="D585" s="15"/>
      <c r="E585" s="15"/>
      <c r="F585" s="13" t="s">
        <v>13</v>
      </c>
      <c r="G585" s="15"/>
      <c r="H585" s="15">
        <v>-500</v>
      </c>
      <c r="J585" s="12" t="s">
        <v>18</v>
      </c>
      <c r="K585" s="8"/>
      <c r="L585" s="13" t="s">
        <v>13</v>
      </c>
      <c r="M585" s="8"/>
      <c r="N585" s="8"/>
      <c r="O585" s="13" t="s">
        <v>13</v>
      </c>
      <c r="P585" s="8"/>
      <c r="Q585" s="8"/>
    </row>
    <row r="586" spans="1:17" x14ac:dyDescent="0.25">
      <c r="A586" s="12" t="s">
        <v>105</v>
      </c>
      <c r="B586" s="8"/>
      <c r="C586" s="13" t="s">
        <v>13</v>
      </c>
      <c r="D586" s="8"/>
      <c r="E586" s="8"/>
      <c r="F586" s="13" t="s">
        <v>13</v>
      </c>
      <c r="G586" s="8"/>
      <c r="H586" s="8">
        <f>SUM(H578:H585)</f>
        <v>-4814.8999999999996</v>
      </c>
      <c r="J586" s="14" t="s">
        <v>19</v>
      </c>
      <c r="K586" s="15">
        <v>9100</v>
      </c>
      <c r="L586" s="13" t="s">
        <v>13</v>
      </c>
      <c r="M586" s="16"/>
      <c r="N586" s="15">
        <v>9100</v>
      </c>
      <c r="O586" s="13" t="s">
        <v>20</v>
      </c>
      <c r="P586" s="16"/>
      <c r="Q586" s="15"/>
    </row>
    <row r="587" spans="1:17" x14ac:dyDescent="0.25">
      <c r="A587" s="14" t="s">
        <v>46</v>
      </c>
      <c r="B587" s="15"/>
      <c r="C587" s="13" t="s">
        <v>13</v>
      </c>
      <c r="D587" s="15"/>
      <c r="E587" s="15"/>
      <c r="F587" s="13" t="s">
        <v>13</v>
      </c>
      <c r="G587" s="15"/>
      <c r="H587" s="15">
        <f>SUM(H575,H586)</f>
        <v>2409.5</v>
      </c>
      <c r="J587" s="14" t="s">
        <v>21</v>
      </c>
      <c r="K587" s="15">
        <v>8650</v>
      </c>
      <c r="L587" s="13" t="s">
        <v>22</v>
      </c>
      <c r="M587" s="16">
        <f>Q587/K587</f>
        <v>1.32</v>
      </c>
      <c r="N587" s="15">
        <v>8650</v>
      </c>
      <c r="O587" s="13" t="s">
        <v>20</v>
      </c>
      <c r="P587" s="16">
        <v>1.32</v>
      </c>
      <c r="Q587" s="15">
        <f>N587*P587</f>
        <v>11418</v>
      </c>
    </row>
    <row r="588" spans="1:17" x14ac:dyDescent="0.25">
      <c r="J588" s="12" t="s">
        <v>23</v>
      </c>
      <c r="K588" s="8"/>
      <c r="L588" s="13" t="s">
        <v>13</v>
      </c>
      <c r="M588" s="8"/>
      <c r="N588" s="8"/>
      <c r="O588" s="13" t="s">
        <v>13</v>
      </c>
      <c r="P588" s="8"/>
      <c r="Q588" s="8">
        <f>SUM(Q586:Q587)</f>
        <v>11418</v>
      </c>
    </row>
    <row r="589" spans="1:17" x14ac:dyDescent="0.25">
      <c r="A589" s="11" t="s">
        <v>172</v>
      </c>
      <c r="J589" s="14" t="s">
        <v>13</v>
      </c>
      <c r="K589" s="15"/>
      <c r="L589" s="13" t="s">
        <v>13</v>
      </c>
      <c r="M589" s="15"/>
      <c r="N589" s="15"/>
      <c r="O589" s="13" t="s">
        <v>13</v>
      </c>
      <c r="P589" s="15"/>
      <c r="Q589" s="15"/>
    </row>
    <row r="590" spans="1:17" x14ac:dyDescent="0.25">
      <c r="J590" s="12" t="s">
        <v>24</v>
      </c>
      <c r="K590" s="8"/>
      <c r="L590" s="13" t="s">
        <v>13</v>
      </c>
      <c r="M590" s="8"/>
      <c r="N590" s="8"/>
      <c r="O590" s="13" t="s">
        <v>13</v>
      </c>
      <c r="P590" s="8"/>
      <c r="Q590" s="8"/>
    </row>
    <row r="591" spans="1:17" x14ac:dyDescent="0.25">
      <c r="A591" s="11" t="s">
        <v>49</v>
      </c>
      <c r="J591" s="14" t="s">
        <v>84</v>
      </c>
      <c r="K591" s="15"/>
      <c r="L591" s="13" t="s">
        <v>13</v>
      </c>
      <c r="M591" s="15"/>
      <c r="N591" s="15">
        <v>-2</v>
      </c>
      <c r="O591" s="13" t="s">
        <v>22</v>
      </c>
      <c r="P591" s="16">
        <v>950</v>
      </c>
      <c r="Q591" s="15">
        <f>N591*P591</f>
        <v>-1900</v>
      </c>
    </row>
    <row r="592" spans="1:17" x14ac:dyDescent="0.25">
      <c r="J592" s="14" t="s">
        <v>26</v>
      </c>
      <c r="K592" s="15">
        <v>-30</v>
      </c>
      <c r="L592" s="13" t="s">
        <v>13</v>
      </c>
      <c r="M592" s="16">
        <f>Q592/K592</f>
        <v>23</v>
      </c>
      <c r="N592" s="15">
        <v>-30</v>
      </c>
      <c r="O592" s="13" t="s">
        <v>27</v>
      </c>
      <c r="P592" s="16">
        <v>23</v>
      </c>
      <c r="Q592" s="15">
        <f>N592*P592</f>
        <v>-690</v>
      </c>
    </row>
    <row r="593" spans="1:17" x14ac:dyDescent="0.25">
      <c r="A593" t="s">
        <v>106</v>
      </c>
      <c r="J593" s="14" t="s">
        <v>28</v>
      </c>
      <c r="K593" s="15">
        <v>-15</v>
      </c>
      <c r="L593" s="13" t="s">
        <v>13</v>
      </c>
      <c r="M593" s="16">
        <f>Q593/K593</f>
        <v>23</v>
      </c>
      <c r="N593" s="15">
        <v>-15</v>
      </c>
      <c r="O593" s="13" t="s">
        <v>27</v>
      </c>
      <c r="P593" s="16">
        <v>23</v>
      </c>
      <c r="Q593" s="15">
        <f>N593*P593</f>
        <v>-345</v>
      </c>
    </row>
    <row r="594" spans="1:17" x14ac:dyDescent="0.25">
      <c r="A594" s="11" t="s">
        <v>1</v>
      </c>
      <c r="B594" s="11" t="s">
        <v>2</v>
      </c>
      <c r="J594" s="14" t="s">
        <v>159</v>
      </c>
      <c r="K594" s="15"/>
      <c r="L594" s="13" t="s">
        <v>13</v>
      </c>
      <c r="M594" s="15"/>
      <c r="N594" s="15">
        <v>-40</v>
      </c>
      <c r="O594" s="13" t="s">
        <v>160</v>
      </c>
      <c r="P594" s="16"/>
      <c r="Q594" s="15"/>
    </row>
    <row r="595" spans="1:17" x14ac:dyDescent="0.25">
      <c r="A595" s="11" t="s">
        <v>3</v>
      </c>
      <c r="B595" s="11" t="s">
        <v>4</v>
      </c>
      <c r="J595" s="14" t="s">
        <v>30</v>
      </c>
      <c r="K595" s="15"/>
      <c r="L595" s="13" t="s">
        <v>13</v>
      </c>
      <c r="M595" s="15"/>
      <c r="N595" s="15"/>
      <c r="O595" s="13" t="s">
        <v>22</v>
      </c>
      <c r="P595" s="15"/>
      <c r="Q595" s="15">
        <v>-592</v>
      </c>
    </row>
    <row r="596" spans="1:17" x14ac:dyDescent="0.25">
      <c r="A596" s="11" t="s">
        <v>5</v>
      </c>
      <c r="B596" s="11" t="s">
        <v>6</v>
      </c>
      <c r="J596" s="14" t="s">
        <v>31</v>
      </c>
      <c r="K596" s="15"/>
      <c r="L596" s="13" t="s">
        <v>13</v>
      </c>
      <c r="M596" s="15"/>
      <c r="N596" s="15"/>
      <c r="O596" s="13" t="s">
        <v>22</v>
      </c>
      <c r="P596" s="15"/>
      <c r="Q596" s="15">
        <v>-49</v>
      </c>
    </row>
    <row r="597" spans="1:17" x14ac:dyDescent="0.25">
      <c r="A597" s="11" t="s">
        <v>7</v>
      </c>
      <c r="B597" s="11" t="s">
        <v>8</v>
      </c>
      <c r="J597" s="14" t="s">
        <v>32</v>
      </c>
      <c r="K597" s="15"/>
      <c r="L597" s="13" t="s">
        <v>13</v>
      </c>
      <c r="M597" s="15"/>
      <c r="N597" s="15">
        <v>-85</v>
      </c>
      <c r="O597" s="13" t="s">
        <v>22</v>
      </c>
      <c r="P597" s="16">
        <v>2.8</v>
      </c>
      <c r="Q597" s="15">
        <f>N597*P597</f>
        <v>-237.99999999999997</v>
      </c>
    </row>
    <row r="598" spans="1:17" x14ac:dyDescent="0.25">
      <c r="A598" s="11" t="s">
        <v>9</v>
      </c>
      <c r="B598" s="11" t="s">
        <v>158</v>
      </c>
      <c r="J598" s="12" t="s">
        <v>33</v>
      </c>
      <c r="K598" s="8"/>
      <c r="L598" s="13" t="s">
        <v>13</v>
      </c>
      <c r="M598" s="8"/>
      <c r="N598" s="8"/>
      <c r="O598" s="13" t="s">
        <v>13</v>
      </c>
      <c r="P598" s="8"/>
      <c r="Q598" s="8">
        <f>SUM(Q590:Q597)</f>
        <v>-3814</v>
      </c>
    </row>
    <row r="599" spans="1:17" x14ac:dyDescent="0.25">
      <c r="J599" s="12" t="s">
        <v>34</v>
      </c>
      <c r="K599" s="8"/>
      <c r="L599" s="13" t="s">
        <v>13</v>
      </c>
      <c r="M599" s="8"/>
      <c r="N599" s="8"/>
      <c r="O599" s="13" t="s">
        <v>13</v>
      </c>
      <c r="P599" s="8"/>
      <c r="Q599" s="8">
        <f>SUM(Q588,Q598)</f>
        <v>7604</v>
      </c>
    </row>
    <row r="600" spans="1:17" x14ac:dyDescent="0.25">
      <c r="A600" s="5" t="s">
        <v>11</v>
      </c>
      <c r="B600" s="6" t="s">
        <v>12</v>
      </c>
      <c r="C600" s="6" t="s">
        <v>13</v>
      </c>
      <c r="D600" s="6" t="s">
        <v>14</v>
      </c>
      <c r="E600" s="6" t="s">
        <v>15</v>
      </c>
      <c r="F600" s="6" t="s">
        <v>13</v>
      </c>
      <c r="G600" s="6" t="s">
        <v>16</v>
      </c>
      <c r="H600" s="6" t="s">
        <v>17</v>
      </c>
      <c r="J600" s="14" t="s">
        <v>13</v>
      </c>
      <c r="K600" s="15"/>
      <c r="L600" s="13" t="s">
        <v>13</v>
      </c>
      <c r="M600" s="15"/>
      <c r="N600" s="15"/>
      <c r="O600" s="13" t="s">
        <v>13</v>
      </c>
      <c r="P600" s="15"/>
      <c r="Q600" s="15"/>
    </row>
    <row r="601" spans="1:17" x14ac:dyDescent="0.25">
      <c r="A601" s="12" t="s">
        <v>18</v>
      </c>
      <c r="B601" s="8"/>
      <c r="C601" s="13" t="s">
        <v>13</v>
      </c>
      <c r="D601" s="8"/>
      <c r="E601" s="8"/>
      <c r="F601" s="13" t="s">
        <v>13</v>
      </c>
      <c r="G601" s="8"/>
      <c r="H601" s="8"/>
      <c r="J601" s="12" t="s">
        <v>35</v>
      </c>
      <c r="K601" s="8"/>
      <c r="L601" s="13" t="s">
        <v>13</v>
      </c>
      <c r="M601" s="8"/>
      <c r="N601" s="8"/>
      <c r="O601" s="13" t="s">
        <v>13</v>
      </c>
      <c r="P601" s="8"/>
      <c r="Q601" s="8"/>
    </row>
    <row r="602" spans="1:17" x14ac:dyDescent="0.25">
      <c r="A602" s="14" t="s">
        <v>19</v>
      </c>
      <c r="B602" s="15">
        <v>9100</v>
      </c>
      <c r="C602" s="13" t="s">
        <v>13</v>
      </c>
      <c r="D602" s="16"/>
      <c r="E602" s="15">
        <v>9100</v>
      </c>
      <c r="F602" s="13" t="s">
        <v>20</v>
      </c>
      <c r="G602" s="16"/>
      <c r="H602" s="15"/>
      <c r="J602" s="14" t="s">
        <v>36</v>
      </c>
      <c r="K602" s="15"/>
      <c r="L602" s="13" t="s">
        <v>13</v>
      </c>
      <c r="M602" s="15"/>
      <c r="N602" s="15">
        <v>-1</v>
      </c>
      <c r="O602" s="13" t="s">
        <v>13</v>
      </c>
      <c r="P602" s="15">
        <v>653</v>
      </c>
      <c r="Q602" s="15">
        <f t="shared" ref="Q602:Q608" si="26">N602*P602</f>
        <v>-653</v>
      </c>
    </row>
    <row r="603" spans="1:17" x14ac:dyDescent="0.25">
      <c r="A603" s="14" t="s">
        <v>21</v>
      </c>
      <c r="B603" s="15">
        <v>8650</v>
      </c>
      <c r="C603" s="13" t="s">
        <v>22</v>
      </c>
      <c r="D603" s="16">
        <f>H603/B603</f>
        <v>1.22</v>
      </c>
      <c r="E603" s="15">
        <v>8650</v>
      </c>
      <c r="F603" s="13" t="s">
        <v>20</v>
      </c>
      <c r="G603" s="16">
        <v>1.22</v>
      </c>
      <c r="H603" s="15">
        <f>E603*G603</f>
        <v>10553</v>
      </c>
      <c r="J603" s="14" t="s">
        <v>161</v>
      </c>
      <c r="K603" s="15"/>
      <c r="L603" s="13" t="s">
        <v>13</v>
      </c>
      <c r="M603" s="15"/>
      <c r="N603" s="15">
        <v>-40</v>
      </c>
      <c r="O603" s="13" t="s">
        <v>13</v>
      </c>
      <c r="P603" s="15">
        <v>18</v>
      </c>
      <c r="Q603" s="15">
        <f t="shared" si="26"/>
        <v>-720</v>
      </c>
    </row>
    <row r="604" spans="1:17" x14ac:dyDescent="0.25">
      <c r="A604" s="12" t="s">
        <v>23</v>
      </c>
      <c r="B604" s="8"/>
      <c r="C604" s="13" t="s">
        <v>13</v>
      </c>
      <c r="D604" s="8"/>
      <c r="E604" s="8"/>
      <c r="F604" s="13" t="s">
        <v>13</v>
      </c>
      <c r="G604" s="8"/>
      <c r="H604" s="8">
        <f>SUM(H602:H603)</f>
        <v>10553</v>
      </c>
      <c r="J604" s="14" t="s">
        <v>38</v>
      </c>
      <c r="K604" s="15"/>
      <c r="L604" s="13" t="s">
        <v>13</v>
      </c>
      <c r="M604" s="15"/>
      <c r="N604" s="15">
        <v>-1</v>
      </c>
      <c r="O604" s="13" t="s">
        <v>13</v>
      </c>
      <c r="P604" s="15">
        <v>190</v>
      </c>
      <c r="Q604" s="15">
        <f t="shared" si="26"/>
        <v>-190</v>
      </c>
    </row>
    <row r="605" spans="1:17" x14ac:dyDescent="0.25">
      <c r="A605" s="14" t="s">
        <v>13</v>
      </c>
      <c r="B605" s="15"/>
      <c r="C605" s="13" t="s">
        <v>13</v>
      </c>
      <c r="D605" s="15"/>
      <c r="E605" s="15"/>
      <c r="F605" s="13" t="s">
        <v>13</v>
      </c>
      <c r="G605" s="15"/>
      <c r="H605" s="15"/>
      <c r="J605" s="14" t="s">
        <v>103</v>
      </c>
      <c r="K605" s="15"/>
      <c r="L605" s="13" t="s">
        <v>13</v>
      </c>
      <c r="M605" s="15"/>
      <c r="N605" s="15">
        <v>-1</v>
      </c>
      <c r="O605" s="13" t="s">
        <v>13</v>
      </c>
      <c r="P605" s="15">
        <v>475</v>
      </c>
      <c r="Q605" s="15">
        <f t="shared" si="26"/>
        <v>-475</v>
      </c>
    </row>
    <row r="606" spans="1:17" x14ac:dyDescent="0.25">
      <c r="A606" s="12" t="s">
        <v>24</v>
      </c>
      <c r="B606" s="8"/>
      <c r="C606" s="13" t="s">
        <v>13</v>
      </c>
      <c r="D606" s="8"/>
      <c r="E606" s="8"/>
      <c r="F606" s="13" t="s">
        <v>13</v>
      </c>
      <c r="G606" s="8"/>
      <c r="H606" s="8"/>
      <c r="J606" s="14" t="s">
        <v>40</v>
      </c>
      <c r="K606" s="15"/>
      <c r="L606" s="13" t="s">
        <v>13</v>
      </c>
      <c r="M606" s="15"/>
      <c r="N606" s="15">
        <v>-1</v>
      </c>
      <c r="O606" s="13" t="s">
        <v>13</v>
      </c>
      <c r="P606" s="15">
        <v>175</v>
      </c>
      <c r="Q606" s="15">
        <f t="shared" si="26"/>
        <v>-175</v>
      </c>
    </row>
    <row r="607" spans="1:17" x14ac:dyDescent="0.25">
      <c r="A607" s="14" t="s">
        <v>84</v>
      </c>
      <c r="B607" s="15"/>
      <c r="C607" s="13" t="s">
        <v>13</v>
      </c>
      <c r="D607" s="15"/>
      <c r="E607" s="15">
        <v>-2</v>
      </c>
      <c r="F607" s="13" t="s">
        <v>22</v>
      </c>
      <c r="G607" s="16">
        <v>900</v>
      </c>
      <c r="H607" s="15">
        <f>E607*G607</f>
        <v>-1800</v>
      </c>
      <c r="J607" s="14" t="s">
        <v>86</v>
      </c>
      <c r="K607" s="15"/>
      <c r="L607" s="13" t="s">
        <v>13</v>
      </c>
      <c r="M607" s="15"/>
      <c r="N607" s="15">
        <v>-2</v>
      </c>
      <c r="O607" s="13" t="s">
        <v>13</v>
      </c>
      <c r="P607" s="15">
        <v>140</v>
      </c>
      <c r="Q607" s="15">
        <f t="shared" si="26"/>
        <v>-280</v>
      </c>
    </row>
    <row r="608" spans="1:17" x14ac:dyDescent="0.25">
      <c r="A608" s="14" t="s">
        <v>26</v>
      </c>
      <c r="B608" s="15">
        <v>-30</v>
      </c>
      <c r="C608" s="13" t="s">
        <v>13</v>
      </c>
      <c r="D608" s="16">
        <f>H608/B608</f>
        <v>15.75</v>
      </c>
      <c r="E608" s="15">
        <v>-30</v>
      </c>
      <c r="F608" s="13" t="s">
        <v>27</v>
      </c>
      <c r="G608" s="16">
        <v>15.75</v>
      </c>
      <c r="H608" s="15">
        <f>E608*G608</f>
        <v>-472.5</v>
      </c>
      <c r="J608" s="14" t="s">
        <v>104</v>
      </c>
      <c r="K608" s="15"/>
      <c r="L608" s="13" t="s">
        <v>13</v>
      </c>
      <c r="M608" s="15"/>
      <c r="N608" s="15">
        <v>-1</v>
      </c>
      <c r="O608" s="13" t="s">
        <v>13</v>
      </c>
      <c r="P608" s="15">
        <v>1553</v>
      </c>
      <c r="Q608" s="15">
        <f t="shared" si="26"/>
        <v>-1553</v>
      </c>
    </row>
    <row r="609" spans="1:17" x14ac:dyDescent="0.25">
      <c r="A609" s="14" t="s">
        <v>28</v>
      </c>
      <c r="B609" s="15">
        <v>-15</v>
      </c>
      <c r="C609" s="13" t="s">
        <v>13</v>
      </c>
      <c r="D609" s="16">
        <f>H609/B609</f>
        <v>16</v>
      </c>
      <c r="E609" s="15">
        <v>-15</v>
      </c>
      <c r="F609" s="13" t="s">
        <v>27</v>
      </c>
      <c r="G609" s="16">
        <v>16</v>
      </c>
      <c r="H609" s="15">
        <f>E609*G609</f>
        <v>-240</v>
      </c>
      <c r="J609" s="14" t="s">
        <v>44</v>
      </c>
      <c r="K609" s="15"/>
      <c r="L609" s="13" t="s">
        <v>13</v>
      </c>
      <c r="M609" s="15"/>
      <c r="N609" s="15"/>
      <c r="O609" s="13" t="s">
        <v>13</v>
      </c>
      <c r="P609" s="15"/>
      <c r="Q609" s="15">
        <v>-800</v>
      </c>
    </row>
    <row r="610" spans="1:17" x14ac:dyDescent="0.25">
      <c r="A610" s="14" t="s">
        <v>159</v>
      </c>
      <c r="B610" s="15"/>
      <c r="C610" s="13" t="s">
        <v>13</v>
      </c>
      <c r="D610" s="15"/>
      <c r="E610" s="15">
        <v>-38</v>
      </c>
      <c r="F610" s="13" t="s">
        <v>160</v>
      </c>
      <c r="G610" s="16"/>
      <c r="H610" s="15"/>
      <c r="J610" s="12" t="s">
        <v>45</v>
      </c>
      <c r="K610" s="8"/>
      <c r="L610" s="13" t="s">
        <v>13</v>
      </c>
      <c r="M610" s="8"/>
      <c r="N610" s="8"/>
      <c r="O610" s="13" t="s">
        <v>13</v>
      </c>
      <c r="P610" s="8"/>
      <c r="Q610" s="8">
        <f>SUM(Q602:Q609)</f>
        <v>-4846</v>
      </c>
    </row>
    <row r="611" spans="1:17" x14ac:dyDescent="0.25">
      <c r="A611" s="14" t="s">
        <v>30</v>
      </c>
      <c r="B611" s="15"/>
      <c r="C611" s="13" t="s">
        <v>13</v>
      </c>
      <c r="D611" s="15"/>
      <c r="E611" s="15"/>
      <c r="F611" s="13" t="s">
        <v>22</v>
      </c>
      <c r="G611" s="15"/>
      <c r="H611" s="15">
        <v>-510</v>
      </c>
      <c r="J611" s="14" t="s">
        <v>46</v>
      </c>
      <c r="K611" s="15"/>
      <c r="L611" s="13" t="s">
        <v>13</v>
      </c>
      <c r="M611" s="15"/>
      <c r="N611" s="15"/>
      <c r="O611" s="13" t="s">
        <v>13</v>
      </c>
      <c r="P611" s="15"/>
      <c r="Q611" s="15">
        <f>SUM(Q599,Q610)</f>
        <v>2758</v>
      </c>
    </row>
    <row r="612" spans="1:17" x14ac:dyDescent="0.25">
      <c r="A612" s="14" t="s">
        <v>31</v>
      </c>
      <c r="B612" s="15"/>
      <c r="C612" s="13" t="s">
        <v>13</v>
      </c>
      <c r="D612" s="15"/>
      <c r="E612" s="15"/>
      <c r="F612" s="13" t="s">
        <v>22</v>
      </c>
      <c r="G612" s="15"/>
      <c r="H612" s="15">
        <v>-50</v>
      </c>
    </row>
    <row r="613" spans="1:17" x14ac:dyDescent="0.25">
      <c r="A613" s="14" t="s">
        <v>32</v>
      </c>
      <c r="B613" s="15"/>
      <c r="C613" s="13" t="s">
        <v>13</v>
      </c>
      <c r="D613" s="15"/>
      <c r="E613" s="15">
        <v>-85</v>
      </c>
      <c r="F613" s="13" t="s">
        <v>22</v>
      </c>
      <c r="G613" s="16">
        <v>2.7</v>
      </c>
      <c r="H613" s="15">
        <f>E613*G613</f>
        <v>-229.50000000000003</v>
      </c>
      <c r="J613" s="11" t="s">
        <v>107</v>
      </c>
    </row>
    <row r="614" spans="1:17" x14ac:dyDescent="0.25">
      <c r="A614" s="12" t="s">
        <v>33</v>
      </c>
      <c r="B614" s="8"/>
      <c r="C614" s="13" t="s">
        <v>13</v>
      </c>
      <c r="D614" s="8"/>
      <c r="E614" s="8"/>
      <c r="F614" s="13" t="s">
        <v>13</v>
      </c>
      <c r="G614" s="8"/>
      <c r="H614" s="8">
        <f>SUM(H606:H613)</f>
        <v>-3302</v>
      </c>
      <c r="J614" s="11" t="s">
        <v>172</v>
      </c>
    </row>
    <row r="615" spans="1:17" x14ac:dyDescent="0.25">
      <c r="A615" s="12" t="s">
        <v>34</v>
      </c>
      <c r="B615" s="8"/>
      <c r="C615" s="13" t="s">
        <v>13</v>
      </c>
      <c r="D615" s="8"/>
      <c r="E615" s="8"/>
      <c r="F615" s="13" t="s">
        <v>13</v>
      </c>
      <c r="G615" s="8"/>
      <c r="H615" s="8">
        <f>SUM(H604,H614)</f>
        <v>7251</v>
      </c>
    </row>
    <row r="616" spans="1:17" x14ac:dyDescent="0.25">
      <c r="A616" s="14" t="s">
        <v>13</v>
      </c>
      <c r="B616" s="15"/>
      <c r="C616" s="13" t="s">
        <v>13</v>
      </c>
      <c r="D616" s="15"/>
      <c r="E616" s="15"/>
      <c r="F616" s="13" t="s">
        <v>13</v>
      </c>
      <c r="G616" s="15"/>
      <c r="H616" s="15"/>
      <c r="J616" s="11" t="s">
        <v>49</v>
      </c>
    </row>
    <row r="617" spans="1:17" x14ac:dyDescent="0.25">
      <c r="A617" s="12" t="s">
        <v>35</v>
      </c>
      <c r="B617" s="8"/>
      <c r="C617" s="13" t="s">
        <v>13</v>
      </c>
      <c r="D617" s="8"/>
      <c r="E617" s="8"/>
      <c r="F617" s="13" t="s">
        <v>13</v>
      </c>
      <c r="G617" s="8"/>
      <c r="H617" s="8"/>
    </row>
    <row r="618" spans="1:17" x14ac:dyDescent="0.25">
      <c r="A618" s="14" t="s">
        <v>36</v>
      </c>
      <c r="B618" s="15"/>
      <c r="C618" s="13" t="s">
        <v>13</v>
      </c>
      <c r="D618" s="15"/>
      <c r="E618" s="15">
        <v>-1</v>
      </c>
      <c r="F618" s="13" t="s">
        <v>13</v>
      </c>
      <c r="G618" s="15">
        <v>652.5</v>
      </c>
      <c r="H618" s="15">
        <f t="shared" ref="H618:H624" si="27">E618*G618</f>
        <v>-652.5</v>
      </c>
      <c r="J618" t="s">
        <v>108</v>
      </c>
    </row>
    <row r="619" spans="1:17" x14ac:dyDescent="0.25">
      <c r="A619" s="14" t="s">
        <v>161</v>
      </c>
      <c r="B619" s="15"/>
      <c r="C619" s="13" t="s">
        <v>13</v>
      </c>
      <c r="D619" s="15"/>
      <c r="E619" s="15">
        <v>-38</v>
      </c>
      <c r="F619" s="13" t="s">
        <v>13</v>
      </c>
      <c r="G619" s="15">
        <v>19.8</v>
      </c>
      <c r="H619" s="15">
        <f t="shared" si="27"/>
        <v>-752.4</v>
      </c>
      <c r="J619" s="11" t="s">
        <v>1</v>
      </c>
      <c r="K619" s="11" t="s">
        <v>2</v>
      </c>
    </row>
    <row r="620" spans="1:17" x14ac:dyDescent="0.25">
      <c r="A620" s="14" t="s">
        <v>38</v>
      </c>
      <c r="B620" s="15"/>
      <c r="C620" s="13" t="s">
        <v>13</v>
      </c>
      <c r="D620" s="15"/>
      <c r="E620" s="15">
        <v>-1</v>
      </c>
      <c r="F620" s="13" t="s">
        <v>13</v>
      </c>
      <c r="G620" s="15">
        <v>166.25</v>
      </c>
      <c r="H620" s="15">
        <f t="shared" si="27"/>
        <v>-166.25</v>
      </c>
      <c r="J620" s="11" t="s">
        <v>3</v>
      </c>
      <c r="K620" s="11" t="s">
        <v>157</v>
      </c>
    </row>
    <row r="621" spans="1:17" x14ac:dyDescent="0.25">
      <c r="A621" s="14" t="s">
        <v>103</v>
      </c>
      <c r="B621" s="15"/>
      <c r="C621" s="13" t="s">
        <v>13</v>
      </c>
      <c r="D621" s="15"/>
      <c r="E621" s="15">
        <v>-1</v>
      </c>
      <c r="F621" s="13" t="s">
        <v>13</v>
      </c>
      <c r="G621" s="15">
        <v>498.75</v>
      </c>
      <c r="H621" s="15">
        <f t="shared" si="27"/>
        <v>-498.75</v>
      </c>
      <c r="J621" s="11" t="s">
        <v>5</v>
      </c>
      <c r="K621" s="11" t="s">
        <v>6</v>
      </c>
    </row>
    <row r="622" spans="1:17" x14ac:dyDescent="0.25">
      <c r="A622" s="14" t="s">
        <v>40</v>
      </c>
      <c r="B622" s="15"/>
      <c r="C622" s="13" t="s">
        <v>13</v>
      </c>
      <c r="D622" s="15"/>
      <c r="E622" s="15">
        <v>-1</v>
      </c>
      <c r="F622" s="13" t="s">
        <v>13</v>
      </c>
      <c r="G622" s="15">
        <v>165</v>
      </c>
      <c r="H622" s="15">
        <f t="shared" si="27"/>
        <v>-165</v>
      </c>
      <c r="J622" s="11" t="s">
        <v>7</v>
      </c>
      <c r="K622" s="11" t="s">
        <v>8</v>
      </c>
    </row>
    <row r="623" spans="1:17" x14ac:dyDescent="0.25">
      <c r="A623" s="14" t="s">
        <v>86</v>
      </c>
      <c r="B623" s="15"/>
      <c r="C623" s="13" t="s">
        <v>13</v>
      </c>
      <c r="D623" s="15"/>
      <c r="E623" s="15">
        <v>-2</v>
      </c>
      <c r="F623" s="13" t="s">
        <v>13</v>
      </c>
      <c r="G623" s="15">
        <v>180</v>
      </c>
      <c r="H623" s="15">
        <f t="shared" si="27"/>
        <v>-360</v>
      </c>
      <c r="J623" s="11" t="s">
        <v>9</v>
      </c>
      <c r="K623" s="11" t="s">
        <v>158</v>
      </c>
    </row>
    <row r="624" spans="1:17" x14ac:dyDescent="0.25">
      <c r="A624" s="14" t="s">
        <v>104</v>
      </c>
      <c r="B624" s="15"/>
      <c r="C624" s="13" t="s">
        <v>13</v>
      </c>
      <c r="D624" s="15"/>
      <c r="E624" s="15">
        <v>-1</v>
      </c>
      <c r="F624" s="13" t="s">
        <v>13</v>
      </c>
      <c r="G624" s="15">
        <v>1593</v>
      </c>
      <c r="H624" s="15">
        <f t="shared" si="27"/>
        <v>-1593</v>
      </c>
    </row>
    <row r="625" spans="1:17" x14ac:dyDescent="0.25">
      <c r="A625" s="14" t="s">
        <v>44</v>
      </c>
      <c r="B625" s="15"/>
      <c r="C625" s="13" t="s">
        <v>13</v>
      </c>
      <c r="D625" s="15"/>
      <c r="E625" s="15"/>
      <c r="F625" s="13" t="s">
        <v>13</v>
      </c>
      <c r="G625" s="15"/>
      <c r="H625" s="15">
        <v>-500</v>
      </c>
      <c r="J625" s="5" t="s">
        <v>11</v>
      </c>
      <c r="K625" s="6" t="s">
        <v>12</v>
      </c>
      <c r="L625" s="6" t="s">
        <v>13</v>
      </c>
      <c r="M625" s="6" t="s">
        <v>14</v>
      </c>
      <c r="N625" s="6" t="s">
        <v>15</v>
      </c>
      <c r="O625" s="6" t="s">
        <v>13</v>
      </c>
      <c r="P625" s="6" t="s">
        <v>16</v>
      </c>
      <c r="Q625" s="6" t="s">
        <v>17</v>
      </c>
    </row>
    <row r="626" spans="1:17" x14ac:dyDescent="0.25">
      <c r="A626" s="12" t="s">
        <v>45</v>
      </c>
      <c r="B626" s="8"/>
      <c r="C626" s="13" t="s">
        <v>13</v>
      </c>
      <c r="D626" s="8"/>
      <c r="E626" s="8"/>
      <c r="F626" s="13" t="s">
        <v>13</v>
      </c>
      <c r="G626" s="8"/>
      <c r="H626" s="8">
        <f>SUM(H618:H625)</f>
        <v>-4687.8999999999996</v>
      </c>
      <c r="J626" s="12" t="s">
        <v>18</v>
      </c>
      <c r="K626" s="8"/>
      <c r="L626" s="13" t="s">
        <v>13</v>
      </c>
      <c r="M626" s="8"/>
      <c r="N626" s="8"/>
      <c r="O626" s="13" t="s">
        <v>13</v>
      </c>
      <c r="P626" s="8"/>
      <c r="Q626" s="8"/>
    </row>
    <row r="627" spans="1:17" x14ac:dyDescent="0.25">
      <c r="A627" s="14" t="s">
        <v>46</v>
      </c>
      <c r="B627" s="15"/>
      <c r="C627" s="13" t="s">
        <v>13</v>
      </c>
      <c r="D627" s="15"/>
      <c r="E627" s="15"/>
      <c r="F627" s="13" t="s">
        <v>13</v>
      </c>
      <c r="G627" s="15"/>
      <c r="H627" s="15">
        <f>SUM(H615,H626)</f>
        <v>2563.1000000000004</v>
      </c>
      <c r="J627" s="14" t="s">
        <v>109</v>
      </c>
      <c r="K627" s="15">
        <v>11500</v>
      </c>
      <c r="L627" s="13" t="s">
        <v>13</v>
      </c>
      <c r="M627" s="16"/>
      <c r="N627" s="15">
        <v>11500</v>
      </c>
      <c r="O627" s="13" t="s">
        <v>110</v>
      </c>
      <c r="P627" s="16"/>
      <c r="Q627" s="15"/>
    </row>
    <row r="628" spans="1:17" x14ac:dyDescent="0.25">
      <c r="J628" s="14" t="s">
        <v>111</v>
      </c>
      <c r="K628" s="15">
        <v>10950</v>
      </c>
      <c r="L628" s="13" t="s">
        <v>22</v>
      </c>
      <c r="M628" s="16">
        <f>Q628/K628</f>
        <v>1.1399999999999999</v>
      </c>
      <c r="N628" s="15">
        <v>10950</v>
      </c>
      <c r="O628" s="13" t="s">
        <v>110</v>
      </c>
      <c r="P628" s="16">
        <v>1.1399999999999999</v>
      </c>
      <c r="Q628" s="15">
        <f>N628*P628</f>
        <v>12482.999999999998</v>
      </c>
    </row>
    <row r="629" spans="1:17" x14ac:dyDescent="0.25">
      <c r="A629" s="11" t="s">
        <v>107</v>
      </c>
      <c r="J629" s="12" t="s">
        <v>23</v>
      </c>
      <c r="K629" s="8"/>
      <c r="L629" s="13" t="s">
        <v>13</v>
      </c>
      <c r="M629" s="8"/>
      <c r="N629" s="8"/>
      <c r="O629" s="13" t="s">
        <v>13</v>
      </c>
      <c r="P629" s="8"/>
      <c r="Q629" s="8">
        <f>SUM(Q627:Q628)</f>
        <v>12482.999999999998</v>
      </c>
    </row>
    <row r="630" spans="1:17" x14ac:dyDescent="0.25">
      <c r="A630" s="11" t="s">
        <v>172</v>
      </c>
      <c r="J630" s="14" t="s">
        <v>13</v>
      </c>
      <c r="K630" s="15"/>
      <c r="L630" s="13" t="s">
        <v>13</v>
      </c>
      <c r="M630" s="15"/>
      <c r="N630" s="15"/>
      <c r="O630" s="13" t="s">
        <v>13</v>
      </c>
      <c r="P630" s="15"/>
      <c r="Q630" s="15"/>
    </row>
    <row r="631" spans="1:17" x14ac:dyDescent="0.25">
      <c r="J631" s="12" t="s">
        <v>24</v>
      </c>
      <c r="K631" s="8"/>
      <c r="L631" s="13" t="s">
        <v>13</v>
      </c>
      <c r="M631" s="8"/>
      <c r="N631" s="8"/>
      <c r="O631" s="13" t="s">
        <v>13</v>
      </c>
      <c r="P631" s="8"/>
      <c r="Q631" s="8"/>
    </row>
    <row r="632" spans="1:17" x14ac:dyDescent="0.25">
      <c r="A632" s="11" t="s">
        <v>49</v>
      </c>
      <c r="J632" s="14" t="s">
        <v>84</v>
      </c>
      <c r="K632" s="15"/>
      <c r="L632" s="13" t="s">
        <v>13</v>
      </c>
      <c r="M632" s="15"/>
      <c r="N632" s="15">
        <v>-2</v>
      </c>
      <c r="O632" s="13" t="s">
        <v>22</v>
      </c>
      <c r="P632" s="16">
        <v>950</v>
      </c>
      <c r="Q632" s="15">
        <f>N632*P632</f>
        <v>-1900</v>
      </c>
    </row>
    <row r="633" spans="1:17" x14ac:dyDescent="0.25">
      <c r="J633" s="14" t="s">
        <v>26</v>
      </c>
      <c r="K633" s="15">
        <v>-30</v>
      </c>
      <c r="L633" s="13" t="s">
        <v>13</v>
      </c>
      <c r="M633" s="16">
        <f>Q633/K633</f>
        <v>23</v>
      </c>
      <c r="N633" s="15">
        <v>-30</v>
      </c>
      <c r="O633" s="13" t="s">
        <v>27</v>
      </c>
      <c r="P633" s="16">
        <v>23</v>
      </c>
      <c r="Q633" s="15">
        <f>N633*P633</f>
        <v>-690</v>
      </c>
    </row>
    <row r="634" spans="1:17" x14ac:dyDescent="0.25">
      <c r="A634" t="s">
        <v>108</v>
      </c>
      <c r="J634" s="14" t="s">
        <v>28</v>
      </c>
      <c r="K634" s="15">
        <v>-15</v>
      </c>
      <c r="L634" s="13" t="s">
        <v>13</v>
      </c>
      <c r="M634" s="16">
        <f>Q634/K634</f>
        <v>23</v>
      </c>
      <c r="N634" s="15">
        <v>-15</v>
      </c>
      <c r="O634" s="13" t="s">
        <v>27</v>
      </c>
      <c r="P634" s="16">
        <v>23</v>
      </c>
      <c r="Q634" s="15">
        <f>N634*P634</f>
        <v>-345</v>
      </c>
    </row>
    <row r="635" spans="1:17" x14ac:dyDescent="0.25">
      <c r="A635" s="11" t="s">
        <v>1</v>
      </c>
      <c r="B635" s="11" t="s">
        <v>2</v>
      </c>
      <c r="J635" s="14" t="s">
        <v>159</v>
      </c>
      <c r="K635" s="15"/>
      <c r="L635" s="13" t="s">
        <v>13</v>
      </c>
      <c r="M635" s="15"/>
      <c r="N635" s="15">
        <v>-39</v>
      </c>
      <c r="O635" s="13" t="s">
        <v>160</v>
      </c>
      <c r="P635" s="16"/>
      <c r="Q635" s="15"/>
    </row>
    <row r="636" spans="1:17" x14ac:dyDescent="0.25">
      <c r="A636" s="11" t="s">
        <v>3</v>
      </c>
      <c r="B636" s="11" t="s">
        <v>4</v>
      </c>
      <c r="J636" s="14" t="s">
        <v>30</v>
      </c>
      <c r="K636" s="15"/>
      <c r="L636" s="13" t="s">
        <v>13</v>
      </c>
      <c r="M636" s="15"/>
      <c r="N636" s="15"/>
      <c r="O636" s="13" t="s">
        <v>22</v>
      </c>
      <c r="P636" s="15"/>
      <c r="Q636" s="15">
        <v>-592</v>
      </c>
    </row>
    <row r="637" spans="1:17" x14ac:dyDescent="0.25">
      <c r="A637" s="11" t="s">
        <v>5</v>
      </c>
      <c r="B637" s="11" t="s">
        <v>6</v>
      </c>
      <c r="J637" s="14" t="s">
        <v>31</v>
      </c>
      <c r="K637" s="15"/>
      <c r="L637" s="13" t="s">
        <v>13</v>
      </c>
      <c r="M637" s="15"/>
      <c r="N637" s="15"/>
      <c r="O637" s="13" t="s">
        <v>22</v>
      </c>
      <c r="P637" s="15"/>
      <c r="Q637" s="15">
        <v>-49</v>
      </c>
    </row>
    <row r="638" spans="1:17" x14ac:dyDescent="0.25">
      <c r="A638" s="11" t="s">
        <v>7</v>
      </c>
      <c r="B638" s="11" t="s">
        <v>8</v>
      </c>
      <c r="J638" s="14" t="s">
        <v>32</v>
      </c>
      <c r="K638" s="15"/>
      <c r="L638" s="13" t="s">
        <v>13</v>
      </c>
      <c r="M638" s="15"/>
      <c r="N638" s="15">
        <v>-39</v>
      </c>
      <c r="O638" s="13" t="s">
        <v>22</v>
      </c>
      <c r="P638" s="16">
        <v>2.8</v>
      </c>
      <c r="Q638" s="15">
        <f>N638*P638</f>
        <v>-109.19999999999999</v>
      </c>
    </row>
    <row r="639" spans="1:17" x14ac:dyDescent="0.25">
      <c r="A639" s="11" t="s">
        <v>9</v>
      </c>
      <c r="B639" s="11" t="s">
        <v>158</v>
      </c>
      <c r="J639" s="12" t="s">
        <v>33</v>
      </c>
      <c r="K639" s="8"/>
      <c r="L639" s="13" t="s">
        <v>13</v>
      </c>
      <c r="M639" s="8"/>
      <c r="N639" s="8"/>
      <c r="O639" s="13" t="s">
        <v>13</v>
      </c>
      <c r="P639" s="8"/>
      <c r="Q639" s="8">
        <f>SUM(Q631:Q638)</f>
        <v>-3685.2</v>
      </c>
    </row>
    <row r="640" spans="1:17" x14ac:dyDescent="0.25">
      <c r="J640" s="12" t="s">
        <v>34</v>
      </c>
      <c r="K640" s="8"/>
      <c r="L640" s="13" t="s">
        <v>13</v>
      </c>
      <c r="M640" s="8"/>
      <c r="N640" s="8"/>
      <c r="O640" s="13" t="s">
        <v>13</v>
      </c>
      <c r="P640" s="8"/>
      <c r="Q640" s="8">
        <f>SUM(Q629,Q639)</f>
        <v>8797.7999999999993</v>
      </c>
    </row>
    <row r="641" spans="1:17" x14ac:dyDescent="0.25">
      <c r="A641" s="5" t="s">
        <v>11</v>
      </c>
      <c r="B641" s="6" t="s">
        <v>12</v>
      </c>
      <c r="C641" s="6" t="s">
        <v>13</v>
      </c>
      <c r="D641" s="6" t="s">
        <v>14</v>
      </c>
      <c r="E641" s="6" t="s">
        <v>15</v>
      </c>
      <c r="F641" s="6" t="s">
        <v>13</v>
      </c>
      <c r="G641" s="6" t="s">
        <v>16</v>
      </c>
      <c r="H641" s="6" t="s">
        <v>17</v>
      </c>
      <c r="J641" s="14" t="s">
        <v>13</v>
      </c>
      <c r="K641" s="15"/>
      <c r="L641" s="13" t="s">
        <v>13</v>
      </c>
      <c r="M641" s="15"/>
      <c r="N641" s="15"/>
      <c r="O641" s="13" t="s">
        <v>13</v>
      </c>
      <c r="P641" s="15"/>
      <c r="Q641" s="15"/>
    </row>
    <row r="642" spans="1:17" x14ac:dyDescent="0.25">
      <c r="A642" s="12" t="s">
        <v>18</v>
      </c>
      <c r="B642" s="8"/>
      <c r="C642" s="13" t="s">
        <v>13</v>
      </c>
      <c r="D642" s="8"/>
      <c r="E642" s="8"/>
      <c r="F642" s="13" t="s">
        <v>13</v>
      </c>
      <c r="G642" s="8"/>
      <c r="H642" s="8"/>
      <c r="J642" s="12" t="s">
        <v>35</v>
      </c>
      <c r="K642" s="8"/>
      <c r="L642" s="13" t="s">
        <v>13</v>
      </c>
      <c r="M642" s="8"/>
      <c r="N642" s="8"/>
      <c r="O642" s="13" t="s">
        <v>13</v>
      </c>
      <c r="P642" s="8"/>
      <c r="Q642" s="8"/>
    </row>
    <row r="643" spans="1:17" x14ac:dyDescent="0.25">
      <c r="A643" s="14" t="s">
        <v>109</v>
      </c>
      <c r="B643" s="15">
        <v>11500</v>
      </c>
      <c r="C643" s="13" t="s">
        <v>13</v>
      </c>
      <c r="D643" s="16"/>
      <c r="E643" s="15">
        <v>11500</v>
      </c>
      <c r="F643" s="13" t="s">
        <v>110</v>
      </c>
      <c r="G643" s="16"/>
      <c r="H643" s="15"/>
      <c r="J643" s="14" t="s">
        <v>36</v>
      </c>
      <c r="K643" s="15"/>
      <c r="L643" s="13" t="s">
        <v>13</v>
      </c>
      <c r="M643" s="15"/>
      <c r="N643" s="15">
        <v>-1</v>
      </c>
      <c r="O643" s="13" t="s">
        <v>13</v>
      </c>
      <c r="P643" s="15">
        <v>653</v>
      </c>
      <c r="Q643" s="15">
        <f t="shared" ref="Q643:Q651" si="28">N643*P643</f>
        <v>-653</v>
      </c>
    </row>
    <row r="644" spans="1:17" x14ac:dyDescent="0.25">
      <c r="A644" s="14" t="s">
        <v>111</v>
      </c>
      <c r="B644" s="15">
        <v>10950</v>
      </c>
      <c r="C644" s="13" t="s">
        <v>22</v>
      </c>
      <c r="D644" s="16">
        <f>H644/B644</f>
        <v>1.4</v>
      </c>
      <c r="E644" s="15">
        <v>10950</v>
      </c>
      <c r="F644" s="13" t="s">
        <v>110</v>
      </c>
      <c r="G644" s="16">
        <v>1.4</v>
      </c>
      <c r="H644" s="15">
        <f>E644*G644</f>
        <v>15329.999999999998</v>
      </c>
      <c r="J644" s="14" t="s">
        <v>161</v>
      </c>
      <c r="K644" s="15"/>
      <c r="L644" s="13" t="s">
        <v>13</v>
      </c>
      <c r="M644" s="15"/>
      <c r="N644" s="15">
        <v>-39</v>
      </c>
      <c r="O644" s="13" t="s">
        <v>13</v>
      </c>
      <c r="P644" s="15">
        <v>18</v>
      </c>
      <c r="Q644" s="15">
        <f t="shared" si="28"/>
        <v>-702</v>
      </c>
    </row>
    <row r="645" spans="1:17" x14ac:dyDescent="0.25">
      <c r="A645" s="12" t="s">
        <v>23</v>
      </c>
      <c r="B645" s="8"/>
      <c r="C645" s="13" t="s">
        <v>13</v>
      </c>
      <c r="D645" s="8"/>
      <c r="E645" s="8"/>
      <c r="F645" s="13" t="s">
        <v>13</v>
      </c>
      <c r="G645" s="8"/>
      <c r="H645" s="8">
        <f>SUM(H643:H644)</f>
        <v>15329.999999999998</v>
      </c>
      <c r="J645" s="14" t="s">
        <v>38</v>
      </c>
      <c r="K645" s="15"/>
      <c r="L645" s="13" t="s">
        <v>13</v>
      </c>
      <c r="M645" s="15"/>
      <c r="N645" s="15">
        <v>-1</v>
      </c>
      <c r="O645" s="13" t="s">
        <v>13</v>
      </c>
      <c r="P645" s="15">
        <v>190</v>
      </c>
      <c r="Q645" s="15">
        <f t="shared" si="28"/>
        <v>-190</v>
      </c>
    </row>
    <row r="646" spans="1:17" x14ac:dyDescent="0.25">
      <c r="A646" s="14" t="s">
        <v>13</v>
      </c>
      <c r="B646" s="15"/>
      <c r="C646" s="13" t="s">
        <v>13</v>
      </c>
      <c r="D646" s="15"/>
      <c r="E646" s="15"/>
      <c r="F646" s="13" t="s">
        <v>13</v>
      </c>
      <c r="G646" s="15"/>
      <c r="H646" s="15"/>
      <c r="J646" s="14" t="s">
        <v>103</v>
      </c>
      <c r="K646" s="15"/>
      <c r="L646" s="13" t="s">
        <v>13</v>
      </c>
      <c r="M646" s="15"/>
      <c r="N646" s="15">
        <v>-1</v>
      </c>
      <c r="O646" s="13" t="s">
        <v>13</v>
      </c>
      <c r="P646" s="15">
        <v>475</v>
      </c>
      <c r="Q646" s="15">
        <f t="shared" si="28"/>
        <v>-475</v>
      </c>
    </row>
    <row r="647" spans="1:17" x14ac:dyDescent="0.25">
      <c r="A647" s="12" t="s">
        <v>24</v>
      </c>
      <c r="B647" s="8"/>
      <c r="C647" s="13" t="s">
        <v>13</v>
      </c>
      <c r="D647" s="8"/>
      <c r="E647" s="8"/>
      <c r="F647" s="13" t="s">
        <v>13</v>
      </c>
      <c r="G647" s="8"/>
      <c r="H647" s="8"/>
      <c r="J647" s="14" t="s">
        <v>40</v>
      </c>
      <c r="K647" s="15"/>
      <c r="L647" s="13" t="s">
        <v>13</v>
      </c>
      <c r="M647" s="15"/>
      <c r="N647" s="15">
        <v>-1</v>
      </c>
      <c r="O647" s="13" t="s">
        <v>13</v>
      </c>
      <c r="P647" s="15">
        <v>175</v>
      </c>
      <c r="Q647" s="15">
        <f t="shared" si="28"/>
        <v>-175</v>
      </c>
    </row>
    <row r="648" spans="1:17" x14ac:dyDescent="0.25">
      <c r="A648" s="14" t="s">
        <v>84</v>
      </c>
      <c r="B648" s="15"/>
      <c r="C648" s="13" t="s">
        <v>13</v>
      </c>
      <c r="D648" s="15"/>
      <c r="E648" s="15">
        <v>-2</v>
      </c>
      <c r="F648" s="13" t="s">
        <v>22</v>
      </c>
      <c r="G648" s="16">
        <v>900</v>
      </c>
      <c r="H648" s="15">
        <f>E648*G648</f>
        <v>-1800</v>
      </c>
      <c r="J648" s="14" t="s">
        <v>86</v>
      </c>
      <c r="K648" s="15"/>
      <c r="L648" s="13" t="s">
        <v>13</v>
      </c>
      <c r="M648" s="15"/>
      <c r="N648" s="15">
        <v>-2</v>
      </c>
      <c r="O648" s="13" t="s">
        <v>13</v>
      </c>
      <c r="P648" s="15">
        <v>140</v>
      </c>
      <c r="Q648" s="15">
        <f t="shared" si="28"/>
        <v>-280</v>
      </c>
    </row>
    <row r="649" spans="1:17" x14ac:dyDescent="0.25">
      <c r="A649" s="14" t="s">
        <v>26</v>
      </c>
      <c r="B649" s="15">
        <v>-30</v>
      </c>
      <c r="C649" s="13" t="s">
        <v>13</v>
      </c>
      <c r="D649" s="16">
        <f>H649/B649</f>
        <v>20</v>
      </c>
      <c r="E649" s="15">
        <v>-30</v>
      </c>
      <c r="F649" s="13" t="s">
        <v>27</v>
      </c>
      <c r="G649" s="16">
        <v>20</v>
      </c>
      <c r="H649" s="15">
        <f>E649*G649</f>
        <v>-600</v>
      </c>
      <c r="J649" s="14" t="s">
        <v>112</v>
      </c>
      <c r="K649" s="15"/>
      <c r="L649" s="13" t="s">
        <v>13</v>
      </c>
      <c r="M649" s="15"/>
      <c r="N649" s="15">
        <v>-1</v>
      </c>
      <c r="O649" s="13" t="s">
        <v>13</v>
      </c>
      <c r="P649" s="15">
        <v>1186</v>
      </c>
      <c r="Q649" s="15">
        <f t="shared" si="28"/>
        <v>-1186</v>
      </c>
    </row>
    <row r="650" spans="1:17" x14ac:dyDescent="0.25">
      <c r="A650" s="14" t="s">
        <v>28</v>
      </c>
      <c r="B650" s="15">
        <v>-15</v>
      </c>
      <c r="C650" s="13" t="s">
        <v>13</v>
      </c>
      <c r="D650" s="16">
        <f>H650/B650</f>
        <v>23</v>
      </c>
      <c r="E650" s="15">
        <v>-15</v>
      </c>
      <c r="F650" s="13" t="s">
        <v>27</v>
      </c>
      <c r="G650" s="16">
        <v>23</v>
      </c>
      <c r="H650" s="15">
        <f>E650*G650</f>
        <v>-345</v>
      </c>
      <c r="J650" s="14" t="s">
        <v>113</v>
      </c>
      <c r="K650" s="15"/>
      <c r="L650" s="13" t="s">
        <v>13</v>
      </c>
      <c r="M650" s="15"/>
      <c r="N650" s="15">
        <v>-1</v>
      </c>
      <c r="O650" s="13" t="s">
        <v>13</v>
      </c>
      <c r="P650" s="15">
        <v>696</v>
      </c>
      <c r="Q650" s="15">
        <f t="shared" si="28"/>
        <v>-696</v>
      </c>
    </row>
    <row r="651" spans="1:17" x14ac:dyDescent="0.25">
      <c r="A651" s="14" t="s">
        <v>159</v>
      </c>
      <c r="B651" s="15"/>
      <c r="C651" s="13" t="s">
        <v>13</v>
      </c>
      <c r="D651" s="15"/>
      <c r="E651" s="15">
        <v>-36</v>
      </c>
      <c r="F651" s="13" t="s">
        <v>160</v>
      </c>
      <c r="G651" s="16"/>
      <c r="H651" s="15"/>
      <c r="J651" s="14" t="s">
        <v>114</v>
      </c>
      <c r="K651" s="15"/>
      <c r="L651" s="13" t="s">
        <v>13</v>
      </c>
      <c r="M651" s="15"/>
      <c r="N651" s="15">
        <v>-1</v>
      </c>
      <c r="O651" s="13" t="s">
        <v>13</v>
      </c>
      <c r="P651" s="15">
        <v>1600</v>
      </c>
      <c r="Q651" s="15">
        <f t="shared" si="28"/>
        <v>-1600</v>
      </c>
    </row>
    <row r="652" spans="1:17" x14ac:dyDescent="0.25">
      <c r="A652" s="14" t="s">
        <v>30</v>
      </c>
      <c r="B652" s="15"/>
      <c r="C652" s="13" t="s">
        <v>13</v>
      </c>
      <c r="D652" s="15"/>
      <c r="E652" s="15"/>
      <c r="F652" s="13" t="s">
        <v>22</v>
      </c>
      <c r="G652" s="15"/>
      <c r="H652" s="15">
        <v>-510</v>
      </c>
      <c r="J652" s="14" t="s">
        <v>44</v>
      </c>
      <c r="K652" s="15"/>
      <c r="L652" s="13" t="s">
        <v>13</v>
      </c>
      <c r="M652" s="15"/>
      <c r="N652" s="15"/>
      <c r="O652" s="13" t="s">
        <v>13</v>
      </c>
      <c r="P652" s="15"/>
      <c r="Q652" s="15">
        <v>-800</v>
      </c>
    </row>
    <row r="653" spans="1:17" x14ac:dyDescent="0.25">
      <c r="A653" s="14" t="s">
        <v>31</v>
      </c>
      <c r="B653" s="15"/>
      <c r="C653" s="13" t="s">
        <v>13</v>
      </c>
      <c r="D653" s="15"/>
      <c r="E653" s="15"/>
      <c r="F653" s="13" t="s">
        <v>22</v>
      </c>
      <c r="G653" s="15"/>
      <c r="H653" s="15">
        <v>-50</v>
      </c>
      <c r="J653" s="12" t="s">
        <v>45</v>
      </c>
      <c r="K653" s="8"/>
      <c r="L653" s="13" t="s">
        <v>13</v>
      </c>
      <c r="M653" s="8"/>
      <c r="N653" s="8"/>
      <c r="O653" s="13" t="s">
        <v>13</v>
      </c>
      <c r="P653" s="8"/>
      <c r="Q653" s="8">
        <f>SUM(Q643:Q652)</f>
        <v>-6757</v>
      </c>
    </row>
    <row r="654" spans="1:17" x14ac:dyDescent="0.25">
      <c r="A654" s="14" t="s">
        <v>32</v>
      </c>
      <c r="B654" s="15"/>
      <c r="C654" s="13" t="s">
        <v>13</v>
      </c>
      <c r="D654" s="15"/>
      <c r="E654" s="15">
        <v>-39</v>
      </c>
      <c r="F654" s="13" t="s">
        <v>22</v>
      </c>
      <c r="G654" s="16">
        <v>2.7</v>
      </c>
      <c r="H654" s="15">
        <f>E654*G654</f>
        <v>-105.30000000000001</v>
      </c>
      <c r="J654" s="14" t="s">
        <v>46</v>
      </c>
      <c r="K654" s="15"/>
      <c r="L654" s="13" t="s">
        <v>13</v>
      </c>
      <c r="M654" s="15"/>
      <c r="N654" s="15"/>
      <c r="O654" s="13" t="s">
        <v>13</v>
      </c>
      <c r="P654" s="15"/>
      <c r="Q654" s="15">
        <f>SUM(Q640,Q653)</f>
        <v>2040.7999999999993</v>
      </c>
    </row>
    <row r="655" spans="1:17" x14ac:dyDescent="0.25">
      <c r="A655" s="12" t="s">
        <v>33</v>
      </c>
      <c r="B655" s="8"/>
      <c r="C655" s="13" t="s">
        <v>13</v>
      </c>
      <c r="D655" s="8"/>
      <c r="E655" s="8"/>
      <c r="F655" s="13" t="s">
        <v>13</v>
      </c>
      <c r="G655" s="8"/>
      <c r="H655" s="8">
        <f>SUM(H647:H654)</f>
        <v>-3410.3</v>
      </c>
    </row>
    <row r="656" spans="1:17" x14ac:dyDescent="0.25">
      <c r="A656" s="12" t="s">
        <v>34</v>
      </c>
      <c r="B656" s="8"/>
      <c r="C656" s="13" t="s">
        <v>13</v>
      </c>
      <c r="D656" s="8"/>
      <c r="E656" s="8"/>
      <c r="F656" s="13" t="s">
        <v>13</v>
      </c>
      <c r="G656" s="8"/>
      <c r="H656" s="8">
        <f>SUM(H645,H655)</f>
        <v>11919.699999999997</v>
      </c>
      <c r="J656" s="11" t="s">
        <v>115</v>
      </c>
    </row>
    <row r="657" spans="1:17" x14ac:dyDescent="0.25">
      <c r="A657" s="14" t="s">
        <v>13</v>
      </c>
      <c r="B657" s="15"/>
      <c r="C657" s="13" t="s">
        <v>13</v>
      </c>
      <c r="D657" s="15"/>
      <c r="E657" s="15"/>
      <c r="F657" s="13" t="s">
        <v>13</v>
      </c>
      <c r="G657" s="15"/>
      <c r="H657" s="15"/>
      <c r="J657" s="11" t="s">
        <v>116</v>
      </c>
    </row>
    <row r="658" spans="1:17" x14ac:dyDescent="0.25">
      <c r="A658" s="12" t="s">
        <v>35</v>
      </c>
      <c r="B658" s="8"/>
      <c r="C658" s="13" t="s">
        <v>13</v>
      </c>
      <c r="D658" s="8"/>
      <c r="E658" s="8"/>
      <c r="F658" s="13" t="s">
        <v>13</v>
      </c>
      <c r="G658" s="8"/>
      <c r="H658" s="8"/>
      <c r="J658" s="11" t="s">
        <v>117</v>
      </c>
    </row>
    <row r="659" spans="1:17" x14ac:dyDescent="0.25">
      <c r="A659" s="14" t="s">
        <v>36</v>
      </c>
      <c r="B659" s="15"/>
      <c r="C659" s="13" t="s">
        <v>13</v>
      </c>
      <c r="D659" s="15"/>
      <c r="E659" s="15">
        <v>-1</v>
      </c>
      <c r="F659" s="13" t="s">
        <v>13</v>
      </c>
      <c r="G659" s="15">
        <v>652.5</v>
      </c>
      <c r="H659" s="15">
        <f t="shared" ref="H659:H667" si="29">E659*G659</f>
        <v>-652.5</v>
      </c>
      <c r="J659" s="11" t="s">
        <v>118</v>
      </c>
    </row>
    <row r="660" spans="1:17" x14ac:dyDescent="0.25">
      <c r="A660" s="14" t="s">
        <v>161</v>
      </c>
      <c r="B660" s="15"/>
      <c r="C660" s="13" t="s">
        <v>13</v>
      </c>
      <c r="D660" s="15"/>
      <c r="E660" s="15">
        <v>-36</v>
      </c>
      <c r="F660" s="13" t="s">
        <v>13</v>
      </c>
      <c r="G660" s="15">
        <v>19.8</v>
      </c>
      <c r="H660" s="15">
        <f t="shared" si="29"/>
        <v>-712.80000000000007</v>
      </c>
    </row>
    <row r="661" spans="1:17" x14ac:dyDescent="0.25">
      <c r="A661" s="14" t="s">
        <v>38</v>
      </c>
      <c r="B661" s="15"/>
      <c r="C661" s="13" t="s">
        <v>13</v>
      </c>
      <c r="D661" s="15"/>
      <c r="E661" s="15">
        <v>-1</v>
      </c>
      <c r="F661" s="13" t="s">
        <v>13</v>
      </c>
      <c r="G661" s="15">
        <v>166.25</v>
      </c>
      <c r="H661" s="15">
        <f t="shared" si="29"/>
        <v>-166.25</v>
      </c>
      <c r="J661" s="11" t="s">
        <v>49</v>
      </c>
    </row>
    <row r="662" spans="1:17" x14ac:dyDescent="0.25">
      <c r="A662" s="14" t="s">
        <v>103</v>
      </c>
      <c r="B662" s="15"/>
      <c r="C662" s="13" t="s">
        <v>13</v>
      </c>
      <c r="D662" s="15"/>
      <c r="E662" s="15">
        <v>-1</v>
      </c>
      <c r="F662" s="13" t="s">
        <v>13</v>
      </c>
      <c r="G662" s="15">
        <v>498.75</v>
      </c>
      <c r="H662" s="15">
        <f t="shared" si="29"/>
        <v>-498.75</v>
      </c>
    </row>
    <row r="663" spans="1:17" x14ac:dyDescent="0.25">
      <c r="A663" s="14" t="s">
        <v>40</v>
      </c>
      <c r="B663" s="15"/>
      <c r="C663" s="13" t="s">
        <v>13</v>
      </c>
      <c r="D663" s="15"/>
      <c r="E663" s="15">
        <v>-1</v>
      </c>
      <c r="F663" s="13" t="s">
        <v>13</v>
      </c>
      <c r="G663" s="15">
        <v>165</v>
      </c>
      <c r="H663" s="15">
        <f t="shared" si="29"/>
        <v>-165</v>
      </c>
      <c r="J663" t="s">
        <v>119</v>
      </c>
    </row>
    <row r="664" spans="1:17" x14ac:dyDescent="0.25">
      <c r="A664" s="14" t="s">
        <v>86</v>
      </c>
      <c r="B664" s="15"/>
      <c r="C664" s="13" t="s">
        <v>13</v>
      </c>
      <c r="D664" s="15"/>
      <c r="E664" s="15">
        <v>-2</v>
      </c>
      <c r="F664" s="13" t="s">
        <v>13</v>
      </c>
      <c r="G664" s="15">
        <v>180</v>
      </c>
      <c r="H664" s="15">
        <f t="shared" si="29"/>
        <v>-360</v>
      </c>
      <c r="J664" s="11" t="s">
        <v>1</v>
      </c>
      <c r="K664" s="11" t="s">
        <v>2</v>
      </c>
    </row>
    <row r="665" spans="1:17" x14ac:dyDescent="0.25">
      <c r="A665" s="14" t="s">
        <v>112</v>
      </c>
      <c r="B665" s="15"/>
      <c r="C665" s="13" t="s">
        <v>13</v>
      </c>
      <c r="D665" s="15"/>
      <c r="E665" s="15">
        <v>-1</v>
      </c>
      <c r="F665" s="13" t="s">
        <v>13</v>
      </c>
      <c r="G665" s="15">
        <v>1208.33</v>
      </c>
      <c r="H665" s="15">
        <f t="shared" si="29"/>
        <v>-1208.33</v>
      </c>
      <c r="J665" s="11" t="s">
        <v>3</v>
      </c>
      <c r="K665" s="11" t="s">
        <v>157</v>
      </c>
    </row>
    <row r="666" spans="1:17" x14ac:dyDescent="0.25">
      <c r="A666" s="14" t="s">
        <v>113</v>
      </c>
      <c r="B666" s="15"/>
      <c r="C666" s="13" t="s">
        <v>13</v>
      </c>
      <c r="D666" s="15"/>
      <c r="E666" s="15">
        <v>-1</v>
      </c>
      <c r="F666" s="13" t="s">
        <v>13</v>
      </c>
      <c r="G666" s="15">
        <v>775</v>
      </c>
      <c r="H666" s="15">
        <f t="shared" si="29"/>
        <v>-775</v>
      </c>
      <c r="J666" s="11" t="s">
        <v>5</v>
      </c>
      <c r="K666" s="11" t="s">
        <v>6</v>
      </c>
    </row>
    <row r="667" spans="1:17" x14ac:dyDescent="0.25">
      <c r="A667" s="14" t="s">
        <v>114</v>
      </c>
      <c r="B667" s="15"/>
      <c r="C667" s="13" t="s">
        <v>13</v>
      </c>
      <c r="D667" s="15"/>
      <c r="E667" s="15">
        <v>-1</v>
      </c>
      <c r="F667" s="13" t="s">
        <v>13</v>
      </c>
      <c r="G667" s="15">
        <v>1600</v>
      </c>
      <c r="H667" s="15">
        <f t="shared" si="29"/>
        <v>-1600</v>
      </c>
      <c r="J667" s="11" t="s">
        <v>7</v>
      </c>
      <c r="K667" s="11" t="s">
        <v>8</v>
      </c>
    </row>
    <row r="668" spans="1:17" x14ac:dyDescent="0.25">
      <c r="A668" s="14" t="s">
        <v>44</v>
      </c>
      <c r="B668" s="15"/>
      <c r="C668" s="13" t="s">
        <v>13</v>
      </c>
      <c r="D668" s="15"/>
      <c r="E668" s="15"/>
      <c r="F668" s="13" t="s">
        <v>13</v>
      </c>
      <c r="G668" s="15"/>
      <c r="H668" s="15">
        <v>-500</v>
      </c>
      <c r="J668" s="11" t="s">
        <v>9</v>
      </c>
      <c r="K668" s="11" t="s">
        <v>158</v>
      </c>
    </row>
    <row r="669" spans="1:17" x14ac:dyDescent="0.25">
      <c r="A669" s="12" t="s">
        <v>45</v>
      </c>
      <c r="B669" s="8"/>
      <c r="C669" s="13" t="s">
        <v>13</v>
      </c>
      <c r="D669" s="8"/>
      <c r="E669" s="8"/>
      <c r="F669" s="13" t="s">
        <v>13</v>
      </c>
      <c r="G669" s="8"/>
      <c r="H669" s="8">
        <f>SUM(H659:H668)</f>
        <v>-6638.63</v>
      </c>
    </row>
    <row r="670" spans="1:17" x14ac:dyDescent="0.25">
      <c r="A670" s="14" t="s">
        <v>46</v>
      </c>
      <c r="B670" s="15"/>
      <c r="C670" s="13" t="s">
        <v>13</v>
      </c>
      <c r="D670" s="15"/>
      <c r="E670" s="15"/>
      <c r="F670" s="13" t="s">
        <v>13</v>
      </c>
      <c r="G670" s="15"/>
      <c r="H670" s="15">
        <f>SUM(H656,H669)</f>
        <v>5281.069999999997</v>
      </c>
      <c r="J670" s="5" t="s">
        <v>11</v>
      </c>
      <c r="K670" s="6" t="s">
        <v>12</v>
      </c>
      <c r="L670" s="6" t="s">
        <v>13</v>
      </c>
      <c r="M670" s="6" t="s">
        <v>14</v>
      </c>
      <c r="N670" s="6" t="s">
        <v>15</v>
      </c>
      <c r="O670" s="6" t="s">
        <v>13</v>
      </c>
      <c r="P670" s="6" t="s">
        <v>16</v>
      </c>
      <c r="Q670" s="6" t="s">
        <v>17</v>
      </c>
    </row>
    <row r="671" spans="1:17" x14ac:dyDescent="0.25">
      <c r="J671" s="12" t="s">
        <v>18</v>
      </c>
      <c r="K671" s="8"/>
      <c r="L671" s="13" t="s">
        <v>13</v>
      </c>
      <c r="M671" s="8"/>
      <c r="N671" s="8"/>
      <c r="O671" s="13" t="s">
        <v>13</v>
      </c>
      <c r="P671" s="8"/>
      <c r="Q671" s="8"/>
    </row>
    <row r="672" spans="1:17" x14ac:dyDescent="0.25">
      <c r="A672" s="11" t="s">
        <v>115</v>
      </c>
      <c r="J672" s="14" t="s">
        <v>109</v>
      </c>
      <c r="K672" s="15">
        <v>8600</v>
      </c>
      <c r="L672" s="13" t="s">
        <v>13</v>
      </c>
      <c r="M672" s="16"/>
      <c r="N672" s="15">
        <v>8600</v>
      </c>
      <c r="O672" s="13" t="s">
        <v>20</v>
      </c>
      <c r="P672" s="16"/>
      <c r="Q672" s="15"/>
    </row>
    <row r="673" spans="1:17" x14ac:dyDescent="0.25">
      <c r="A673" s="11" t="s">
        <v>116</v>
      </c>
      <c r="J673" s="14" t="s">
        <v>111</v>
      </c>
      <c r="K673" s="15">
        <v>8150</v>
      </c>
      <c r="L673" s="13" t="s">
        <v>22</v>
      </c>
      <c r="M673" s="16">
        <f>Q673/K673</f>
        <v>1.53</v>
      </c>
      <c r="N673" s="15">
        <v>8150</v>
      </c>
      <c r="O673" s="13" t="s">
        <v>20</v>
      </c>
      <c r="P673" s="16">
        <v>1.53</v>
      </c>
      <c r="Q673" s="15">
        <f>N673*P673</f>
        <v>12469.5</v>
      </c>
    </row>
    <row r="674" spans="1:17" x14ac:dyDescent="0.25">
      <c r="A674" s="11" t="s">
        <v>117</v>
      </c>
      <c r="J674" s="12" t="s">
        <v>23</v>
      </c>
      <c r="K674" s="8"/>
      <c r="L674" s="13" t="s">
        <v>13</v>
      </c>
      <c r="M674" s="8"/>
      <c r="N674" s="8"/>
      <c r="O674" s="13" t="s">
        <v>13</v>
      </c>
      <c r="P674" s="8"/>
      <c r="Q674" s="8">
        <f>SUM(Q672:Q673)</f>
        <v>12469.5</v>
      </c>
    </row>
    <row r="675" spans="1:17" x14ac:dyDescent="0.25">
      <c r="A675" s="11" t="s">
        <v>118</v>
      </c>
      <c r="J675" s="14" t="s">
        <v>13</v>
      </c>
      <c r="K675" s="15"/>
      <c r="L675" s="13" t="s">
        <v>13</v>
      </c>
      <c r="M675" s="15"/>
      <c r="N675" s="15"/>
      <c r="O675" s="13" t="s">
        <v>13</v>
      </c>
      <c r="P675" s="15"/>
      <c r="Q675" s="15"/>
    </row>
    <row r="676" spans="1:17" x14ac:dyDescent="0.25">
      <c r="J676" s="12" t="s">
        <v>24</v>
      </c>
      <c r="K676" s="8"/>
      <c r="L676" s="13" t="s">
        <v>13</v>
      </c>
      <c r="M676" s="8"/>
      <c r="N676" s="8"/>
      <c r="O676" s="13" t="s">
        <v>13</v>
      </c>
      <c r="P676" s="8"/>
      <c r="Q676" s="8"/>
    </row>
    <row r="677" spans="1:17" x14ac:dyDescent="0.25">
      <c r="A677" s="11" t="s">
        <v>49</v>
      </c>
      <c r="J677" s="14" t="s">
        <v>84</v>
      </c>
      <c r="K677" s="15"/>
      <c r="L677" s="13" t="s">
        <v>13</v>
      </c>
      <c r="M677" s="15"/>
      <c r="N677" s="15">
        <v>-2</v>
      </c>
      <c r="O677" s="13" t="s">
        <v>22</v>
      </c>
      <c r="P677" s="16">
        <v>950</v>
      </c>
      <c r="Q677" s="15">
        <f>N677*P677</f>
        <v>-1900</v>
      </c>
    </row>
    <row r="678" spans="1:17" x14ac:dyDescent="0.25">
      <c r="J678" s="14" t="s">
        <v>26</v>
      </c>
      <c r="K678" s="15">
        <v>-30</v>
      </c>
      <c r="L678" s="13" t="s">
        <v>13</v>
      </c>
      <c r="M678" s="16">
        <f>Q678/K678</f>
        <v>23</v>
      </c>
      <c r="N678" s="15">
        <v>-30</v>
      </c>
      <c r="O678" s="13" t="s">
        <v>27</v>
      </c>
      <c r="P678" s="16">
        <v>23</v>
      </c>
      <c r="Q678" s="15">
        <f>N678*P678</f>
        <v>-690</v>
      </c>
    </row>
    <row r="679" spans="1:17" x14ac:dyDescent="0.25">
      <c r="A679" t="s">
        <v>119</v>
      </c>
      <c r="J679" s="14" t="s">
        <v>28</v>
      </c>
      <c r="K679" s="15">
        <v>-15</v>
      </c>
      <c r="L679" s="13" t="s">
        <v>13</v>
      </c>
      <c r="M679" s="16">
        <f>Q679/K679</f>
        <v>23</v>
      </c>
      <c r="N679" s="15">
        <v>-15</v>
      </c>
      <c r="O679" s="13" t="s">
        <v>27</v>
      </c>
      <c r="P679" s="16">
        <v>23</v>
      </c>
      <c r="Q679" s="15">
        <f>N679*P679</f>
        <v>-345</v>
      </c>
    </row>
    <row r="680" spans="1:17" x14ac:dyDescent="0.25">
      <c r="A680" s="11" t="s">
        <v>1</v>
      </c>
      <c r="B680" s="11" t="s">
        <v>2</v>
      </c>
      <c r="J680" s="14" t="s">
        <v>159</v>
      </c>
      <c r="K680" s="15"/>
      <c r="L680" s="13" t="s">
        <v>13</v>
      </c>
      <c r="M680" s="15"/>
      <c r="N680" s="15">
        <v>-40</v>
      </c>
      <c r="O680" s="13" t="s">
        <v>160</v>
      </c>
      <c r="P680" s="16"/>
      <c r="Q680" s="15"/>
    </row>
    <row r="681" spans="1:17" x14ac:dyDescent="0.25">
      <c r="A681" s="11" t="s">
        <v>3</v>
      </c>
      <c r="B681" s="11" t="s">
        <v>4</v>
      </c>
      <c r="J681" s="14" t="s">
        <v>30</v>
      </c>
      <c r="K681" s="15"/>
      <c r="L681" s="13" t="s">
        <v>13</v>
      </c>
      <c r="M681" s="15"/>
      <c r="N681" s="15"/>
      <c r="O681" s="13" t="s">
        <v>22</v>
      </c>
      <c r="P681" s="15"/>
      <c r="Q681" s="15">
        <v>-592</v>
      </c>
    </row>
    <row r="682" spans="1:17" x14ac:dyDescent="0.25">
      <c r="A682" s="11" t="s">
        <v>5</v>
      </c>
      <c r="B682" s="11" t="s">
        <v>6</v>
      </c>
      <c r="J682" s="14" t="s">
        <v>31</v>
      </c>
      <c r="K682" s="15"/>
      <c r="L682" s="13" t="s">
        <v>13</v>
      </c>
      <c r="M682" s="15"/>
      <c r="N682" s="15"/>
      <c r="O682" s="13" t="s">
        <v>22</v>
      </c>
      <c r="P682" s="15"/>
      <c r="Q682" s="15">
        <v>-49</v>
      </c>
    </row>
    <row r="683" spans="1:17" x14ac:dyDescent="0.25">
      <c r="A683" s="11" t="s">
        <v>7</v>
      </c>
      <c r="B683" s="11" t="s">
        <v>8</v>
      </c>
      <c r="J683" s="14" t="s">
        <v>32</v>
      </c>
      <c r="K683" s="15"/>
      <c r="L683" s="13" t="s">
        <v>13</v>
      </c>
      <c r="M683" s="15"/>
      <c r="N683" s="15">
        <v>-32</v>
      </c>
      <c r="O683" s="13" t="s">
        <v>22</v>
      </c>
      <c r="P683" s="16">
        <v>2.8</v>
      </c>
      <c r="Q683" s="15">
        <f>N683*P683</f>
        <v>-89.6</v>
      </c>
    </row>
    <row r="684" spans="1:17" x14ac:dyDescent="0.25">
      <c r="A684" s="11" t="s">
        <v>9</v>
      </c>
      <c r="B684" s="11" t="s">
        <v>158</v>
      </c>
      <c r="J684" s="12" t="s">
        <v>33</v>
      </c>
      <c r="K684" s="8"/>
      <c r="L684" s="13" t="s">
        <v>13</v>
      </c>
      <c r="M684" s="8"/>
      <c r="N684" s="8"/>
      <c r="O684" s="13" t="s">
        <v>13</v>
      </c>
      <c r="P684" s="8"/>
      <c r="Q684" s="8">
        <f>SUM(Q676:Q683)</f>
        <v>-3665.6</v>
      </c>
    </row>
    <row r="685" spans="1:17" x14ac:dyDescent="0.25">
      <c r="J685" s="12" t="s">
        <v>34</v>
      </c>
      <c r="K685" s="8"/>
      <c r="L685" s="13" t="s">
        <v>13</v>
      </c>
      <c r="M685" s="8"/>
      <c r="N685" s="8"/>
      <c r="O685" s="13" t="s">
        <v>13</v>
      </c>
      <c r="P685" s="8"/>
      <c r="Q685" s="8">
        <f>SUM(Q674,Q684)</f>
        <v>8803.9</v>
      </c>
    </row>
    <row r="686" spans="1:17" x14ac:dyDescent="0.25">
      <c r="A686" s="5" t="s">
        <v>11</v>
      </c>
      <c r="B686" s="6" t="s">
        <v>12</v>
      </c>
      <c r="C686" s="6" t="s">
        <v>13</v>
      </c>
      <c r="D686" s="6" t="s">
        <v>14</v>
      </c>
      <c r="E686" s="6" t="s">
        <v>15</v>
      </c>
      <c r="F686" s="6" t="s">
        <v>13</v>
      </c>
      <c r="G686" s="6" t="s">
        <v>16</v>
      </c>
      <c r="H686" s="6" t="s">
        <v>17</v>
      </c>
      <c r="J686" s="14" t="s">
        <v>13</v>
      </c>
      <c r="K686" s="15"/>
      <c r="L686" s="13" t="s">
        <v>13</v>
      </c>
      <c r="M686" s="15"/>
      <c r="N686" s="15"/>
      <c r="O686" s="13" t="s">
        <v>13</v>
      </c>
      <c r="P686" s="15"/>
      <c r="Q686" s="15"/>
    </row>
    <row r="687" spans="1:17" x14ac:dyDescent="0.25">
      <c r="A687" s="12" t="s">
        <v>18</v>
      </c>
      <c r="B687" s="8"/>
      <c r="C687" s="13" t="s">
        <v>13</v>
      </c>
      <c r="D687" s="8"/>
      <c r="E687" s="8"/>
      <c r="F687" s="13" t="s">
        <v>13</v>
      </c>
      <c r="G687" s="8"/>
      <c r="H687" s="8"/>
      <c r="J687" s="12" t="s">
        <v>35</v>
      </c>
      <c r="K687" s="8"/>
      <c r="L687" s="13" t="s">
        <v>13</v>
      </c>
      <c r="M687" s="8"/>
      <c r="N687" s="8"/>
      <c r="O687" s="13" t="s">
        <v>13</v>
      </c>
      <c r="P687" s="8"/>
      <c r="Q687" s="8"/>
    </row>
    <row r="688" spans="1:17" x14ac:dyDescent="0.25">
      <c r="A688" s="14" t="s">
        <v>109</v>
      </c>
      <c r="B688" s="15">
        <v>8600</v>
      </c>
      <c r="C688" s="13" t="s">
        <v>13</v>
      </c>
      <c r="D688" s="16"/>
      <c r="E688" s="15">
        <v>8600</v>
      </c>
      <c r="F688" s="13" t="s">
        <v>20</v>
      </c>
      <c r="G688" s="16"/>
      <c r="H688" s="15"/>
      <c r="J688" s="14" t="s">
        <v>36</v>
      </c>
      <c r="K688" s="15"/>
      <c r="L688" s="13" t="s">
        <v>13</v>
      </c>
      <c r="M688" s="15"/>
      <c r="N688" s="15">
        <v>-1</v>
      </c>
      <c r="O688" s="13" t="s">
        <v>13</v>
      </c>
      <c r="P688" s="15">
        <v>653</v>
      </c>
      <c r="Q688" s="15">
        <f t="shared" ref="Q688:Q696" si="30">N688*P688</f>
        <v>-653</v>
      </c>
    </row>
    <row r="689" spans="1:17" x14ac:dyDescent="0.25">
      <c r="A689" s="14" t="s">
        <v>111</v>
      </c>
      <c r="B689" s="15">
        <v>8150</v>
      </c>
      <c r="C689" s="13" t="s">
        <v>22</v>
      </c>
      <c r="D689" s="16">
        <f>H689/B689</f>
        <v>1.4</v>
      </c>
      <c r="E689" s="15">
        <v>8150</v>
      </c>
      <c r="F689" s="13" t="s">
        <v>20</v>
      </c>
      <c r="G689" s="16">
        <v>1.4</v>
      </c>
      <c r="H689" s="15">
        <f>E689*G689</f>
        <v>11410</v>
      </c>
      <c r="J689" s="14" t="s">
        <v>161</v>
      </c>
      <c r="K689" s="15"/>
      <c r="L689" s="13" t="s">
        <v>13</v>
      </c>
      <c r="M689" s="15"/>
      <c r="N689" s="15">
        <v>-40</v>
      </c>
      <c r="O689" s="13" t="s">
        <v>13</v>
      </c>
      <c r="P689" s="15">
        <v>18</v>
      </c>
      <c r="Q689" s="15">
        <f t="shared" si="30"/>
        <v>-720</v>
      </c>
    </row>
    <row r="690" spans="1:17" x14ac:dyDescent="0.25">
      <c r="A690" s="12" t="s">
        <v>23</v>
      </c>
      <c r="B690" s="8"/>
      <c r="C690" s="13" t="s">
        <v>13</v>
      </c>
      <c r="D690" s="8"/>
      <c r="E690" s="8"/>
      <c r="F690" s="13" t="s">
        <v>13</v>
      </c>
      <c r="G690" s="8"/>
      <c r="H690" s="8">
        <f>SUM(H688:H689)</f>
        <v>11410</v>
      </c>
      <c r="J690" s="14" t="s">
        <v>38</v>
      </c>
      <c r="K690" s="15"/>
      <c r="L690" s="13" t="s">
        <v>13</v>
      </c>
      <c r="M690" s="15"/>
      <c r="N690" s="15">
        <v>-1</v>
      </c>
      <c r="O690" s="13" t="s">
        <v>13</v>
      </c>
      <c r="P690" s="15">
        <v>190</v>
      </c>
      <c r="Q690" s="15">
        <f t="shared" si="30"/>
        <v>-190</v>
      </c>
    </row>
    <row r="691" spans="1:17" x14ac:dyDescent="0.25">
      <c r="A691" s="14" t="s">
        <v>13</v>
      </c>
      <c r="B691" s="15"/>
      <c r="C691" s="13" t="s">
        <v>13</v>
      </c>
      <c r="D691" s="15"/>
      <c r="E691" s="15"/>
      <c r="F691" s="13" t="s">
        <v>13</v>
      </c>
      <c r="G691" s="15"/>
      <c r="H691" s="15"/>
      <c r="J691" s="14" t="s">
        <v>103</v>
      </c>
      <c r="K691" s="15"/>
      <c r="L691" s="13" t="s">
        <v>13</v>
      </c>
      <c r="M691" s="15"/>
      <c r="N691" s="15">
        <v>-1</v>
      </c>
      <c r="O691" s="13" t="s">
        <v>13</v>
      </c>
      <c r="P691" s="15">
        <v>475</v>
      </c>
      <c r="Q691" s="15">
        <f t="shared" si="30"/>
        <v>-475</v>
      </c>
    </row>
    <row r="692" spans="1:17" x14ac:dyDescent="0.25">
      <c r="A692" s="12" t="s">
        <v>24</v>
      </c>
      <c r="B692" s="8"/>
      <c r="C692" s="13" t="s">
        <v>13</v>
      </c>
      <c r="D692" s="8"/>
      <c r="E692" s="8"/>
      <c r="F692" s="13" t="s">
        <v>13</v>
      </c>
      <c r="G692" s="8"/>
      <c r="H692" s="8"/>
      <c r="J692" s="14" t="s">
        <v>40</v>
      </c>
      <c r="K692" s="15"/>
      <c r="L692" s="13" t="s">
        <v>13</v>
      </c>
      <c r="M692" s="15"/>
      <c r="N692" s="15">
        <v>-1</v>
      </c>
      <c r="O692" s="13" t="s">
        <v>13</v>
      </c>
      <c r="P692" s="15">
        <v>175</v>
      </c>
      <c r="Q692" s="15">
        <f t="shared" si="30"/>
        <v>-175</v>
      </c>
    </row>
    <row r="693" spans="1:17" x14ac:dyDescent="0.25">
      <c r="A693" s="14" t="s">
        <v>84</v>
      </c>
      <c r="B693" s="15"/>
      <c r="C693" s="13" t="s">
        <v>13</v>
      </c>
      <c r="D693" s="15"/>
      <c r="E693" s="15">
        <v>-2</v>
      </c>
      <c r="F693" s="13" t="s">
        <v>22</v>
      </c>
      <c r="G693" s="16">
        <v>900</v>
      </c>
      <c r="H693" s="15">
        <f>E693*G693</f>
        <v>-1800</v>
      </c>
      <c r="J693" s="14" t="s">
        <v>86</v>
      </c>
      <c r="K693" s="15"/>
      <c r="L693" s="13" t="s">
        <v>13</v>
      </c>
      <c r="M693" s="15"/>
      <c r="N693" s="15">
        <v>-2</v>
      </c>
      <c r="O693" s="13" t="s">
        <v>13</v>
      </c>
      <c r="P693" s="15">
        <v>140</v>
      </c>
      <c r="Q693" s="15">
        <f t="shared" si="30"/>
        <v>-280</v>
      </c>
    </row>
    <row r="694" spans="1:17" x14ac:dyDescent="0.25">
      <c r="A694" s="14" t="s">
        <v>26</v>
      </c>
      <c r="B694" s="15">
        <v>-30</v>
      </c>
      <c r="C694" s="13" t="s">
        <v>13</v>
      </c>
      <c r="D694" s="16">
        <f>H694/B694</f>
        <v>20</v>
      </c>
      <c r="E694" s="15">
        <v>-30</v>
      </c>
      <c r="F694" s="13" t="s">
        <v>27</v>
      </c>
      <c r="G694" s="16">
        <v>20</v>
      </c>
      <c r="H694" s="15">
        <f>E694*G694</f>
        <v>-600</v>
      </c>
      <c r="J694" s="14" t="s">
        <v>112</v>
      </c>
      <c r="K694" s="15"/>
      <c r="L694" s="13" t="s">
        <v>13</v>
      </c>
      <c r="M694" s="15"/>
      <c r="N694" s="15">
        <v>-1</v>
      </c>
      <c r="O694" s="13" t="s">
        <v>13</v>
      </c>
      <c r="P694" s="15">
        <v>1186</v>
      </c>
      <c r="Q694" s="15">
        <f t="shared" si="30"/>
        <v>-1186</v>
      </c>
    </row>
    <row r="695" spans="1:17" x14ac:dyDescent="0.25">
      <c r="A695" s="14" t="s">
        <v>28</v>
      </c>
      <c r="B695" s="15">
        <v>-15</v>
      </c>
      <c r="C695" s="13" t="s">
        <v>13</v>
      </c>
      <c r="D695" s="16">
        <f>H695/B695</f>
        <v>23</v>
      </c>
      <c r="E695" s="15">
        <v>-15</v>
      </c>
      <c r="F695" s="13" t="s">
        <v>27</v>
      </c>
      <c r="G695" s="16">
        <v>23</v>
      </c>
      <c r="H695" s="15">
        <f>E695*G695</f>
        <v>-345</v>
      </c>
      <c r="J695" s="14" t="s">
        <v>113</v>
      </c>
      <c r="K695" s="15"/>
      <c r="L695" s="13" t="s">
        <v>13</v>
      </c>
      <c r="M695" s="15"/>
      <c r="N695" s="15">
        <v>-1</v>
      </c>
      <c r="O695" s="13" t="s">
        <v>13</v>
      </c>
      <c r="P695" s="15">
        <v>696</v>
      </c>
      <c r="Q695" s="15">
        <f t="shared" si="30"/>
        <v>-696</v>
      </c>
    </row>
    <row r="696" spans="1:17" x14ac:dyDescent="0.25">
      <c r="A696" s="14" t="s">
        <v>159</v>
      </c>
      <c r="B696" s="15"/>
      <c r="C696" s="13" t="s">
        <v>13</v>
      </c>
      <c r="D696" s="15"/>
      <c r="E696" s="15">
        <v>-38</v>
      </c>
      <c r="F696" s="13" t="s">
        <v>160</v>
      </c>
      <c r="G696" s="16"/>
      <c r="H696" s="15"/>
      <c r="J696" s="14" t="s">
        <v>114</v>
      </c>
      <c r="K696" s="15"/>
      <c r="L696" s="13" t="s">
        <v>13</v>
      </c>
      <c r="M696" s="15"/>
      <c r="N696" s="15">
        <v>-1</v>
      </c>
      <c r="O696" s="13" t="s">
        <v>13</v>
      </c>
      <c r="P696" s="15">
        <v>1600</v>
      </c>
      <c r="Q696" s="15">
        <f t="shared" si="30"/>
        <v>-1600</v>
      </c>
    </row>
    <row r="697" spans="1:17" x14ac:dyDescent="0.25">
      <c r="A697" s="14" t="s">
        <v>30</v>
      </c>
      <c r="B697" s="15"/>
      <c r="C697" s="13" t="s">
        <v>13</v>
      </c>
      <c r="D697" s="15"/>
      <c r="E697" s="15"/>
      <c r="F697" s="13" t="s">
        <v>22</v>
      </c>
      <c r="G697" s="15"/>
      <c r="H697" s="15">
        <v>-510</v>
      </c>
      <c r="J697" s="14" t="s">
        <v>44</v>
      </c>
      <c r="K697" s="15"/>
      <c r="L697" s="13" t="s">
        <v>13</v>
      </c>
      <c r="M697" s="15"/>
      <c r="N697" s="15"/>
      <c r="O697" s="13" t="s">
        <v>13</v>
      </c>
      <c r="P697" s="15"/>
      <c r="Q697" s="15">
        <v>-800</v>
      </c>
    </row>
    <row r="698" spans="1:17" x14ac:dyDescent="0.25">
      <c r="A698" s="14" t="s">
        <v>31</v>
      </c>
      <c r="B698" s="15"/>
      <c r="C698" s="13" t="s">
        <v>13</v>
      </c>
      <c r="D698" s="15"/>
      <c r="E698" s="15"/>
      <c r="F698" s="13" t="s">
        <v>22</v>
      </c>
      <c r="G698" s="15"/>
      <c r="H698" s="15">
        <v>-50</v>
      </c>
      <c r="J698" s="12" t="s">
        <v>45</v>
      </c>
      <c r="K698" s="8"/>
      <c r="L698" s="13" t="s">
        <v>13</v>
      </c>
      <c r="M698" s="8"/>
      <c r="N698" s="8"/>
      <c r="O698" s="13" t="s">
        <v>13</v>
      </c>
      <c r="P698" s="8"/>
      <c r="Q698" s="8">
        <f>SUM(Q688:Q697)</f>
        <v>-6775</v>
      </c>
    </row>
    <row r="699" spans="1:17" x14ac:dyDescent="0.25">
      <c r="A699" s="14" t="s">
        <v>32</v>
      </c>
      <c r="B699" s="15"/>
      <c r="C699" s="13" t="s">
        <v>13</v>
      </c>
      <c r="D699" s="15"/>
      <c r="E699" s="15">
        <v>-32</v>
      </c>
      <c r="F699" s="13" t="s">
        <v>22</v>
      </c>
      <c r="G699" s="16">
        <v>2.7</v>
      </c>
      <c r="H699" s="15">
        <f>E699*G699</f>
        <v>-86.4</v>
      </c>
      <c r="J699" s="14" t="s">
        <v>46</v>
      </c>
      <c r="K699" s="15"/>
      <c r="L699" s="13" t="s">
        <v>13</v>
      </c>
      <c r="M699" s="15"/>
      <c r="N699" s="15"/>
      <c r="O699" s="13" t="s">
        <v>13</v>
      </c>
      <c r="P699" s="15"/>
      <c r="Q699" s="15">
        <f>SUM(Q685,Q698)</f>
        <v>2028.8999999999996</v>
      </c>
    </row>
    <row r="700" spans="1:17" x14ac:dyDescent="0.25">
      <c r="A700" s="12" t="s">
        <v>33</v>
      </c>
      <c r="B700" s="8"/>
      <c r="C700" s="13" t="s">
        <v>13</v>
      </c>
      <c r="D700" s="8"/>
      <c r="E700" s="8"/>
      <c r="F700" s="13" t="s">
        <v>13</v>
      </c>
      <c r="G700" s="8"/>
      <c r="H700" s="8">
        <f>SUM(H692:H699)</f>
        <v>-3391.4</v>
      </c>
    </row>
    <row r="701" spans="1:17" x14ac:dyDescent="0.25">
      <c r="A701" s="12" t="s">
        <v>34</v>
      </c>
      <c r="B701" s="8"/>
      <c r="C701" s="13" t="s">
        <v>13</v>
      </c>
      <c r="D701" s="8"/>
      <c r="E701" s="8"/>
      <c r="F701" s="13" t="s">
        <v>13</v>
      </c>
      <c r="G701" s="8"/>
      <c r="H701" s="8">
        <f>SUM(H690,H700)</f>
        <v>8018.6</v>
      </c>
      <c r="J701" s="11" t="s">
        <v>120</v>
      </c>
    </row>
    <row r="702" spans="1:17" x14ac:dyDescent="0.25">
      <c r="A702" s="14" t="s">
        <v>13</v>
      </c>
      <c r="B702" s="15"/>
      <c r="C702" s="13" t="s">
        <v>13</v>
      </c>
      <c r="D702" s="15"/>
      <c r="E702" s="15"/>
      <c r="F702" s="13" t="s">
        <v>13</v>
      </c>
      <c r="G702" s="15"/>
      <c r="H702" s="15"/>
      <c r="J702" s="11" t="s">
        <v>172</v>
      </c>
    </row>
    <row r="703" spans="1:17" x14ac:dyDescent="0.25">
      <c r="A703" s="12" t="s">
        <v>35</v>
      </c>
      <c r="B703" s="8"/>
      <c r="C703" s="13" t="s">
        <v>13</v>
      </c>
      <c r="D703" s="8"/>
      <c r="E703" s="8"/>
      <c r="F703" s="13" t="s">
        <v>13</v>
      </c>
      <c r="G703" s="8"/>
      <c r="H703" s="8"/>
    </row>
    <row r="704" spans="1:17" x14ac:dyDescent="0.25">
      <c r="A704" s="14" t="s">
        <v>36</v>
      </c>
      <c r="B704" s="15"/>
      <c r="C704" s="13" t="s">
        <v>13</v>
      </c>
      <c r="D704" s="15"/>
      <c r="E704" s="15">
        <v>-1</v>
      </c>
      <c r="F704" s="13" t="s">
        <v>13</v>
      </c>
      <c r="G704" s="15">
        <v>652.5</v>
      </c>
      <c r="H704" s="15">
        <f t="shared" ref="H704:H712" si="31">E704*G704</f>
        <v>-652.5</v>
      </c>
      <c r="J704" s="11" t="s">
        <v>49</v>
      </c>
    </row>
    <row r="705" spans="1:17" x14ac:dyDescent="0.25">
      <c r="A705" s="14" t="s">
        <v>161</v>
      </c>
      <c r="B705" s="15"/>
      <c r="C705" s="13" t="s">
        <v>13</v>
      </c>
      <c r="D705" s="15"/>
      <c r="E705" s="15">
        <v>-38</v>
      </c>
      <c r="F705" s="13" t="s">
        <v>13</v>
      </c>
      <c r="G705" s="15">
        <v>19.8</v>
      </c>
      <c r="H705" s="15">
        <f t="shared" si="31"/>
        <v>-752.4</v>
      </c>
    </row>
    <row r="706" spans="1:17" x14ac:dyDescent="0.25">
      <c r="A706" s="14" t="s">
        <v>38</v>
      </c>
      <c r="B706" s="15"/>
      <c r="C706" s="13" t="s">
        <v>13</v>
      </c>
      <c r="D706" s="15"/>
      <c r="E706" s="15">
        <v>-1</v>
      </c>
      <c r="F706" s="13" t="s">
        <v>13</v>
      </c>
      <c r="G706" s="15">
        <v>166.25</v>
      </c>
      <c r="H706" s="15">
        <f t="shared" si="31"/>
        <v>-166.25</v>
      </c>
      <c r="J706" t="s">
        <v>121</v>
      </c>
    </row>
    <row r="707" spans="1:17" x14ac:dyDescent="0.25">
      <c r="A707" s="14" t="s">
        <v>103</v>
      </c>
      <c r="B707" s="15"/>
      <c r="C707" s="13" t="s">
        <v>13</v>
      </c>
      <c r="D707" s="15"/>
      <c r="E707" s="15">
        <v>-1</v>
      </c>
      <c r="F707" s="13" t="s">
        <v>13</v>
      </c>
      <c r="G707" s="15">
        <v>498.75</v>
      </c>
      <c r="H707" s="15">
        <f t="shared" si="31"/>
        <v>-498.75</v>
      </c>
      <c r="J707" s="11" t="s">
        <v>1</v>
      </c>
      <c r="K707" s="11" t="s">
        <v>2</v>
      </c>
    </row>
    <row r="708" spans="1:17" x14ac:dyDescent="0.25">
      <c r="A708" s="14" t="s">
        <v>40</v>
      </c>
      <c r="B708" s="15"/>
      <c r="C708" s="13" t="s">
        <v>13</v>
      </c>
      <c r="D708" s="15"/>
      <c r="E708" s="15">
        <v>-1</v>
      </c>
      <c r="F708" s="13" t="s">
        <v>13</v>
      </c>
      <c r="G708" s="15">
        <v>165</v>
      </c>
      <c r="H708" s="15">
        <f t="shared" si="31"/>
        <v>-165</v>
      </c>
      <c r="J708" s="11" t="s">
        <v>3</v>
      </c>
      <c r="K708" s="11" t="s">
        <v>157</v>
      </c>
    </row>
    <row r="709" spans="1:17" x14ac:dyDescent="0.25">
      <c r="A709" s="14" t="s">
        <v>86</v>
      </c>
      <c r="B709" s="15"/>
      <c r="C709" s="13" t="s">
        <v>13</v>
      </c>
      <c r="D709" s="15"/>
      <c r="E709" s="15">
        <v>-2</v>
      </c>
      <c r="F709" s="13" t="s">
        <v>13</v>
      </c>
      <c r="G709" s="15">
        <v>180</v>
      </c>
      <c r="H709" s="15">
        <f t="shared" si="31"/>
        <v>-360</v>
      </c>
      <c r="J709" s="11" t="s">
        <v>5</v>
      </c>
      <c r="K709" s="11" t="s">
        <v>6</v>
      </c>
    </row>
    <row r="710" spans="1:17" x14ac:dyDescent="0.25">
      <c r="A710" s="14" t="s">
        <v>112</v>
      </c>
      <c r="B710" s="15"/>
      <c r="C710" s="13" t="s">
        <v>13</v>
      </c>
      <c r="D710" s="15"/>
      <c r="E710" s="15">
        <v>-1</v>
      </c>
      <c r="F710" s="13" t="s">
        <v>13</v>
      </c>
      <c r="G710" s="15">
        <v>1208</v>
      </c>
      <c r="H710" s="15">
        <f t="shared" si="31"/>
        <v>-1208</v>
      </c>
      <c r="J710" s="11" t="s">
        <v>7</v>
      </c>
      <c r="K710" s="11" t="s">
        <v>8</v>
      </c>
    </row>
    <row r="711" spans="1:17" x14ac:dyDescent="0.25">
      <c r="A711" s="14" t="s">
        <v>113</v>
      </c>
      <c r="B711" s="15"/>
      <c r="C711" s="13" t="s">
        <v>13</v>
      </c>
      <c r="D711" s="15"/>
      <c r="E711" s="15">
        <v>-1</v>
      </c>
      <c r="F711" s="13" t="s">
        <v>13</v>
      </c>
      <c r="G711" s="15">
        <v>775</v>
      </c>
      <c r="H711" s="15">
        <f t="shared" si="31"/>
        <v>-775</v>
      </c>
      <c r="J711" s="11" t="s">
        <v>9</v>
      </c>
      <c r="K711" s="11" t="s">
        <v>158</v>
      </c>
    </row>
    <row r="712" spans="1:17" x14ac:dyDescent="0.25">
      <c r="A712" s="14" t="s">
        <v>114</v>
      </c>
      <c r="B712" s="15"/>
      <c r="C712" s="13" t="s">
        <v>13</v>
      </c>
      <c r="D712" s="15"/>
      <c r="E712" s="15">
        <v>-1</v>
      </c>
      <c r="F712" s="13" t="s">
        <v>13</v>
      </c>
      <c r="G712" s="15">
        <v>1600</v>
      </c>
      <c r="H712" s="15">
        <f t="shared" si="31"/>
        <v>-1600</v>
      </c>
    </row>
    <row r="713" spans="1:17" x14ac:dyDescent="0.25">
      <c r="A713" s="14" t="s">
        <v>44</v>
      </c>
      <c r="B713" s="15"/>
      <c r="C713" s="13" t="s">
        <v>13</v>
      </c>
      <c r="D713" s="15"/>
      <c r="E713" s="15"/>
      <c r="F713" s="13" t="s">
        <v>13</v>
      </c>
      <c r="G713" s="15"/>
      <c r="H713" s="15">
        <v>-500</v>
      </c>
      <c r="J713" s="5" t="s">
        <v>11</v>
      </c>
      <c r="K713" s="6" t="s">
        <v>12</v>
      </c>
      <c r="L713" s="6" t="s">
        <v>13</v>
      </c>
      <c r="M713" s="6" t="s">
        <v>14</v>
      </c>
      <c r="N713" s="6" t="s">
        <v>15</v>
      </c>
      <c r="O713" s="6" t="s">
        <v>13</v>
      </c>
      <c r="P713" s="6" t="s">
        <v>16</v>
      </c>
      <c r="Q713" s="6" t="s">
        <v>17</v>
      </c>
    </row>
    <row r="714" spans="1:17" x14ac:dyDescent="0.25">
      <c r="A714" s="12" t="s">
        <v>45</v>
      </c>
      <c r="B714" s="8"/>
      <c r="C714" s="13" t="s">
        <v>13</v>
      </c>
      <c r="D714" s="8"/>
      <c r="E714" s="8"/>
      <c r="F714" s="13" t="s">
        <v>13</v>
      </c>
      <c r="G714" s="8"/>
      <c r="H714" s="8">
        <f>SUM(H704:H713)</f>
        <v>-6677.9</v>
      </c>
      <c r="J714" s="12" t="s">
        <v>18</v>
      </c>
      <c r="K714" s="8"/>
      <c r="L714" s="13" t="s">
        <v>13</v>
      </c>
      <c r="M714" s="8"/>
      <c r="N714" s="8"/>
      <c r="O714" s="13" t="s">
        <v>13</v>
      </c>
      <c r="P714" s="8"/>
      <c r="Q714" s="8"/>
    </row>
    <row r="715" spans="1:17" x14ac:dyDescent="0.25">
      <c r="A715" s="14" t="s">
        <v>46</v>
      </c>
      <c r="B715" s="15"/>
      <c r="C715" s="13" t="s">
        <v>13</v>
      </c>
      <c r="D715" s="15"/>
      <c r="E715" s="15"/>
      <c r="F715" s="13" t="s">
        <v>13</v>
      </c>
      <c r="G715" s="15"/>
      <c r="H715" s="15">
        <f>SUM(H701,H714)</f>
        <v>1340.7000000000007</v>
      </c>
      <c r="J715" s="14" t="s">
        <v>19</v>
      </c>
      <c r="K715" s="15">
        <v>5450</v>
      </c>
      <c r="L715" s="13" t="s">
        <v>13</v>
      </c>
      <c r="M715" s="16"/>
      <c r="N715" s="15">
        <v>5450</v>
      </c>
      <c r="O715" s="13" t="s">
        <v>20</v>
      </c>
      <c r="P715" s="16"/>
      <c r="Q715" s="15"/>
    </row>
    <row r="716" spans="1:17" x14ac:dyDescent="0.25">
      <c r="J716" s="14" t="s">
        <v>21</v>
      </c>
      <c r="K716" s="15">
        <v>5200</v>
      </c>
      <c r="L716" s="13" t="s">
        <v>22</v>
      </c>
      <c r="M716" s="16">
        <f>Q716/K716</f>
        <v>1.34</v>
      </c>
      <c r="N716" s="15">
        <v>5200</v>
      </c>
      <c r="O716" s="13" t="s">
        <v>20</v>
      </c>
      <c r="P716" s="16">
        <v>1.34</v>
      </c>
      <c r="Q716" s="15">
        <f>N716*P716</f>
        <v>6968</v>
      </c>
    </row>
    <row r="717" spans="1:17" x14ac:dyDescent="0.25">
      <c r="A717" s="11" t="s">
        <v>120</v>
      </c>
      <c r="J717" s="12" t="s">
        <v>23</v>
      </c>
      <c r="K717" s="8"/>
      <c r="L717" s="13" t="s">
        <v>13</v>
      </c>
      <c r="M717" s="8"/>
      <c r="N717" s="8"/>
      <c r="O717" s="13" t="s">
        <v>13</v>
      </c>
      <c r="P717" s="8"/>
      <c r="Q717" s="8">
        <f>SUM(Q715:Q716)</f>
        <v>6968</v>
      </c>
    </row>
    <row r="718" spans="1:17" x14ac:dyDescent="0.25">
      <c r="A718" s="11" t="s">
        <v>172</v>
      </c>
      <c r="J718" s="14" t="s">
        <v>13</v>
      </c>
      <c r="K718" s="15"/>
      <c r="L718" s="13" t="s">
        <v>13</v>
      </c>
      <c r="M718" s="15"/>
      <c r="N718" s="15"/>
      <c r="O718" s="13" t="s">
        <v>13</v>
      </c>
      <c r="P718" s="15"/>
      <c r="Q718" s="15"/>
    </row>
    <row r="719" spans="1:17" x14ac:dyDescent="0.25">
      <c r="J719" s="12" t="s">
        <v>24</v>
      </c>
      <c r="K719" s="8"/>
      <c r="L719" s="13" t="s">
        <v>13</v>
      </c>
      <c r="M719" s="8"/>
      <c r="N719" s="8"/>
      <c r="O719" s="13" t="s">
        <v>13</v>
      </c>
      <c r="P719" s="8"/>
      <c r="Q719" s="8"/>
    </row>
    <row r="720" spans="1:17" x14ac:dyDescent="0.25">
      <c r="A720" s="11" t="s">
        <v>49</v>
      </c>
      <c r="J720" s="14" t="s">
        <v>122</v>
      </c>
      <c r="K720" s="15"/>
      <c r="L720" s="13" t="s">
        <v>13</v>
      </c>
      <c r="M720" s="15"/>
      <c r="N720" s="15">
        <v>-40</v>
      </c>
      <c r="O720" s="13" t="s">
        <v>27</v>
      </c>
      <c r="P720" s="16">
        <v>4</v>
      </c>
      <c r="Q720" s="15">
        <f>N720*P720</f>
        <v>-160</v>
      </c>
    </row>
    <row r="721" spans="1:17" x14ac:dyDescent="0.25">
      <c r="J721" s="14" t="s">
        <v>123</v>
      </c>
      <c r="K721" s="15"/>
      <c r="L721" s="13" t="s">
        <v>13</v>
      </c>
      <c r="M721" s="15"/>
      <c r="N721" s="15">
        <v>-150</v>
      </c>
      <c r="O721" s="13" t="s">
        <v>27</v>
      </c>
      <c r="P721" s="16">
        <v>4</v>
      </c>
      <c r="Q721" s="15">
        <f>N721*P721</f>
        <v>-600</v>
      </c>
    </row>
    <row r="722" spans="1:17" x14ac:dyDescent="0.25">
      <c r="A722" t="s">
        <v>121</v>
      </c>
      <c r="J722" s="14" t="s">
        <v>159</v>
      </c>
      <c r="K722" s="15"/>
      <c r="L722" s="13" t="s">
        <v>13</v>
      </c>
      <c r="M722" s="15"/>
      <c r="N722" s="15">
        <v>-22</v>
      </c>
      <c r="O722" s="13" t="s">
        <v>160</v>
      </c>
      <c r="P722" s="16"/>
      <c r="Q722" s="15"/>
    </row>
    <row r="723" spans="1:17" x14ac:dyDescent="0.25">
      <c r="A723" s="11" t="s">
        <v>1</v>
      </c>
      <c r="B723" s="11" t="s">
        <v>2</v>
      </c>
      <c r="J723" s="14" t="s">
        <v>30</v>
      </c>
      <c r="K723" s="15"/>
      <c r="L723" s="13" t="s">
        <v>13</v>
      </c>
      <c r="M723" s="15"/>
      <c r="N723" s="15"/>
      <c r="O723" s="13" t="s">
        <v>22</v>
      </c>
      <c r="P723" s="15"/>
      <c r="Q723" s="15">
        <v>-398</v>
      </c>
    </row>
    <row r="724" spans="1:17" x14ac:dyDescent="0.25">
      <c r="A724" s="11" t="s">
        <v>3</v>
      </c>
      <c r="B724" s="11" t="s">
        <v>4</v>
      </c>
      <c r="J724" s="14" t="s">
        <v>31</v>
      </c>
      <c r="K724" s="15"/>
      <c r="L724" s="13" t="s">
        <v>13</v>
      </c>
      <c r="M724" s="15"/>
      <c r="N724" s="15"/>
      <c r="O724" s="13" t="s">
        <v>22</v>
      </c>
      <c r="P724" s="15"/>
      <c r="Q724" s="15">
        <v>-118</v>
      </c>
    </row>
    <row r="725" spans="1:17" x14ac:dyDescent="0.25">
      <c r="A725" s="11" t="s">
        <v>5</v>
      </c>
      <c r="B725" s="11" t="s">
        <v>6</v>
      </c>
      <c r="J725" s="14" t="s">
        <v>85</v>
      </c>
      <c r="K725" s="15"/>
      <c r="L725" s="13" t="s">
        <v>13</v>
      </c>
      <c r="M725" s="15"/>
      <c r="N725" s="15"/>
      <c r="O725" s="13" t="s">
        <v>22</v>
      </c>
      <c r="P725" s="15"/>
      <c r="Q725" s="15">
        <v>-88</v>
      </c>
    </row>
    <row r="726" spans="1:17" x14ac:dyDescent="0.25">
      <c r="A726" s="11" t="s">
        <v>7</v>
      </c>
      <c r="B726" s="11" t="s">
        <v>8</v>
      </c>
      <c r="J726" s="14" t="s">
        <v>32</v>
      </c>
      <c r="K726" s="15"/>
      <c r="L726" s="13" t="s">
        <v>13</v>
      </c>
      <c r="M726" s="15"/>
      <c r="N726" s="15">
        <v>-111</v>
      </c>
      <c r="O726" s="13" t="s">
        <v>22</v>
      </c>
      <c r="P726" s="16">
        <v>2.8</v>
      </c>
      <c r="Q726" s="15">
        <f>N726*P726</f>
        <v>-310.79999999999995</v>
      </c>
    </row>
    <row r="727" spans="1:17" x14ac:dyDescent="0.25">
      <c r="A727" s="11" t="s">
        <v>9</v>
      </c>
      <c r="B727" s="11" t="s">
        <v>158</v>
      </c>
      <c r="J727" s="12" t="s">
        <v>33</v>
      </c>
      <c r="K727" s="8"/>
      <c r="L727" s="13" t="s">
        <v>13</v>
      </c>
      <c r="M727" s="8"/>
      <c r="N727" s="8"/>
      <c r="O727" s="13" t="s">
        <v>13</v>
      </c>
      <c r="P727" s="8"/>
      <c r="Q727" s="8">
        <f>SUM(Q719:Q726)</f>
        <v>-1674.8</v>
      </c>
    </row>
    <row r="728" spans="1:17" x14ac:dyDescent="0.25">
      <c r="J728" s="12" t="s">
        <v>34</v>
      </c>
      <c r="K728" s="8"/>
      <c r="L728" s="13" t="s">
        <v>13</v>
      </c>
      <c r="M728" s="8"/>
      <c r="N728" s="8"/>
      <c r="O728" s="13" t="s">
        <v>13</v>
      </c>
      <c r="P728" s="8"/>
      <c r="Q728" s="8">
        <f>SUM(Q717,Q727)</f>
        <v>5293.2</v>
      </c>
    </row>
    <row r="729" spans="1:17" x14ac:dyDescent="0.25">
      <c r="A729" s="5" t="s">
        <v>11</v>
      </c>
      <c r="B729" s="6" t="s">
        <v>12</v>
      </c>
      <c r="C729" s="6" t="s">
        <v>13</v>
      </c>
      <c r="D729" s="6" t="s">
        <v>14</v>
      </c>
      <c r="E729" s="6" t="s">
        <v>15</v>
      </c>
      <c r="F729" s="6" t="s">
        <v>13</v>
      </c>
      <c r="G729" s="6" t="s">
        <v>16</v>
      </c>
      <c r="H729" s="6" t="s">
        <v>17</v>
      </c>
      <c r="J729" s="14" t="s">
        <v>13</v>
      </c>
      <c r="K729" s="15"/>
      <c r="L729" s="13" t="s">
        <v>13</v>
      </c>
      <c r="M729" s="15"/>
      <c r="N729" s="15"/>
      <c r="O729" s="13" t="s">
        <v>13</v>
      </c>
      <c r="P729" s="15"/>
      <c r="Q729" s="15"/>
    </row>
    <row r="730" spans="1:17" x14ac:dyDescent="0.25">
      <c r="A730" s="12" t="s">
        <v>18</v>
      </c>
      <c r="B730" s="8"/>
      <c r="C730" s="13" t="s">
        <v>13</v>
      </c>
      <c r="D730" s="8"/>
      <c r="E730" s="8"/>
      <c r="F730" s="13" t="s">
        <v>13</v>
      </c>
      <c r="G730" s="8"/>
      <c r="H730" s="8"/>
      <c r="J730" s="12" t="s">
        <v>35</v>
      </c>
      <c r="K730" s="8"/>
      <c r="L730" s="13" t="s">
        <v>13</v>
      </c>
      <c r="M730" s="8"/>
      <c r="N730" s="8"/>
      <c r="O730" s="13" t="s">
        <v>13</v>
      </c>
      <c r="P730" s="8"/>
      <c r="Q730" s="8"/>
    </row>
    <row r="731" spans="1:17" x14ac:dyDescent="0.25">
      <c r="A731" s="14" t="s">
        <v>19</v>
      </c>
      <c r="B731" s="15">
        <v>5450</v>
      </c>
      <c r="C731" s="13" t="s">
        <v>13</v>
      </c>
      <c r="D731" s="16"/>
      <c r="E731" s="15">
        <v>5450</v>
      </c>
      <c r="F731" s="13" t="s">
        <v>20</v>
      </c>
      <c r="G731" s="16"/>
      <c r="H731" s="15"/>
      <c r="J731" s="14" t="s">
        <v>36</v>
      </c>
      <c r="K731" s="15"/>
      <c r="L731" s="13" t="s">
        <v>13</v>
      </c>
      <c r="M731" s="15"/>
      <c r="N731" s="15">
        <v>-1</v>
      </c>
      <c r="O731" s="13" t="s">
        <v>13</v>
      </c>
      <c r="P731" s="15">
        <v>653</v>
      </c>
      <c r="Q731" s="15">
        <f t="shared" ref="Q731:Q736" si="32">N731*P731</f>
        <v>-653</v>
      </c>
    </row>
    <row r="732" spans="1:17" x14ac:dyDescent="0.25">
      <c r="A732" s="14" t="s">
        <v>21</v>
      </c>
      <c r="B732" s="15">
        <v>5200</v>
      </c>
      <c r="C732" s="13" t="s">
        <v>22</v>
      </c>
      <c r="D732" s="16">
        <f>H732/B732</f>
        <v>1.25</v>
      </c>
      <c r="E732" s="15">
        <v>5200</v>
      </c>
      <c r="F732" s="13" t="s">
        <v>20</v>
      </c>
      <c r="G732" s="16">
        <v>1.25</v>
      </c>
      <c r="H732" s="15">
        <f>E732*G732</f>
        <v>6500</v>
      </c>
      <c r="J732" s="14" t="s">
        <v>161</v>
      </c>
      <c r="K732" s="15"/>
      <c r="L732" s="13" t="s">
        <v>13</v>
      </c>
      <c r="M732" s="15"/>
      <c r="N732" s="15">
        <v>-22</v>
      </c>
      <c r="O732" s="13" t="s">
        <v>13</v>
      </c>
      <c r="P732" s="15">
        <v>22</v>
      </c>
      <c r="Q732" s="15">
        <f t="shared" si="32"/>
        <v>-484</v>
      </c>
    </row>
    <row r="733" spans="1:17" x14ac:dyDescent="0.25">
      <c r="A733" s="12" t="s">
        <v>23</v>
      </c>
      <c r="B733" s="8"/>
      <c r="C733" s="13" t="s">
        <v>13</v>
      </c>
      <c r="D733" s="8"/>
      <c r="E733" s="8"/>
      <c r="F733" s="13" t="s">
        <v>13</v>
      </c>
      <c r="G733" s="8"/>
      <c r="H733" s="8">
        <f>SUM(H731:H732)</f>
        <v>6500</v>
      </c>
      <c r="J733" s="14" t="s">
        <v>74</v>
      </c>
      <c r="K733" s="15"/>
      <c r="L733" s="13" t="s">
        <v>13</v>
      </c>
      <c r="M733" s="15"/>
      <c r="N733" s="15">
        <v>-1</v>
      </c>
      <c r="O733" s="13" t="s">
        <v>13</v>
      </c>
      <c r="P733" s="15">
        <v>380</v>
      </c>
      <c r="Q733" s="15">
        <f t="shared" si="32"/>
        <v>-380</v>
      </c>
    </row>
    <row r="734" spans="1:17" x14ac:dyDescent="0.25">
      <c r="A734" s="14" t="s">
        <v>13</v>
      </c>
      <c r="B734" s="15"/>
      <c r="C734" s="13" t="s">
        <v>13</v>
      </c>
      <c r="D734" s="15"/>
      <c r="E734" s="15"/>
      <c r="F734" s="13" t="s">
        <v>13</v>
      </c>
      <c r="G734" s="15"/>
      <c r="H734" s="15"/>
      <c r="J734" s="14" t="s">
        <v>40</v>
      </c>
      <c r="K734" s="15"/>
      <c r="L734" s="13" t="s">
        <v>13</v>
      </c>
      <c r="M734" s="15"/>
      <c r="N734" s="15">
        <v>-1</v>
      </c>
      <c r="O734" s="13" t="s">
        <v>13</v>
      </c>
      <c r="P734" s="15">
        <v>175</v>
      </c>
      <c r="Q734" s="15">
        <f t="shared" si="32"/>
        <v>-175</v>
      </c>
    </row>
    <row r="735" spans="1:17" x14ac:dyDescent="0.25">
      <c r="A735" s="12" t="s">
        <v>24</v>
      </c>
      <c r="B735" s="8"/>
      <c r="C735" s="13" t="s">
        <v>13</v>
      </c>
      <c r="D735" s="8"/>
      <c r="E735" s="8"/>
      <c r="F735" s="13" t="s">
        <v>13</v>
      </c>
      <c r="G735" s="8"/>
      <c r="H735" s="8"/>
      <c r="J735" s="14" t="s">
        <v>86</v>
      </c>
      <c r="K735" s="15"/>
      <c r="L735" s="13" t="s">
        <v>13</v>
      </c>
      <c r="M735" s="15"/>
      <c r="N735" s="15">
        <v>-1</v>
      </c>
      <c r="O735" s="13" t="s">
        <v>13</v>
      </c>
      <c r="P735" s="15">
        <v>140</v>
      </c>
      <c r="Q735" s="15">
        <f t="shared" si="32"/>
        <v>-140</v>
      </c>
    </row>
    <row r="736" spans="1:17" x14ac:dyDescent="0.25">
      <c r="A736" s="14" t="s">
        <v>122</v>
      </c>
      <c r="B736" s="15"/>
      <c r="C736" s="13" t="s">
        <v>13</v>
      </c>
      <c r="D736" s="15"/>
      <c r="E736" s="15">
        <v>-40</v>
      </c>
      <c r="F736" s="13" t="s">
        <v>27</v>
      </c>
      <c r="G736" s="16">
        <v>3.65</v>
      </c>
      <c r="H736" s="15">
        <f>E736*G736</f>
        <v>-146</v>
      </c>
      <c r="J736" s="14" t="s">
        <v>87</v>
      </c>
      <c r="K736" s="15"/>
      <c r="L736" s="13" t="s">
        <v>13</v>
      </c>
      <c r="M736" s="15"/>
      <c r="N736" s="15">
        <v>-1</v>
      </c>
      <c r="O736" s="13" t="s">
        <v>13</v>
      </c>
      <c r="P736" s="15">
        <v>1303</v>
      </c>
      <c r="Q736" s="15">
        <f t="shared" si="32"/>
        <v>-1303</v>
      </c>
    </row>
    <row r="737" spans="1:17" x14ac:dyDescent="0.25">
      <c r="A737" s="14" t="s">
        <v>123</v>
      </c>
      <c r="B737" s="15"/>
      <c r="C737" s="13" t="s">
        <v>13</v>
      </c>
      <c r="D737" s="15"/>
      <c r="E737" s="15">
        <v>-150</v>
      </c>
      <c r="F737" s="13" t="s">
        <v>27</v>
      </c>
      <c r="G737" s="16">
        <v>4</v>
      </c>
      <c r="H737" s="15">
        <f>E737*G737</f>
        <v>-600</v>
      </c>
      <c r="J737" s="14" t="s">
        <v>44</v>
      </c>
      <c r="K737" s="15"/>
      <c r="L737" s="13" t="s">
        <v>13</v>
      </c>
      <c r="M737" s="15"/>
      <c r="N737" s="15"/>
      <c r="O737" s="13" t="s">
        <v>13</v>
      </c>
      <c r="P737" s="15"/>
      <c r="Q737" s="15">
        <v>-800</v>
      </c>
    </row>
    <row r="738" spans="1:17" x14ac:dyDescent="0.25">
      <c r="A738" s="14" t="s">
        <v>159</v>
      </c>
      <c r="B738" s="15"/>
      <c r="C738" s="13" t="s">
        <v>13</v>
      </c>
      <c r="D738" s="15"/>
      <c r="E738" s="15">
        <v>-18</v>
      </c>
      <c r="F738" s="13" t="s">
        <v>160</v>
      </c>
      <c r="G738" s="16"/>
      <c r="H738" s="15"/>
      <c r="J738" s="12" t="s">
        <v>45</v>
      </c>
      <c r="K738" s="8"/>
      <c r="L738" s="13" t="s">
        <v>13</v>
      </c>
      <c r="M738" s="8"/>
      <c r="N738" s="8"/>
      <c r="O738" s="13" t="s">
        <v>13</v>
      </c>
      <c r="P738" s="8"/>
      <c r="Q738" s="8">
        <f>SUM(Q731:Q737)</f>
        <v>-3935</v>
      </c>
    </row>
    <row r="739" spans="1:17" x14ac:dyDescent="0.25">
      <c r="A739" s="14" t="s">
        <v>30</v>
      </c>
      <c r="B739" s="15"/>
      <c r="C739" s="13" t="s">
        <v>13</v>
      </c>
      <c r="D739" s="15"/>
      <c r="E739" s="15"/>
      <c r="F739" s="13" t="s">
        <v>22</v>
      </c>
      <c r="G739" s="15"/>
      <c r="H739" s="15">
        <v>-350</v>
      </c>
      <c r="J739" s="14" t="s">
        <v>46</v>
      </c>
      <c r="K739" s="15"/>
      <c r="L739" s="13" t="s">
        <v>13</v>
      </c>
      <c r="M739" s="15"/>
      <c r="N739" s="15"/>
      <c r="O739" s="13" t="s">
        <v>13</v>
      </c>
      <c r="P739" s="15"/>
      <c r="Q739" s="15">
        <f>SUM(Q728,Q738)</f>
        <v>1358.1999999999998</v>
      </c>
    </row>
    <row r="740" spans="1:17" x14ac:dyDescent="0.25">
      <c r="A740" s="14" t="s">
        <v>31</v>
      </c>
      <c r="B740" s="15"/>
      <c r="C740" s="13" t="s">
        <v>13</v>
      </c>
      <c r="D740" s="15"/>
      <c r="E740" s="15"/>
      <c r="F740" s="13" t="s">
        <v>22</v>
      </c>
      <c r="G740" s="15"/>
      <c r="H740" s="15">
        <v>-120</v>
      </c>
    </row>
    <row r="741" spans="1:17" x14ac:dyDescent="0.25">
      <c r="A741" s="14" t="s">
        <v>85</v>
      </c>
      <c r="B741" s="15"/>
      <c r="C741" s="13" t="s">
        <v>13</v>
      </c>
      <c r="D741" s="15"/>
      <c r="E741" s="15"/>
      <c r="F741" s="13" t="s">
        <v>22</v>
      </c>
      <c r="G741" s="15"/>
      <c r="H741" s="15">
        <v>-85</v>
      </c>
      <c r="J741" s="11" t="s">
        <v>124</v>
      </c>
    </row>
    <row r="742" spans="1:17" x14ac:dyDescent="0.25">
      <c r="A742" s="14" t="s">
        <v>32</v>
      </c>
      <c r="B742" s="15"/>
      <c r="C742" s="13" t="s">
        <v>13</v>
      </c>
      <c r="D742" s="15"/>
      <c r="E742" s="15">
        <v>-111</v>
      </c>
      <c r="F742" s="13" t="s">
        <v>22</v>
      </c>
      <c r="G742" s="16">
        <v>2.7</v>
      </c>
      <c r="H742" s="15">
        <f>E742*G742</f>
        <v>-299.70000000000005</v>
      </c>
    </row>
    <row r="743" spans="1:17" x14ac:dyDescent="0.25">
      <c r="A743" s="12" t="s">
        <v>33</v>
      </c>
      <c r="B743" s="8"/>
      <c r="C743" s="13" t="s">
        <v>13</v>
      </c>
      <c r="D743" s="8"/>
      <c r="E743" s="8"/>
      <c r="F743" s="13" t="s">
        <v>13</v>
      </c>
      <c r="G743" s="8"/>
      <c r="H743" s="8">
        <f>SUM(H735:H742)</f>
        <v>-1600.7</v>
      </c>
      <c r="J743" s="11" t="s">
        <v>49</v>
      </c>
    </row>
    <row r="744" spans="1:17" x14ac:dyDescent="0.25">
      <c r="A744" s="12" t="s">
        <v>34</v>
      </c>
      <c r="B744" s="8"/>
      <c r="C744" s="13" t="s">
        <v>13</v>
      </c>
      <c r="D744" s="8"/>
      <c r="E744" s="8"/>
      <c r="F744" s="13" t="s">
        <v>13</v>
      </c>
      <c r="G744" s="8"/>
      <c r="H744" s="8">
        <f>SUM(H733,H743)</f>
        <v>4899.3</v>
      </c>
    </row>
    <row r="745" spans="1:17" x14ac:dyDescent="0.25">
      <c r="A745" s="14" t="s">
        <v>13</v>
      </c>
      <c r="B745" s="15"/>
      <c r="C745" s="13" t="s">
        <v>13</v>
      </c>
      <c r="D745" s="15"/>
      <c r="E745" s="15"/>
      <c r="F745" s="13" t="s">
        <v>13</v>
      </c>
      <c r="G745" s="15"/>
      <c r="H745" s="15"/>
      <c r="J745" t="s">
        <v>125</v>
      </c>
    </row>
    <row r="746" spans="1:17" x14ac:dyDescent="0.25">
      <c r="A746" s="12" t="s">
        <v>35</v>
      </c>
      <c r="B746" s="8"/>
      <c r="C746" s="13" t="s">
        <v>13</v>
      </c>
      <c r="D746" s="8"/>
      <c r="E746" s="8"/>
      <c r="F746" s="13" t="s">
        <v>13</v>
      </c>
      <c r="G746" s="8"/>
      <c r="H746" s="8"/>
      <c r="J746" s="11" t="s">
        <v>1</v>
      </c>
      <c r="K746" s="11" t="s">
        <v>2</v>
      </c>
    </row>
    <row r="747" spans="1:17" x14ac:dyDescent="0.25">
      <c r="A747" s="14" t="s">
        <v>36</v>
      </c>
      <c r="B747" s="15"/>
      <c r="C747" s="13" t="s">
        <v>13</v>
      </c>
      <c r="D747" s="15"/>
      <c r="E747" s="15">
        <v>-1</v>
      </c>
      <c r="F747" s="13" t="s">
        <v>13</v>
      </c>
      <c r="G747" s="15">
        <v>652.5</v>
      </c>
      <c r="H747" s="15">
        <f t="shared" ref="H747:H752" si="33">E747*G747</f>
        <v>-652.5</v>
      </c>
      <c r="J747" s="11" t="s">
        <v>3</v>
      </c>
      <c r="K747" s="11" t="s">
        <v>157</v>
      </c>
    </row>
    <row r="748" spans="1:17" x14ac:dyDescent="0.25">
      <c r="A748" s="14" t="s">
        <v>161</v>
      </c>
      <c r="B748" s="15"/>
      <c r="C748" s="13" t="s">
        <v>13</v>
      </c>
      <c r="D748" s="15"/>
      <c r="E748" s="15">
        <v>-18</v>
      </c>
      <c r="F748" s="13" t="s">
        <v>13</v>
      </c>
      <c r="G748" s="15">
        <v>22</v>
      </c>
      <c r="H748" s="15">
        <f t="shared" si="33"/>
        <v>-396</v>
      </c>
      <c r="J748" s="11" t="s">
        <v>5</v>
      </c>
      <c r="K748" s="11" t="s">
        <v>6</v>
      </c>
    </row>
    <row r="749" spans="1:17" x14ac:dyDescent="0.25">
      <c r="A749" s="14" t="s">
        <v>74</v>
      </c>
      <c r="B749" s="15"/>
      <c r="C749" s="13" t="s">
        <v>13</v>
      </c>
      <c r="D749" s="15"/>
      <c r="E749" s="15">
        <v>-1</v>
      </c>
      <c r="F749" s="13" t="s">
        <v>13</v>
      </c>
      <c r="G749" s="15">
        <v>380</v>
      </c>
      <c r="H749" s="15">
        <f t="shared" si="33"/>
        <v>-380</v>
      </c>
      <c r="J749" s="11" t="s">
        <v>7</v>
      </c>
      <c r="K749" s="11" t="s">
        <v>8</v>
      </c>
    </row>
    <row r="750" spans="1:17" x14ac:dyDescent="0.25">
      <c r="A750" s="14" t="s">
        <v>40</v>
      </c>
      <c r="B750" s="15"/>
      <c r="C750" s="13" t="s">
        <v>13</v>
      </c>
      <c r="D750" s="15"/>
      <c r="E750" s="15">
        <v>-1</v>
      </c>
      <c r="F750" s="13" t="s">
        <v>13</v>
      </c>
      <c r="G750" s="15">
        <v>165</v>
      </c>
      <c r="H750" s="15">
        <f t="shared" si="33"/>
        <v>-165</v>
      </c>
      <c r="J750" s="11" t="s">
        <v>9</v>
      </c>
      <c r="K750" s="11" t="s">
        <v>158</v>
      </c>
    </row>
    <row r="751" spans="1:17" x14ac:dyDescent="0.25">
      <c r="A751" s="14" t="s">
        <v>86</v>
      </c>
      <c r="B751" s="15"/>
      <c r="C751" s="13" t="s">
        <v>13</v>
      </c>
      <c r="D751" s="15"/>
      <c r="E751" s="15">
        <v>-1</v>
      </c>
      <c r="F751" s="13" t="s">
        <v>13</v>
      </c>
      <c r="G751" s="15">
        <v>180</v>
      </c>
      <c r="H751" s="15">
        <f t="shared" si="33"/>
        <v>-180</v>
      </c>
    </row>
    <row r="752" spans="1:17" x14ac:dyDescent="0.25">
      <c r="A752" s="14" t="s">
        <v>87</v>
      </c>
      <c r="B752" s="15"/>
      <c r="C752" s="13" t="s">
        <v>13</v>
      </c>
      <c r="D752" s="15"/>
      <c r="E752" s="15">
        <v>-1</v>
      </c>
      <c r="F752" s="13" t="s">
        <v>13</v>
      </c>
      <c r="G752" s="15">
        <v>1347.5</v>
      </c>
      <c r="H752" s="15">
        <f t="shared" si="33"/>
        <v>-1347.5</v>
      </c>
      <c r="J752" s="5" t="s">
        <v>11</v>
      </c>
      <c r="K752" s="6" t="s">
        <v>12</v>
      </c>
      <c r="L752" s="6" t="s">
        <v>13</v>
      </c>
      <c r="M752" s="6" t="s">
        <v>14</v>
      </c>
      <c r="N752" s="6" t="s">
        <v>15</v>
      </c>
      <c r="O752" s="6" t="s">
        <v>13</v>
      </c>
      <c r="P752" s="6" t="s">
        <v>16</v>
      </c>
      <c r="Q752" s="6" t="s">
        <v>17</v>
      </c>
    </row>
    <row r="753" spans="1:17" x14ac:dyDescent="0.25">
      <c r="A753" s="14" t="s">
        <v>44</v>
      </c>
      <c r="B753" s="15"/>
      <c r="C753" s="13" t="s">
        <v>13</v>
      </c>
      <c r="D753" s="15"/>
      <c r="E753" s="15"/>
      <c r="F753" s="13" t="s">
        <v>13</v>
      </c>
      <c r="G753" s="15"/>
      <c r="H753" s="15">
        <v>-500</v>
      </c>
      <c r="J753" s="12" t="s">
        <v>18</v>
      </c>
      <c r="K753" s="8"/>
      <c r="L753" s="13" t="s">
        <v>13</v>
      </c>
      <c r="M753" s="8"/>
      <c r="N753" s="8"/>
      <c r="O753" s="13" t="s">
        <v>13</v>
      </c>
      <c r="P753" s="8"/>
      <c r="Q753" s="8"/>
    </row>
    <row r="754" spans="1:17" x14ac:dyDescent="0.25">
      <c r="A754" s="12" t="s">
        <v>45</v>
      </c>
      <c r="B754" s="8"/>
      <c r="C754" s="13" t="s">
        <v>13</v>
      </c>
      <c r="D754" s="8"/>
      <c r="E754" s="8"/>
      <c r="F754" s="13" t="s">
        <v>13</v>
      </c>
      <c r="G754" s="8"/>
      <c r="H754" s="8">
        <f>SUM(H747:H753)</f>
        <v>-3621</v>
      </c>
      <c r="J754" s="14" t="s">
        <v>19</v>
      </c>
      <c r="K754" s="15">
        <v>4400</v>
      </c>
      <c r="L754" s="13" t="s">
        <v>13</v>
      </c>
      <c r="M754" s="16"/>
      <c r="N754" s="15">
        <v>4400</v>
      </c>
      <c r="O754" s="13" t="s">
        <v>20</v>
      </c>
      <c r="P754" s="16"/>
      <c r="Q754" s="15"/>
    </row>
    <row r="755" spans="1:17" x14ac:dyDescent="0.25">
      <c r="A755" s="14" t="s">
        <v>46</v>
      </c>
      <c r="B755" s="15"/>
      <c r="C755" s="13" t="s">
        <v>13</v>
      </c>
      <c r="D755" s="15"/>
      <c r="E755" s="15"/>
      <c r="F755" s="13" t="s">
        <v>13</v>
      </c>
      <c r="G755" s="15"/>
      <c r="H755" s="15">
        <f>SUM(H744,H754)</f>
        <v>1278.3000000000002</v>
      </c>
      <c r="J755" s="14" t="s">
        <v>111</v>
      </c>
      <c r="K755" s="15">
        <v>4200</v>
      </c>
      <c r="L755" s="13" t="s">
        <v>22</v>
      </c>
      <c r="M755" s="16">
        <f>Q755/K755</f>
        <v>1.5</v>
      </c>
      <c r="N755" s="15">
        <v>4200</v>
      </c>
      <c r="O755" s="13" t="s">
        <v>20</v>
      </c>
      <c r="P755" s="16">
        <v>1.5</v>
      </c>
      <c r="Q755" s="15">
        <f>N755*P755</f>
        <v>6300</v>
      </c>
    </row>
    <row r="756" spans="1:17" x14ac:dyDescent="0.25">
      <c r="J756" s="12" t="s">
        <v>23</v>
      </c>
      <c r="K756" s="8"/>
      <c r="L756" s="13" t="s">
        <v>13</v>
      </c>
      <c r="M756" s="8"/>
      <c r="N756" s="8"/>
      <c r="O756" s="13" t="s">
        <v>13</v>
      </c>
      <c r="P756" s="8"/>
      <c r="Q756" s="8">
        <f>SUM(Q754:Q755)</f>
        <v>6300</v>
      </c>
    </row>
    <row r="757" spans="1:17" x14ac:dyDescent="0.25">
      <c r="A757" s="11" t="s">
        <v>124</v>
      </c>
      <c r="J757" s="14" t="s">
        <v>13</v>
      </c>
      <c r="K757" s="15"/>
      <c r="L757" s="13" t="s">
        <v>13</v>
      </c>
      <c r="M757" s="15"/>
      <c r="N757" s="15"/>
      <c r="O757" s="13" t="s">
        <v>13</v>
      </c>
      <c r="P757" s="15"/>
      <c r="Q757" s="15"/>
    </row>
    <row r="758" spans="1:17" x14ac:dyDescent="0.25">
      <c r="J758" s="12" t="s">
        <v>24</v>
      </c>
      <c r="K758" s="8"/>
      <c r="L758" s="13" t="s">
        <v>13</v>
      </c>
      <c r="M758" s="8"/>
      <c r="N758" s="8"/>
      <c r="O758" s="13" t="s">
        <v>13</v>
      </c>
      <c r="P758" s="8"/>
      <c r="Q758" s="8"/>
    </row>
    <row r="759" spans="1:17" x14ac:dyDescent="0.25">
      <c r="A759" s="11" t="s">
        <v>49</v>
      </c>
      <c r="J759" s="14" t="s">
        <v>84</v>
      </c>
      <c r="K759" s="15"/>
      <c r="L759" s="13" t="s">
        <v>13</v>
      </c>
      <c r="M759" s="15"/>
      <c r="N759" s="15">
        <v>-9</v>
      </c>
      <c r="O759" s="13" t="s">
        <v>27</v>
      </c>
      <c r="P759" s="16">
        <v>35</v>
      </c>
      <c r="Q759" s="15">
        <f>N759*P759</f>
        <v>-315</v>
      </c>
    </row>
    <row r="760" spans="1:17" x14ac:dyDescent="0.25">
      <c r="J760" s="14" t="s">
        <v>26</v>
      </c>
      <c r="K760" s="15">
        <v>-42</v>
      </c>
      <c r="L760" s="13" t="s">
        <v>13</v>
      </c>
      <c r="M760" s="16">
        <f>Q760/K760</f>
        <v>23</v>
      </c>
      <c r="N760" s="15">
        <v>-42</v>
      </c>
      <c r="O760" s="13" t="s">
        <v>27</v>
      </c>
      <c r="P760" s="16">
        <v>23</v>
      </c>
      <c r="Q760" s="15">
        <f>N760*P760</f>
        <v>-966</v>
      </c>
    </row>
    <row r="761" spans="1:17" x14ac:dyDescent="0.25">
      <c r="A761" t="s">
        <v>125</v>
      </c>
      <c r="J761" s="14" t="s">
        <v>159</v>
      </c>
      <c r="K761" s="15"/>
      <c r="L761" s="13" t="s">
        <v>13</v>
      </c>
      <c r="M761" s="15"/>
      <c r="N761" s="15">
        <v>-30</v>
      </c>
      <c r="O761" s="13" t="s">
        <v>160</v>
      </c>
      <c r="P761" s="16"/>
      <c r="Q761" s="15"/>
    </row>
    <row r="762" spans="1:17" x14ac:dyDescent="0.25">
      <c r="A762" s="11" t="s">
        <v>1</v>
      </c>
      <c r="B762" s="11" t="s">
        <v>2</v>
      </c>
      <c r="J762" s="14" t="s">
        <v>32</v>
      </c>
      <c r="K762" s="15"/>
      <c r="L762" s="13" t="s">
        <v>13</v>
      </c>
      <c r="M762" s="15"/>
      <c r="N762" s="15">
        <v>-120</v>
      </c>
      <c r="O762" s="13" t="s">
        <v>22</v>
      </c>
      <c r="P762" s="16">
        <v>2.8</v>
      </c>
      <c r="Q762" s="15">
        <f>N762*P762</f>
        <v>-336</v>
      </c>
    </row>
    <row r="763" spans="1:17" x14ac:dyDescent="0.25">
      <c r="A763" s="11" t="s">
        <v>3</v>
      </c>
      <c r="B763" s="11" t="s">
        <v>4</v>
      </c>
      <c r="J763" s="12" t="s">
        <v>33</v>
      </c>
      <c r="K763" s="8"/>
      <c r="L763" s="13" t="s">
        <v>13</v>
      </c>
      <c r="M763" s="8"/>
      <c r="N763" s="8"/>
      <c r="O763" s="13" t="s">
        <v>13</v>
      </c>
      <c r="P763" s="8"/>
      <c r="Q763" s="8">
        <f>SUM(Q758:Q762)</f>
        <v>-1617</v>
      </c>
    </row>
    <row r="764" spans="1:17" x14ac:dyDescent="0.25">
      <c r="A764" s="11" t="s">
        <v>5</v>
      </c>
      <c r="B764" s="11" t="s">
        <v>6</v>
      </c>
      <c r="J764" s="12" t="s">
        <v>34</v>
      </c>
      <c r="K764" s="8"/>
      <c r="L764" s="13" t="s">
        <v>13</v>
      </c>
      <c r="M764" s="8"/>
      <c r="N764" s="8"/>
      <c r="O764" s="13" t="s">
        <v>13</v>
      </c>
      <c r="P764" s="8"/>
      <c r="Q764" s="8">
        <f>SUM(Q756,Q763)</f>
        <v>4683</v>
      </c>
    </row>
    <row r="765" spans="1:17" x14ac:dyDescent="0.25">
      <c r="A765" s="11" t="s">
        <v>7</v>
      </c>
      <c r="B765" s="11" t="s">
        <v>8</v>
      </c>
      <c r="J765" s="14" t="s">
        <v>13</v>
      </c>
      <c r="K765" s="15"/>
      <c r="L765" s="13" t="s">
        <v>13</v>
      </c>
      <c r="M765" s="15"/>
      <c r="N765" s="15"/>
      <c r="O765" s="13" t="s">
        <v>13</v>
      </c>
      <c r="P765" s="15"/>
      <c r="Q765" s="15"/>
    </row>
    <row r="766" spans="1:17" x14ac:dyDescent="0.25">
      <c r="A766" s="11" t="s">
        <v>9</v>
      </c>
      <c r="B766" s="11" t="s">
        <v>158</v>
      </c>
      <c r="J766" s="12" t="s">
        <v>35</v>
      </c>
      <c r="K766" s="8"/>
      <c r="L766" s="13" t="s">
        <v>13</v>
      </c>
      <c r="M766" s="8"/>
      <c r="N766" s="8"/>
      <c r="O766" s="13" t="s">
        <v>13</v>
      </c>
      <c r="P766" s="8"/>
      <c r="Q766" s="8"/>
    </row>
    <row r="767" spans="1:17" x14ac:dyDescent="0.25">
      <c r="J767" s="14" t="s">
        <v>161</v>
      </c>
      <c r="K767" s="15"/>
      <c r="L767" s="13" t="s">
        <v>13</v>
      </c>
      <c r="M767" s="15"/>
      <c r="N767" s="15">
        <v>-30</v>
      </c>
      <c r="O767" s="13" t="s">
        <v>13</v>
      </c>
      <c r="P767" s="15">
        <v>23</v>
      </c>
      <c r="Q767" s="15">
        <f t="shared" ref="Q767:Q772" si="34">N767*P767</f>
        <v>-690</v>
      </c>
    </row>
    <row r="768" spans="1:17" x14ac:dyDescent="0.25">
      <c r="A768" s="5" t="s">
        <v>11</v>
      </c>
      <c r="B768" s="6" t="s">
        <v>12</v>
      </c>
      <c r="C768" s="6" t="s">
        <v>13</v>
      </c>
      <c r="D768" s="6" t="s">
        <v>14</v>
      </c>
      <c r="E768" s="6" t="s">
        <v>15</v>
      </c>
      <c r="F768" s="6" t="s">
        <v>13</v>
      </c>
      <c r="G768" s="6" t="s">
        <v>16</v>
      </c>
      <c r="H768" s="6" t="s">
        <v>17</v>
      </c>
      <c r="J768" s="14" t="s">
        <v>37</v>
      </c>
      <c r="K768" s="15"/>
      <c r="L768" s="13" t="s">
        <v>13</v>
      </c>
      <c r="M768" s="15"/>
      <c r="N768" s="15">
        <v>-1</v>
      </c>
      <c r="O768" s="13" t="s">
        <v>13</v>
      </c>
      <c r="P768" s="15">
        <v>95</v>
      </c>
      <c r="Q768" s="15">
        <f t="shared" si="34"/>
        <v>-95</v>
      </c>
    </row>
    <row r="769" spans="1:17" x14ac:dyDescent="0.25">
      <c r="A769" s="12" t="s">
        <v>18</v>
      </c>
      <c r="B769" s="8"/>
      <c r="C769" s="13" t="s">
        <v>13</v>
      </c>
      <c r="D769" s="8"/>
      <c r="E769" s="8"/>
      <c r="F769" s="13" t="s">
        <v>13</v>
      </c>
      <c r="G769" s="8"/>
      <c r="H769" s="8"/>
      <c r="J769" s="14" t="s">
        <v>39</v>
      </c>
      <c r="K769" s="15"/>
      <c r="L769" s="13" t="s">
        <v>13</v>
      </c>
      <c r="M769" s="15"/>
      <c r="N769" s="16">
        <v>-0.33</v>
      </c>
      <c r="O769" s="13" t="s">
        <v>13</v>
      </c>
      <c r="P769" s="15">
        <v>333</v>
      </c>
      <c r="Q769" s="15">
        <f t="shared" si="34"/>
        <v>-109.89</v>
      </c>
    </row>
    <row r="770" spans="1:17" x14ac:dyDescent="0.25">
      <c r="A770" s="14" t="s">
        <v>19</v>
      </c>
      <c r="B770" s="15">
        <v>4400</v>
      </c>
      <c r="C770" s="13" t="s">
        <v>13</v>
      </c>
      <c r="D770" s="16"/>
      <c r="E770" s="15">
        <v>4400</v>
      </c>
      <c r="F770" s="13" t="s">
        <v>20</v>
      </c>
      <c r="G770" s="16"/>
      <c r="H770" s="15"/>
      <c r="J770" s="14" t="s">
        <v>54</v>
      </c>
      <c r="K770" s="15"/>
      <c r="L770" s="13" t="s">
        <v>13</v>
      </c>
      <c r="M770" s="15"/>
      <c r="N770" s="15">
        <v>-4</v>
      </c>
      <c r="O770" s="13" t="s">
        <v>13</v>
      </c>
      <c r="P770" s="15">
        <v>225</v>
      </c>
      <c r="Q770" s="15">
        <f t="shared" si="34"/>
        <v>-900</v>
      </c>
    </row>
    <row r="771" spans="1:17" x14ac:dyDescent="0.25">
      <c r="A771" s="14" t="s">
        <v>111</v>
      </c>
      <c r="B771" s="15">
        <v>4200</v>
      </c>
      <c r="C771" s="13" t="s">
        <v>22</v>
      </c>
      <c r="D771" s="16">
        <f>H771/B771</f>
        <v>1.4</v>
      </c>
      <c r="E771" s="15">
        <v>4200</v>
      </c>
      <c r="F771" s="13" t="s">
        <v>20</v>
      </c>
      <c r="G771" s="16">
        <v>1.4</v>
      </c>
      <c r="H771" s="15">
        <f>E771*G771</f>
        <v>5880</v>
      </c>
      <c r="J771" s="14" t="s">
        <v>55</v>
      </c>
      <c r="K771" s="15"/>
      <c r="L771" s="13" t="s">
        <v>13</v>
      </c>
      <c r="M771" s="15"/>
      <c r="N771" s="15">
        <v>-4</v>
      </c>
      <c r="O771" s="13" t="s">
        <v>13</v>
      </c>
      <c r="P771" s="15">
        <v>170</v>
      </c>
      <c r="Q771" s="15">
        <f t="shared" si="34"/>
        <v>-680</v>
      </c>
    </row>
    <row r="772" spans="1:17" x14ac:dyDescent="0.25">
      <c r="A772" s="12" t="s">
        <v>23</v>
      </c>
      <c r="B772" s="8"/>
      <c r="C772" s="13" t="s">
        <v>13</v>
      </c>
      <c r="D772" s="8"/>
      <c r="E772" s="8"/>
      <c r="F772" s="13" t="s">
        <v>13</v>
      </c>
      <c r="G772" s="8"/>
      <c r="H772" s="8">
        <f>SUM(H770:H771)</f>
        <v>5880</v>
      </c>
      <c r="J772" s="14" t="s">
        <v>87</v>
      </c>
      <c r="K772" s="15"/>
      <c r="L772" s="13" t="s">
        <v>13</v>
      </c>
      <c r="M772" s="15"/>
      <c r="N772" s="15">
        <v>-4</v>
      </c>
      <c r="O772" s="13" t="s">
        <v>13</v>
      </c>
      <c r="P772" s="15">
        <v>543</v>
      </c>
      <c r="Q772" s="15">
        <f t="shared" si="34"/>
        <v>-2172</v>
      </c>
    </row>
    <row r="773" spans="1:17" x14ac:dyDescent="0.25">
      <c r="A773" s="14" t="s">
        <v>13</v>
      </c>
      <c r="B773" s="15"/>
      <c r="C773" s="13" t="s">
        <v>13</v>
      </c>
      <c r="D773" s="15"/>
      <c r="E773" s="15"/>
      <c r="F773" s="13" t="s">
        <v>13</v>
      </c>
      <c r="G773" s="15"/>
      <c r="H773" s="15"/>
      <c r="J773" s="12" t="s">
        <v>45</v>
      </c>
      <c r="K773" s="8"/>
      <c r="L773" s="13" t="s">
        <v>13</v>
      </c>
      <c r="M773" s="8"/>
      <c r="N773" s="8"/>
      <c r="O773" s="13" t="s">
        <v>13</v>
      </c>
      <c r="P773" s="8"/>
      <c r="Q773" s="8">
        <f>SUM(Q767:Q772)</f>
        <v>-4646.8899999999994</v>
      </c>
    </row>
    <row r="774" spans="1:17" x14ac:dyDescent="0.25">
      <c r="A774" s="12" t="s">
        <v>24</v>
      </c>
      <c r="B774" s="8"/>
      <c r="C774" s="13" t="s">
        <v>13</v>
      </c>
      <c r="D774" s="8"/>
      <c r="E774" s="8"/>
      <c r="F774" s="13" t="s">
        <v>13</v>
      </c>
      <c r="G774" s="8"/>
      <c r="H774" s="8"/>
      <c r="J774" s="14" t="s">
        <v>46</v>
      </c>
      <c r="K774" s="15"/>
      <c r="L774" s="13" t="s">
        <v>13</v>
      </c>
      <c r="M774" s="15"/>
      <c r="N774" s="15"/>
      <c r="O774" s="13" t="s">
        <v>13</v>
      </c>
      <c r="P774" s="15"/>
      <c r="Q774" s="15">
        <f>SUM(Q764,Q773)</f>
        <v>36.110000000000582</v>
      </c>
    </row>
    <row r="775" spans="1:17" x14ac:dyDescent="0.25">
      <c r="A775" s="14" t="s">
        <v>84</v>
      </c>
      <c r="B775" s="15"/>
      <c r="C775" s="13" t="s">
        <v>13</v>
      </c>
      <c r="D775" s="15"/>
      <c r="E775" s="15">
        <v>-9</v>
      </c>
      <c r="F775" s="13" t="s">
        <v>27</v>
      </c>
      <c r="G775" s="16">
        <v>34</v>
      </c>
      <c r="H775" s="15">
        <f>E775*G775</f>
        <v>-306</v>
      </c>
    </row>
    <row r="776" spans="1:17" x14ac:dyDescent="0.25">
      <c r="A776" s="14" t="s">
        <v>26</v>
      </c>
      <c r="B776" s="15">
        <v>-38</v>
      </c>
      <c r="C776" s="13" t="s">
        <v>13</v>
      </c>
      <c r="D776" s="16">
        <f>H776/B776</f>
        <v>15.75</v>
      </c>
      <c r="E776" s="15">
        <v>-38</v>
      </c>
      <c r="F776" s="13" t="s">
        <v>27</v>
      </c>
      <c r="G776" s="16">
        <v>15.75</v>
      </c>
      <c r="H776" s="15">
        <f>E776*G776</f>
        <v>-598.5</v>
      </c>
      <c r="J776" s="11" t="s">
        <v>126</v>
      </c>
    </row>
    <row r="777" spans="1:17" x14ac:dyDescent="0.25">
      <c r="A777" s="14" t="s">
        <v>159</v>
      </c>
      <c r="B777" s="15"/>
      <c r="C777" s="13" t="s">
        <v>13</v>
      </c>
      <c r="D777" s="15"/>
      <c r="E777" s="15">
        <v>-30</v>
      </c>
      <c r="F777" s="13" t="s">
        <v>160</v>
      </c>
      <c r="G777" s="16"/>
      <c r="H777" s="15"/>
      <c r="J777" s="11" t="s">
        <v>127</v>
      </c>
    </row>
    <row r="778" spans="1:17" x14ac:dyDescent="0.25">
      <c r="A778" s="14" t="s">
        <v>32</v>
      </c>
      <c r="B778" s="15"/>
      <c r="C778" s="13" t="s">
        <v>13</v>
      </c>
      <c r="D778" s="15"/>
      <c r="E778" s="15">
        <v>-120</v>
      </c>
      <c r="F778" s="13" t="s">
        <v>22</v>
      </c>
      <c r="G778" s="16">
        <v>2.7</v>
      </c>
      <c r="H778" s="15">
        <f>E778*G778</f>
        <v>-324</v>
      </c>
      <c r="J778" s="11" t="s">
        <v>128</v>
      </c>
    </row>
    <row r="779" spans="1:17" x14ac:dyDescent="0.25">
      <c r="A779" s="12" t="s">
        <v>33</v>
      </c>
      <c r="B779" s="8"/>
      <c r="C779" s="13" t="s">
        <v>13</v>
      </c>
      <c r="D779" s="8"/>
      <c r="E779" s="8"/>
      <c r="F779" s="13" t="s">
        <v>13</v>
      </c>
      <c r="G779" s="8"/>
      <c r="H779" s="8">
        <f>SUM(H774:H778)</f>
        <v>-1228.5</v>
      </c>
      <c r="J779" s="11" t="s">
        <v>129</v>
      </c>
    </row>
    <row r="780" spans="1:17" x14ac:dyDescent="0.25">
      <c r="A780" s="12" t="s">
        <v>34</v>
      </c>
      <c r="B780" s="8"/>
      <c r="C780" s="13" t="s">
        <v>13</v>
      </c>
      <c r="D780" s="8"/>
      <c r="E780" s="8"/>
      <c r="F780" s="13" t="s">
        <v>13</v>
      </c>
      <c r="G780" s="8"/>
      <c r="H780" s="8">
        <f>SUM(H772,H779)</f>
        <v>4651.5</v>
      </c>
    </row>
    <row r="781" spans="1:17" x14ac:dyDescent="0.25">
      <c r="A781" s="14" t="s">
        <v>13</v>
      </c>
      <c r="B781" s="15"/>
      <c r="C781" s="13" t="s">
        <v>13</v>
      </c>
      <c r="D781" s="15"/>
      <c r="E781" s="15"/>
      <c r="F781" s="13" t="s">
        <v>13</v>
      </c>
      <c r="G781" s="15"/>
      <c r="H781" s="15"/>
      <c r="J781" s="11" t="s">
        <v>49</v>
      </c>
    </row>
    <row r="782" spans="1:17" x14ac:dyDescent="0.25">
      <c r="A782" s="12" t="s">
        <v>35</v>
      </c>
      <c r="B782" s="8"/>
      <c r="C782" s="13" t="s">
        <v>13</v>
      </c>
      <c r="D782" s="8"/>
      <c r="E782" s="8"/>
      <c r="F782" s="13" t="s">
        <v>13</v>
      </c>
      <c r="G782" s="8"/>
      <c r="H782" s="8"/>
    </row>
    <row r="783" spans="1:17" x14ac:dyDescent="0.25">
      <c r="A783" s="14" t="s">
        <v>161</v>
      </c>
      <c r="B783" s="15"/>
      <c r="C783" s="13" t="s">
        <v>13</v>
      </c>
      <c r="D783" s="15"/>
      <c r="E783" s="15">
        <v>-30</v>
      </c>
      <c r="F783" s="13" t="s">
        <v>13</v>
      </c>
      <c r="G783" s="15">
        <v>22.5</v>
      </c>
      <c r="H783" s="15">
        <f t="shared" ref="H783:H788" si="35">E783*G783</f>
        <v>-675</v>
      </c>
      <c r="J783" t="s">
        <v>125</v>
      </c>
    </row>
    <row r="784" spans="1:17" x14ac:dyDescent="0.25">
      <c r="A784" s="14" t="s">
        <v>37</v>
      </c>
      <c r="B784" s="15"/>
      <c r="C784" s="13" t="s">
        <v>13</v>
      </c>
      <c r="D784" s="15"/>
      <c r="E784" s="15">
        <v>-1</v>
      </c>
      <c r="F784" s="13" t="s">
        <v>13</v>
      </c>
      <c r="G784" s="15">
        <v>142.5</v>
      </c>
      <c r="H784" s="15">
        <f t="shared" si="35"/>
        <v>-142.5</v>
      </c>
      <c r="J784" s="11" t="s">
        <v>1</v>
      </c>
      <c r="K784" s="11" t="s">
        <v>2</v>
      </c>
    </row>
    <row r="785" spans="1:17" x14ac:dyDescent="0.25">
      <c r="A785" s="14" t="s">
        <v>39</v>
      </c>
      <c r="B785" s="15"/>
      <c r="C785" s="13" t="s">
        <v>13</v>
      </c>
      <c r="D785" s="15"/>
      <c r="E785" s="16">
        <v>-0.33</v>
      </c>
      <c r="F785" s="13" t="s">
        <v>13</v>
      </c>
      <c r="G785" s="15">
        <v>380</v>
      </c>
      <c r="H785" s="15">
        <f t="shared" si="35"/>
        <v>-125.4</v>
      </c>
      <c r="J785" s="11" t="s">
        <v>3</v>
      </c>
      <c r="K785" s="11" t="s">
        <v>157</v>
      </c>
    </row>
    <row r="786" spans="1:17" x14ac:dyDescent="0.25">
      <c r="A786" s="14" t="s">
        <v>54</v>
      </c>
      <c r="B786" s="15"/>
      <c r="C786" s="13" t="s">
        <v>13</v>
      </c>
      <c r="D786" s="15"/>
      <c r="E786" s="15">
        <v>-4</v>
      </c>
      <c r="F786" s="13" t="s">
        <v>13</v>
      </c>
      <c r="G786" s="15">
        <v>250</v>
      </c>
      <c r="H786" s="15">
        <f t="shared" si="35"/>
        <v>-1000</v>
      </c>
      <c r="J786" s="11" t="s">
        <v>5</v>
      </c>
      <c r="K786" s="11" t="s">
        <v>6</v>
      </c>
    </row>
    <row r="787" spans="1:17" x14ac:dyDescent="0.25">
      <c r="A787" s="14" t="s">
        <v>55</v>
      </c>
      <c r="B787" s="15"/>
      <c r="C787" s="13" t="s">
        <v>13</v>
      </c>
      <c r="D787" s="15"/>
      <c r="E787" s="15">
        <v>-4</v>
      </c>
      <c r="F787" s="13" t="s">
        <v>13</v>
      </c>
      <c r="G787" s="15">
        <v>170</v>
      </c>
      <c r="H787" s="15">
        <f t="shared" si="35"/>
        <v>-680</v>
      </c>
      <c r="J787" s="11" t="s">
        <v>7</v>
      </c>
      <c r="K787" s="11" t="s">
        <v>8</v>
      </c>
    </row>
    <row r="788" spans="1:17" x14ac:dyDescent="0.25">
      <c r="A788" s="14" t="s">
        <v>87</v>
      </c>
      <c r="B788" s="15"/>
      <c r="C788" s="13" t="s">
        <v>13</v>
      </c>
      <c r="D788" s="15"/>
      <c r="E788" s="15">
        <v>-4</v>
      </c>
      <c r="F788" s="13" t="s">
        <v>13</v>
      </c>
      <c r="G788" s="15">
        <v>539</v>
      </c>
      <c r="H788" s="15">
        <f t="shared" si="35"/>
        <v>-2156</v>
      </c>
      <c r="J788" s="11" t="s">
        <v>9</v>
      </c>
      <c r="K788" s="11" t="s">
        <v>158</v>
      </c>
    </row>
    <row r="789" spans="1:17" x14ac:dyDescent="0.25">
      <c r="A789" s="12" t="s">
        <v>45</v>
      </c>
      <c r="B789" s="8"/>
      <c r="C789" s="13" t="s">
        <v>13</v>
      </c>
      <c r="D789" s="8"/>
      <c r="E789" s="8"/>
      <c r="F789" s="13" t="s">
        <v>13</v>
      </c>
      <c r="G789" s="8"/>
      <c r="H789" s="8">
        <f>SUM(H783:H788)</f>
        <v>-4778.8999999999996</v>
      </c>
    </row>
    <row r="790" spans="1:17" x14ac:dyDescent="0.25">
      <c r="A790" s="14" t="s">
        <v>46</v>
      </c>
      <c r="B790" s="15"/>
      <c r="C790" s="13" t="s">
        <v>13</v>
      </c>
      <c r="D790" s="15"/>
      <c r="E790" s="15"/>
      <c r="F790" s="13" t="s">
        <v>13</v>
      </c>
      <c r="G790" s="15"/>
      <c r="H790" s="15">
        <f>SUM(H780,H789)</f>
        <v>-127.39999999999964</v>
      </c>
      <c r="J790" s="5" t="s">
        <v>11</v>
      </c>
      <c r="K790" s="6" t="s">
        <v>12</v>
      </c>
      <c r="L790" s="6" t="s">
        <v>13</v>
      </c>
      <c r="M790" s="6" t="s">
        <v>14</v>
      </c>
      <c r="N790" s="6" t="s">
        <v>15</v>
      </c>
      <c r="O790" s="6" t="s">
        <v>13</v>
      </c>
      <c r="P790" s="6" t="s">
        <v>16</v>
      </c>
      <c r="Q790" s="6" t="s">
        <v>17</v>
      </c>
    </row>
    <row r="791" spans="1:17" x14ac:dyDescent="0.25">
      <c r="J791" s="12" t="s">
        <v>18</v>
      </c>
      <c r="K791" s="8"/>
      <c r="L791" s="13" t="s">
        <v>13</v>
      </c>
      <c r="M791" s="8"/>
      <c r="N791" s="8"/>
      <c r="O791" s="13" t="s">
        <v>13</v>
      </c>
      <c r="P791" s="8"/>
      <c r="Q791" s="8"/>
    </row>
    <row r="792" spans="1:17" x14ac:dyDescent="0.25">
      <c r="A792" s="11" t="s">
        <v>126</v>
      </c>
      <c r="J792" s="14" t="s">
        <v>19</v>
      </c>
      <c r="K792" s="15">
        <v>3750</v>
      </c>
      <c r="L792" s="13" t="s">
        <v>13</v>
      </c>
      <c r="M792" s="16"/>
      <c r="N792" s="15">
        <v>3750</v>
      </c>
      <c r="O792" s="13" t="s">
        <v>20</v>
      </c>
      <c r="P792" s="16"/>
      <c r="Q792" s="15"/>
    </row>
    <row r="793" spans="1:17" x14ac:dyDescent="0.25">
      <c r="A793" s="11" t="s">
        <v>127</v>
      </c>
      <c r="J793" s="14" t="s">
        <v>21</v>
      </c>
      <c r="K793" s="15">
        <v>3550</v>
      </c>
      <c r="L793" s="13" t="s">
        <v>22</v>
      </c>
      <c r="M793" s="16">
        <f>Q793/K793</f>
        <v>1.5</v>
      </c>
      <c r="N793" s="15">
        <v>3550</v>
      </c>
      <c r="O793" s="13" t="s">
        <v>20</v>
      </c>
      <c r="P793" s="16">
        <v>1.5</v>
      </c>
      <c r="Q793" s="15">
        <f>N793*P793</f>
        <v>5325</v>
      </c>
    </row>
    <row r="794" spans="1:17" x14ac:dyDescent="0.25">
      <c r="A794" s="11" t="s">
        <v>128</v>
      </c>
      <c r="J794" s="12" t="s">
        <v>23</v>
      </c>
      <c r="K794" s="8"/>
      <c r="L794" s="13" t="s">
        <v>13</v>
      </c>
      <c r="M794" s="8"/>
      <c r="N794" s="8"/>
      <c r="O794" s="13" t="s">
        <v>13</v>
      </c>
      <c r="P794" s="8"/>
      <c r="Q794" s="8">
        <f>SUM(Q792:Q793)</f>
        <v>5325</v>
      </c>
    </row>
    <row r="795" spans="1:17" x14ac:dyDescent="0.25">
      <c r="A795" s="11" t="s">
        <v>129</v>
      </c>
      <c r="J795" s="14" t="s">
        <v>13</v>
      </c>
      <c r="K795" s="15"/>
      <c r="L795" s="13" t="s">
        <v>13</v>
      </c>
      <c r="M795" s="15"/>
      <c r="N795" s="15"/>
      <c r="O795" s="13" t="s">
        <v>13</v>
      </c>
      <c r="P795" s="15"/>
      <c r="Q795" s="15"/>
    </row>
    <row r="796" spans="1:17" x14ac:dyDescent="0.25">
      <c r="J796" s="12" t="s">
        <v>24</v>
      </c>
      <c r="K796" s="8"/>
      <c r="L796" s="13" t="s">
        <v>13</v>
      </c>
      <c r="M796" s="8"/>
      <c r="N796" s="8"/>
      <c r="O796" s="13" t="s">
        <v>13</v>
      </c>
      <c r="P796" s="8"/>
      <c r="Q796" s="8"/>
    </row>
    <row r="797" spans="1:17" x14ac:dyDescent="0.25">
      <c r="A797" s="11" t="s">
        <v>49</v>
      </c>
      <c r="J797" s="14" t="s">
        <v>84</v>
      </c>
      <c r="K797" s="15"/>
      <c r="L797" s="13" t="s">
        <v>13</v>
      </c>
      <c r="M797" s="15"/>
      <c r="N797" s="15">
        <v>-9</v>
      </c>
      <c r="O797" s="13" t="s">
        <v>27</v>
      </c>
      <c r="P797" s="16">
        <v>35</v>
      </c>
      <c r="Q797" s="15">
        <f>N797*P797</f>
        <v>-315</v>
      </c>
    </row>
    <row r="798" spans="1:17" x14ac:dyDescent="0.25">
      <c r="J798" s="14" t="s">
        <v>26</v>
      </c>
      <c r="K798" s="15">
        <v>-42</v>
      </c>
      <c r="L798" s="13" t="s">
        <v>13</v>
      </c>
      <c r="M798" s="16">
        <f>Q798/K798</f>
        <v>23</v>
      </c>
      <c r="N798" s="15">
        <v>-42</v>
      </c>
      <c r="O798" s="13" t="s">
        <v>27</v>
      </c>
      <c r="P798" s="16">
        <v>23</v>
      </c>
      <c r="Q798" s="15">
        <f>N798*P798</f>
        <v>-966</v>
      </c>
    </row>
    <row r="799" spans="1:17" x14ac:dyDescent="0.25">
      <c r="A799" t="s">
        <v>125</v>
      </c>
      <c r="J799" s="14" t="s">
        <v>159</v>
      </c>
      <c r="K799" s="15"/>
      <c r="L799" s="13" t="s">
        <v>13</v>
      </c>
      <c r="M799" s="15"/>
      <c r="N799" s="15">
        <v>-30</v>
      </c>
      <c r="O799" s="13" t="s">
        <v>160</v>
      </c>
      <c r="P799" s="16"/>
      <c r="Q799" s="15"/>
    </row>
    <row r="800" spans="1:17" x14ac:dyDescent="0.25">
      <c r="A800" s="11" t="s">
        <v>1</v>
      </c>
      <c r="B800" s="11" t="s">
        <v>2</v>
      </c>
      <c r="J800" s="14" t="s">
        <v>32</v>
      </c>
      <c r="K800" s="15"/>
      <c r="L800" s="13" t="s">
        <v>13</v>
      </c>
      <c r="M800" s="15"/>
      <c r="N800" s="15">
        <v>-80</v>
      </c>
      <c r="O800" s="13" t="s">
        <v>22</v>
      </c>
      <c r="P800" s="16">
        <v>2.8</v>
      </c>
      <c r="Q800" s="15">
        <f>N800*P800</f>
        <v>-224</v>
      </c>
    </row>
    <row r="801" spans="1:17" x14ac:dyDescent="0.25">
      <c r="A801" s="11" t="s">
        <v>3</v>
      </c>
      <c r="B801" s="11" t="s">
        <v>4</v>
      </c>
      <c r="J801" s="12" t="s">
        <v>33</v>
      </c>
      <c r="K801" s="8"/>
      <c r="L801" s="13" t="s">
        <v>13</v>
      </c>
      <c r="M801" s="8"/>
      <c r="N801" s="8"/>
      <c r="O801" s="13" t="s">
        <v>13</v>
      </c>
      <c r="P801" s="8"/>
      <c r="Q801" s="8">
        <f>SUM(Q796:Q800)</f>
        <v>-1505</v>
      </c>
    </row>
    <row r="802" spans="1:17" x14ac:dyDescent="0.25">
      <c r="A802" s="11" t="s">
        <v>5</v>
      </c>
      <c r="B802" s="11" t="s">
        <v>6</v>
      </c>
      <c r="J802" s="12" t="s">
        <v>34</v>
      </c>
      <c r="K802" s="8"/>
      <c r="L802" s="13" t="s">
        <v>13</v>
      </c>
      <c r="M802" s="8"/>
      <c r="N802" s="8"/>
      <c r="O802" s="13" t="s">
        <v>13</v>
      </c>
      <c r="P802" s="8"/>
      <c r="Q802" s="8">
        <f>SUM(Q794,Q801)</f>
        <v>3820</v>
      </c>
    </row>
    <row r="803" spans="1:17" x14ac:dyDescent="0.25">
      <c r="A803" s="11" t="s">
        <v>7</v>
      </c>
      <c r="B803" s="11" t="s">
        <v>8</v>
      </c>
      <c r="J803" s="14" t="s">
        <v>13</v>
      </c>
      <c r="K803" s="15"/>
      <c r="L803" s="13" t="s">
        <v>13</v>
      </c>
      <c r="M803" s="15"/>
      <c r="N803" s="15"/>
      <c r="O803" s="13" t="s">
        <v>13</v>
      </c>
      <c r="P803" s="15"/>
      <c r="Q803" s="15"/>
    </row>
    <row r="804" spans="1:17" x14ac:dyDescent="0.25">
      <c r="A804" s="11" t="s">
        <v>9</v>
      </c>
      <c r="B804" s="11" t="s">
        <v>158</v>
      </c>
      <c r="J804" s="12" t="s">
        <v>35</v>
      </c>
      <c r="K804" s="8"/>
      <c r="L804" s="13" t="s">
        <v>13</v>
      </c>
      <c r="M804" s="8"/>
      <c r="N804" s="8"/>
      <c r="O804" s="13" t="s">
        <v>13</v>
      </c>
      <c r="P804" s="8"/>
      <c r="Q804" s="8"/>
    </row>
    <row r="805" spans="1:17" x14ac:dyDescent="0.25">
      <c r="J805" s="14" t="s">
        <v>161</v>
      </c>
      <c r="K805" s="15"/>
      <c r="L805" s="13" t="s">
        <v>13</v>
      </c>
      <c r="M805" s="15"/>
      <c r="N805" s="15">
        <v>-30</v>
      </c>
      <c r="O805" s="13" t="s">
        <v>13</v>
      </c>
      <c r="P805" s="15">
        <v>23</v>
      </c>
      <c r="Q805" s="15">
        <f t="shared" ref="Q805:Q810" si="36">N805*P805</f>
        <v>-690</v>
      </c>
    </row>
    <row r="806" spans="1:17" x14ac:dyDescent="0.25">
      <c r="A806" s="5" t="s">
        <v>11</v>
      </c>
      <c r="B806" s="6" t="s">
        <v>12</v>
      </c>
      <c r="C806" s="6" t="s">
        <v>13</v>
      </c>
      <c r="D806" s="6" t="s">
        <v>14</v>
      </c>
      <c r="E806" s="6" t="s">
        <v>15</v>
      </c>
      <c r="F806" s="6" t="s">
        <v>13</v>
      </c>
      <c r="G806" s="6" t="s">
        <v>16</v>
      </c>
      <c r="H806" s="6" t="s">
        <v>17</v>
      </c>
      <c r="J806" s="14" t="s">
        <v>37</v>
      </c>
      <c r="K806" s="15"/>
      <c r="L806" s="13" t="s">
        <v>13</v>
      </c>
      <c r="M806" s="15"/>
      <c r="N806" s="15">
        <v>-1</v>
      </c>
      <c r="O806" s="13" t="s">
        <v>13</v>
      </c>
      <c r="P806" s="15">
        <v>95</v>
      </c>
      <c r="Q806" s="15">
        <f t="shared" si="36"/>
        <v>-95</v>
      </c>
    </row>
    <row r="807" spans="1:17" x14ac:dyDescent="0.25">
      <c r="A807" s="12" t="s">
        <v>18</v>
      </c>
      <c r="B807" s="8"/>
      <c r="C807" s="13" t="s">
        <v>13</v>
      </c>
      <c r="D807" s="8"/>
      <c r="E807" s="8"/>
      <c r="F807" s="13" t="s">
        <v>13</v>
      </c>
      <c r="G807" s="8"/>
      <c r="H807" s="8"/>
      <c r="J807" s="14" t="s">
        <v>39</v>
      </c>
      <c r="K807" s="15"/>
      <c r="L807" s="13" t="s">
        <v>13</v>
      </c>
      <c r="M807" s="15"/>
      <c r="N807" s="16">
        <v>-0.33</v>
      </c>
      <c r="O807" s="13" t="s">
        <v>13</v>
      </c>
      <c r="P807" s="15">
        <v>333</v>
      </c>
      <c r="Q807" s="15">
        <f t="shared" si="36"/>
        <v>-109.89</v>
      </c>
    </row>
    <row r="808" spans="1:17" x14ac:dyDescent="0.25">
      <c r="A808" s="14" t="s">
        <v>19</v>
      </c>
      <c r="B808" s="15">
        <v>3750</v>
      </c>
      <c r="C808" s="13" t="s">
        <v>13</v>
      </c>
      <c r="D808" s="16"/>
      <c r="E808" s="15">
        <v>3750</v>
      </c>
      <c r="F808" s="13" t="s">
        <v>20</v>
      </c>
      <c r="G808" s="16"/>
      <c r="H808" s="15"/>
      <c r="J808" s="14" t="s">
        <v>54</v>
      </c>
      <c r="K808" s="15"/>
      <c r="L808" s="13" t="s">
        <v>13</v>
      </c>
      <c r="M808" s="15"/>
      <c r="N808" s="15">
        <v>-3</v>
      </c>
      <c r="O808" s="13" t="s">
        <v>13</v>
      </c>
      <c r="P808" s="15">
        <v>225</v>
      </c>
      <c r="Q808" s="15">
        <f t="shared" si="36"/>
        <v>-675</v>
      </c>
    </row>
    <row r="809" spans="1:17" x14ac:dyDescent="0.25">
      <c r="A809" s="14" t="s">
        <v>21</v>
      </c>
      <c r="B809" s="15">
        <v>3550</v>
      </c>
      <c r="C809" s="13" t="s">
        <v>22</v>
      </c>
      <c r="D809" s="16">
        <f>H809/B809</f>
        <v>1.4</v>
      </c>
      <c r="E809" s="15">
        <v>3550</v>
      </c>
      <c r="F809" s="13" t="s">
        <v>20</v>
      </c>
      <c r="G809" s="16">
        <v>1.4</v>
      </c>
      <c r="H809" s="15">
        <f>E809*G809</f>
        <v>4970</v>
      </c>
      <c r="J809" s="14" t="s">
        <v>55</v>
      </c>
      <c r="K809" s="15"/>
      <c r="L809" s="13" t="s">
        <v>13</v>
      </c>
      <c r="M809" s="15"/>
      <c r="N809" s="15">
        <v>-3</v>
      </c>
      <c r="O809" s="13" t="s">
        <v>13</v>
      </c>
      <c r="P809" s="15">
        <v>170</v>
      </c>
      <c r="Q809" s="15">
        <f t="shared" si="36"/>
        <v>-510</v>
      </c>
    </row>
    <row r="810" spans="1:17" x14ac:dyDescent="0.25">
      <c r="A810" s="12" t="s">
        <v>23</v>
      </c>
      <c r="B810" s="8"/>
      <c r="C810" s="13" t="s">
        <v>13</v>
      </c>
      <c r="D810" s="8"/>
      <c r="E810" s="8"/>
      <c r="F810" s="13" t="s">
        <v>13</v>
      </c>
      <c r="G810" s="8"/>
      <c r="H810" s="8">
        <f>SUM(H808:H809)</f>
        <v>4970</v>
      </c>
      <c r="J810" s="14" t="s">
        <v>87</v>
      </c>
      <c r="K810" s="15"/>
      <c r="L810" s="13" t="s">
        <v>13</v>
      </c>
      <c r="M810" s="15"/>
      <c r="N810" s="15">
        <v>-3</v>
      </c>
      <c r="O810" s="13" t="s">
        <v>13</v>
      </c>
      <c r="P810" s="15">
        <v>514</v>
      </c>
      <c r="Q810" s="15">
        <f t="shared" si="36"/>
        <v>-1542</v>
      </c>
    </row>
    <row r="811" spans="1:17" x14ac:dyDescent="0.25">
      <c r="A811" s="14" t="s">
        <v>13</v>
      </c>
      <c r="B811" s="15"/>
      <c r="C811" s="13" t="s">
        <v>13</v>
      </c>
      <c r="D811" s="15"/>
      <c r="E811" s="15"/>
      <c r="F811" s="13" t="s">
        <v>13</v>
      </c>
      <c r="G811" s="15"/>
      <c r="H811" s="15"/>
      <c r="J811" s="12" t="s">
        <v>45</v>
      </c>
      <c r="K811" s="8"/>
      <c r="L811" s="13" t="s">
        <v>13</v>
      </c>
      <c r="M811" s="8"/>
      <c r="N811" s="8"/>
      <c r="O811" s="13" t="s">
        <v>13</v>
      </c>
      <c r="P811" s="8"/>
      <c r="Q811" s="8">
        <f>SUM(Q805:Q810)</f>
        <v>-3621.89</v>
      </c>
    </row>
    <row r="812" spans="1:17" x14ac:dyDescent="0.25">
      <c r="A812" s="12" t="s">
        <v>24</v>
      </c>
      <c r="B812" s="8"/>
      <c r="C812" s="13" t="s">
        <v>13</v>
      </c>
      <c r="D812" s="8"/>
      <c r="E812" s="8"/>
      <c r="F812" s="13" t="s">
        <v>13</v>
      </c>
      <c r="G812" s="8"/>
      <c r="H812" s="8"/>
      <c r="J812" s="14" t="s">
        <v>46</v>
      </c>
      <c r="K812" s="15"/>
      <c r="L812" s="13" t="s">
        <v>13</v>
      </c>
      <c r="M812" s="15"/>
      <c r="N812" s="15"/>
      <c r="O812" s="13" t="s">
        <v>13</v>
      </c>
      <c r="P812" s="15"/>
      <c r="Q812" s="15">
        <f>SUM(Q802,Q811)</f>
        <v>198.11000000000013</v>
      </c>
    </row>
    <row r="813" spans="1:17" x14ac:dyDescent="0.25">
      <c r="A813" s="14" t="s">
        <v>84</v>
      </c>
      <c r="B813" s="15"/>
      <c r="C813" s="13" t="s">
        <v>13</v>
      </c>
      <c r="D813" s="15"/>
      <c r="E813" s="15">
        <v>-9</v>
      </c>
      <c r="F813" s="13" t="s">
        <v>27</v>
      </c>
      <c r="G813" s="16">
        <v>34</v>
      </c>
      <c r="H813" s="15">
        <f>E813*G813</f>
        <v>-306</v>
      </c>
    </row>
    <row r="814" spans="1:17" x14ac:dyDescent="0.25">
      <c r="A814" s="14" t="s">
        <v>26</v>
      </c>
      <c r="B814" s="15">
        <v>-38</v>
      </c>
      <c r="C814" s="13" t="s">
        <v>13</v>
      </c>
      <c r="D814" s="16">
        <f>H814/B814</f>
        <v>15.75</v>
      </c>
      <c r="E814" s="15">
        <v>-38</v>
      </c>
      <c r="F814" s="13" t="s">
        <v>27</v>
      </c>
      <c r="G814" s="16">
        <v>15.75</v>
      </c>
      <c r="H814" s="15">
        <f>E814*G814</f>
        <v>-598.5</v>
      </c>
      <c r="J814" s="11" t="s">
        <v>130</v>
      </c>
    </row>
    <row r="815" spans="1:17" x14ac:dyDescent="0.25">
      <c r="A815" s="14" t="s">
        <v>159</v>
      </c>
      <c r="B815" s="15"/>
      <c r="C815" s="13" t="s">
        <v>13</v>
      </c>
      <c r="D815" s="15"/>
      <c r="E815" s="15">
        <v>-30</v>
      </c>
      <c r="F815" s="13" t="s">
        <v>160</v>
      </c>
      <c r="G815" s="16"/>
      <c r="H815" s="15"/>
      <c r="J815" s="11" t="s">
        <v>127</v>
      </c>
    </row>
    <row r="816" spans="1:17" x14ac:dyDescent="0.25">
      <c r="A816" s="14" t="s">
        <v>32</v>
      </c>
      <c r="B816" s="15"/>
      <c r="C816" s="13" t="s">
        <v>13</v>
      </c>
      <c r="D816" s="15"/>
      <c r="E816" s="15">
        <v>-80</v>
      </c>
      <c r="F816" s="13" t="s">
        <v>22</v>
      </c>
      <c r="G816" s="16">
        <v>2.7</v>
      </c>
      <c r="H816" s="15">
        <f>E816*G816</f>
        <v>-216</v>
      </c>
      <c r="J816" s="11" t="s">
        <v>128</v>
      </c>
    </row>
    <row r="817" spans="1:17" x14ac:dyDescent="0.25">
      <c r="A817" s="12" t="s">
        <v>33</v>
      </c>
      <c r="B817" s="8"/>
      <c r="C817" s="13" t="s">
        <v>13</v>
      </c>
      <c r="D817" s="8"/>
      <c r="E817" s="8"/>
      <c r="F817" s="13" t="s">
        <v>13</v>
      </c>
      <c r="G817" s="8"/>
      <c r="H817" s="8">
        <f>SUM(H812:H816)</f>
        <v>-1120.5</v>
      </c>
      <c r="J817" s="11" t="s">
        <v>129</v>
      </c>
    </row>
    <row r="818" spans="1:17" x14ac:dyDescent="0.25">
      <c r="A818" s="12" t="s">
        <v>34</v>
      </c>
      <c r="B818" s="8"/>
      <c r="C818" s="13" t="s">
        <v>13</v>
      </c>
      <c r="D818" s="8"/>
      <c r="E818" s="8"/>
      <c r="F818" s="13" t="s">
        <v>13</v>
      </c>
      <c r="G818" s="8"/>
      <c r="H818" s="8">
        <f>SUM(H810,H817)</f>
        <v>3849.5</v>
      </c>
    </row>
    <row r="819" spans="1:17" x14ac:dyDescent="0.25">
      <c r="A819" s="14" t="s">
        <v>13</v>
      </c>
      <c r="B819" s="15"/>
      <c r="C819" s="13" t="s">
        <v>13</v>
      </c>
      <c r="D819" s="15"/>
      <c r="E819" s="15"/>
      <c r="F819" s="13" t="s">
        <v>13</v>
      </c>
      <c r="G819" s="15"/>
      <c r="H819" s="15"/>
      <c r="J819" s="11" t="s">
        <v>49</v>
      </c>
    </row>
    <row r="820" spans="1:17" x14ac:dyDescent="0.25">
      <c r="A820" s="12" t="s">
        <v>35</v>
      </c>
      <c r="B820" s="8"/>
      <c r="C820" s="13" t="s">
        <v>13</v>
      </c>
      <c r="D820" s="8"/>
      <c r="E820" s="8"/>
      <c r="F820" s="13" t="s">
        <v>13</v>
      </c>
      <c r="G820" s="8"/>
      <c r="H820" s="8"/>
    </row>
    <row r="821" spans="1:17" x14ac:dyDescent="0.25">
      <c r="A821" s="14" t="s">
        <v>161</v>
      </c>
      <c r="B821" s="15"/>
      <c r="C821" s="13" t="s">
        <v>13</v>
      </c>
      <c r="D821" s="15"/>
      <c r="E821" s="15">
        <v>-30</v>
      </c>
      <c r="F821" s="13" t="s">
        <v>13</v>
      </c>
      <c r="G821" s="15">
        <v>22.5</v>
      </c>
      <c r="H821" s="15">
        <f t="shared" ref="H821:H826" si="37">E821*G821</f>
        <v>-675</v>
      </c>
      <c r="J821" t="s">
        <v>125</v>
      </c>
    </row>
    <row r="822" spans="1:17" x14ac:dyDescent="0.25">
      <c r="A822" s="14" t="s">
        <v>37</v>
      </c>
      <c r="B822" s="15"/>
      <c r="C822" s="13" t="s">
        <v>13</v>
      </c>
      <c r="D822" s="15"/>
      <c r="E822" s="15">
        <v>-1</v>
      </c>
      <c r="F822" s="13" t="s">
        <v>13</v>
      </c>
      <c r="G822" s="15">
        <v>142.5</v>
      </c>
      <c r="H822" s="15">
        <f t="shared" si="37"/>
        <v>-142.5</v>
      </c>
      <c r="J822" s="11" t="s">
        <v>1</v>
      </c>
      <c r="K822" s="11" t="s">
        <v>2</v>
      </c>
    </row>
    <row r="823" spans="1:17" x14ac:dyDescent="0.25">
      <c r="A823" s="14" t="s">
        <v>39</v>
      </c>
      <c r="B823" s="15"/>
      <c r="C823" s="13" t="s">
        <v>13</v>
      </c>
      <c r="D823" s="15"/>
      <c r="E823" s="16">
        <v>-0.33</v>
      </c>
      <c r="F823" s="13" t="s">
        <v>13</v>
      </c>
      <c r="G823" s="15">
        <v>380</v>
      </c>
      <c r="H823" s="15">
        <f t="shared" si="37"/>
        <v>-125.4</v>
      </c>
      <c r="J823" s="11" t="s">
        <v>3</v>
      </c>
      <c r="K823" s="11" t="s">
        <v>157</v>
      </c>
    </row>
    <row r="824" spans="1:17" x14ac:dyDescent="0.25">
      <c r="A824" s="14" t="s">
        <v>54</v>
      </c>
      <c r="B824" s="15"/>
      <c r="C824" s="13" t="s">
        <v>13</v>
      </c>
      <c r="D824" s="15"/>
      <c r="E824" s="15">
        <v>-3</v>
      </c>
      <c r="F824" s="13" t="s">
        <v>13</v>
      </c>
      <c r="G824" s="15">
        <v>250</v>
      </c>
      <c r="H824" s="15">
        <f t="shared" si="37"/>
        <v>-750</v>
      </c>
      <c r="J824" s="11" t="s">
        <v>5</v>
      </c>
      <c r="K824" s="11" t="s">
        <v>6</v>
      </c>
    </row>
    <row r="825" spans="1:17" x14ac:dyDescent="0.25">
      <c r="A825" s="14" t="s">
        <v>55</v>
      </c>
      <c r="B825" s="15"/>
      <c r="C825" s="13" t="s">
        <v>13</v>
      </c>
      <c r="D825" s="15"/>
      <c r="E825" s="15">
        <v>-3</v>
      </c>
      <c r="F825" s="13" t="s">
        <v>13</v>
      </c>
      <c r="G825" s="15">
        <v>170</v>
      </c>
      <c r="H825" s="15">
        <f t="shared" si="37"/>
        <v>-510</v>
      </c>
      <c r="J825" s="11" t="s">
        <v>7</v>
      </c>
      <c r="K825" s="11" t="s">
        <v>8</v>
      </c>
    </row>
    <row r="826" spans="1:17" x14ac:dyDescent="0.25">
      <c r="A826" s="14" t="s">
        <v>87</v>
      </c>
      <c r="B826" s="15"/>
      <c r="C826" s="13" t="s">
        <v>13</v>
      </c>
      <c r="D826" s="15"/>
      <c r="E826" s="15">
        <v>-3</v>
      </c>
      <c r="F826" s="13" t="s">
        <v>13</v>
      </c>
      <c r="G826" s="15">
        <v>539</v>
      </c>
      <c r="H826" s="15">
        <f t="shared" si="37"/>
        <v>-1617</v>
      </c>
      <c r="J826" s="11" t="s">
        <v>9</v>
      </c>
      <c r="K826" s="11" t="s">
        <v>158</v>
      </c>
    </row>
    <row r="827" spans="1:17" x14ac:dyDescent="0.25">
      <c r="A827" s="12" t="s">
        <v>45</v>
      </c>
      <c r="B827" s="8"/>
      <c r="C827" s="13" t="s">
        <v>13</v>
      </c>
      <c r="D827" s="8"/>
      <c r="E827" s="8"/>
      <c r="F827" s="13" t="s">
        <v>13</v>
      </c>
      <c r="G827" s="8"/>
      <c r="H827" s="8">
        <f>SUM(H821:H826)</f>
        <v>-3819.9</v>
      </c>
    </row>
    <row r="828" spans="1:17" x14ac:dyDescent="0.25">
      <c r="A828" s="14" t="s">
        <v>46</v>
      </c>
      <c r="B828" s="15"/>
      <c r="C828" s="13" t="s">
        <v>13</v>
      </c>
      <c r="D828" s="15"/>
      <c r="E828" s="15"/>
      <c r="F828" s="13" t="s">
        <v>13</v>
      </c>
      <c r="G828" s="15"/>
      <c r="H828" s="15">
        <f>SUM(H818,H827)</f>
        <v>29.599999999999909</v>
      </c>
      <c r="J828" s="5" t="s">
        <v>11</v>
      </c>
      <c r="K828" s="6" t="s">
        <v>12</v>
      </c>
      <c r="L828" s="6" t="s">
        <v>13</v>
      </c>
      <c r="M828" s="6" t="s">
        <v>14</v>
      </c>
      <c r="N828" s="6" t="s">
        <v>15</v>
      </c>
      <c r="O828" s="6" t="s">
        <v>13</v>
      </c>
      <c r="P828" s="6" t="s">
        <v>16</v>
      </c>
      <c r="Q828" s="6" t="s">
        <v>17</v>
      </c>
    </row>
    <row r="830" spans="1:17" x14ac:dyDescent="0.25">
      <c r="A830" s="11" t="s">
        <v>130</v>
      </c>
      <c r="J830" s="11" t="s">
        <v>173</v>
      </c>
    </row>
    <row r="831" spans="1:17" x14ac:dyDescent="0.25">
      <c r="A831" s="11" t="s">
        <v>127</v>
      </c>
    </row>
    <row r="832" spans="1:17" x14ac:dyDescent="0.25">
      <c r="A832" s="11" t="s">
        <v>128</v>
      </c>
      <c r="J832" s="11" t="s">
        <v>49</v>
      </c>
    </row>
    <row r="833" spans="1:17" x14ac:dyDescent="0.25">
      <c r="A833" s="11" t="s">
        <v>129</v>
      </c>
    </row>
    <row r="834" spans="1:17" x14ac:dyDescent="0.25">
      <c r="J834" t="s">
        <v>133</v>
      </c>
    </row>
    <row r="835" spans="1:17" x14ac:dyDescent="0.25">
      <c r="A835" s="11" t="s">
        <v>49</v>
      </c>
      <c r="J835" s="11" t="s">
        <v>1</v>
      </c>
      <c r="K835" s="11" t="s">
        <v>2</v>
      </c>
    </row>
    <row r="836" spans="1:17" x14ac:dyDescent="0.25">
      <c r="J836" s="11" t="s">
        <v>3</v>
      </c>
      <c r="K836" s="11" t="s">
        <v>157</v>
      </c>
    </row>
    <row r="837" spans="1:17" x14ac:dyDescent="0.25">
      <c r="A837" t="s">
        <v>125</v>
      </c>
      <c r="J837" s="11" t="s">
        <v>5</v>
      </c>
      <c r="K837" s="11" t="s">
        <v>6</v>
      </c>
    </row>
    <row r="838" spans="1:17" x14ac:dyDescent="0.25">
      <c r="A838" s="11" t="s">
        <v>1</v>
      </c>
      <c r="B838" s="11" t="s">
        <v>2</v>
      </c>
      <c r="J838" s="11" t="s">
        <v>7</v>
      </c>
      <c r="K838" s="11" t="s">
        <v>8</v>
      </c>
    </row>
    <row r="839" spans="1:17" x14ac:dyDescent="0.25">
      <c r="A839" s="11" t="s">
        <v>3</v>
      </c>
      <c r="B839" s="11" t="s">
        <v>4</v>
      </c>
      <c r="J839" s="11" t="s">
        <v>9</v>
      </c>
      <c r="K839" s="11" t="s">
        <v>158</v>
      </c>
    </row>
    <row r="840" spans="1:17" x14ac:dyDescent="0.25">
      <c r="A840" s="11" t="s">
        <v>5</v>
      </c>
      <c r="B840" s="11" t="s">
        <v>6</v>
      </c>
    </row>
    <row r="841" spans="1:17" x14ac:dyDescent="0.25">
      <c r="A841" s="11" t="s">
        <v>7</v>
      </c>
      <c r="B841" s="11" t="s">
        <v>8</v>
      </c>
      <c r="J841" s="5" t="s">
        <v>11</v>
      </c>
      <c r="K841" s="6" t="s">
        <v>12</v>
      </c>
      <c r="L841" s="6" t="s">
        <v>13</v>
      </c>
      <c r="M841" s="6" t="s">
        <v>14</v>
      </c>
      <c r="N841" s="6" t="s">
        <v>15</v>
      </c>
      <c r="O841" s="6" t="s">
        <v>13</v>
      </c>
      <c r="P841" s="6" t="s">
        <v>16</v>
      </c>
      <c r="Q841" s="6" t="s">
        <v>17</v>
      </c>
    </row>
    <row r="842" spans="1:17" x14ac:dyDescent="0.25">
      <c r="A842" s="11" t="s">
        <v>9</v>
      </c>
      <c r="B842" s="11" t="s">
        <v>158</v>
      </c>
    </row>
    <row r="843" spans="1:17" x14ac:dyDescent="0.25">
      <c r="J843" s="11" t="s">
        <v>173</v>
      </c>
    </row>
    <row r="844" spans="1:17" x14ac:dyDescent="0.25">
      <c r="A844" s="5" t="s">
        <v>11</v>
      </c>
      <c r="B844" s="6" t="s">
        <v>12</v>
      </c>
      <c r="C844" s="6" t="s">
        <v>13</v>
      </c>
      <c r="D844" s="6" t="s">
        <v>14</v>
      </c>
      <c r="E844" s="6" t="s">
        <v>15</v>
      </c>
      <c r="F844" s="6" t="s">
        <v>13</v>
      </c>
      <c r="G844" s="6" t="s">
        <v>16</v>
      </c>
      <c r="H844" s="6" t="s">
        <v>17</v>
      </c>
    </row>
    <row r="845" spans="1:17" x14ac:dyDescent="0.25">
      <c r="J845" s="11" t="s">
        <v>49</v>
      </c>
    </row>
    <row r="846" spans="1:17" x14ac:dyDescent="0.25">
      <c r="A846" s="11" t="s">
        <v>173</v>
      </c>
    </row>
    <row r="847" spans="1:17" x14ac:dyDescent="0.25">
      <c r="J847" t="s">
        <v>136</v>
      </c>
    </row>
    <row r="848" spans="1:17" x14ac:dyDescent="0.25">
      <c r="A848" s="11" t="s">
        <v>49</v>
      </c>
      <c r="J848" s="11" t="s">
        <v>1</v>
      </c>
      <c r="K848" s="11" t="s">
        <v>2</v>
      </c>
    </row>
    <row r="849" spans="1:17" x14ac:dyDescent="0.25">
      <c r="J849" s="11" t="s">
        <v>3</v>
      </c>
      <c r="K849" s="11" t="s">
        <v>157</v>
      </c>
    </row>
    <row r="850" spans="1:17" x14ac:dyDescent="0.25">
      <c r="A850" t="s">
        <v>133</v>
      </c>
      <c r="J850" s="11" t="s">
        <v>5</v>
      </c>
      <c r="K850" s="11" t="s">
        <v>6</v>
      </c>
    </row>
    <row r="851" spans="1:17" x14ac:dyDescent="0.25">
      <c r="A851" s="11" t="s">
        <v>1</v>
      </c>
      <c r="B851" s="11" t="s">
        <v>2</v>
      </c>
      <c r="J851" s="11" t="s">
        <v>7</v>
      </c>
      <c r="K851" s="11" t="s">
        <v>8</v>
      </c>
    </row>
    <row r="852" spans="1:17" x14ac:dyDescent="0.25">
      <c r="A852" s="11" t="s">
        <v>3</v>
      </c>
      <c r="B852" s="11" t="s">
        <v>4</v>
      </c>
      <c r="J852" s="11" t="s">
        <v>9</v>
      </c>
      <c r="K852" s="11" t="s">
        <v>158</v>
      </c>
    </row>
    <row r="853" spans="1:17" x14ac:dyDescent="0.25">
      <c r="A853" s="11" t="s">
        <v>5</v>
      </c>
      <c r="B853" s="11" t="s">
        <v>6</v>
      </c>
    </row>
    <row r="854" spans="1:17" x14ac:dyDescent="0.25">
      <c r="A854" s="11" t="s">
        <v>7</v>
      </c>
      <c r="B854" s="11" t="s">
        <v>8</v>
      </c>
      <c r="J854" s="5" t="s">
        <v>11</v>
      </c>
      <c r="K854" s="6" t="s">
        <v>12</v>
      </c>
      <c r="L854" s="6" t="s">
        <v>13</v>
      </c>
      <c r="M854" s="6" t="s">
        <v>14</v>
      </c>
      <c r="N854" s="6" t="s">
        <v>15</v>
      </c>
      <c r="O854" s="6" t="s">
        <v>13</v>
      </c>
      <c r="P854" s="6" t="s">
        <v>16</v>
      </c>
      <c r="Q854" s="6" t="s">
        <v>17</v>
      </c>
    </row>
    <row r="855" spans="1:17" x14ac:dyDescent="0.25">
      <c r="A855" s="11" t="s">
        <v>9</v>
      </c>
      <c r="B855" s="11" t="s">
        <v>158</v>
      </c>
      <c r="J855" s="12" t="s">
        <v>18</v>
      </c>
      <c r="K855" s="8"/>
      <c r="L855" s="13" t="s">
        <v>13</v>
      </c>
      <c r="M855" s="8"/>
      <c r="N855" s="8"/>
      <c r="O855" s="13" t="s">
        <v>13</v>
      </c>
      <c r="P855" s="8"/>
      <c r="Q855" s="8"/>
    </row>
    <row r="856" spans="1:17" x14ac:dyDescent="0.25">
      <c r="J856" s="14" t="s">
        <v>19</v>
      </c>
      <c r="K856" s="15">
        <v>2200</v>
      </c>
      <c r="L856" s="13" t="s">
        <v>13</v>
      </c>
      <c r="M856" s="16"/>
      <c r="N856" s="15">
        <v>2200</v>
      </c>
      <c r="O856" s="13" t="s">
        <v>20</v>
      </c>
      <c r="P856" s="16"/>
      <c r="Q856" s="15"/>
    </row>
    <row r="857" spans="1:17" x14ac:dyDescent="0.25">
      <c r="A857" s="5" t="s">
        <v>11</v>
      </c>
      <c r="B857" s="6" t="s">
        <v>12</v>
      </c>
      <c r="C857" s="6" t="s">
        <v>13</v>
      </c>
      <c r="D857" s="6" t="s">
        <v>14</v>
      </c>
      <c r="E857" s="6" t="s">
        <v>15</v>
      </c>
      <c r="F857" s="6" t="s">
        <v>13</v>
      </c>
      <c r="G857" s="6" t="s">
        <v>16</v>
      </c>
      <c r="H857" s="6" t="s">
        <v>17</v>
      </c>
      <c r="J857" s="14" t="s">
        <v>21</v>
      </c>
      <c r="K857" s="15">
        <v>2100</v>
      </c>
      <c r="L857" s="13" t="s">
        <v>22</v>
      </c>
      <c r="M857" s="16">
        <f>Q857/K857</f>
        <v>1.5</v>
      </c>
      <c r="N857" s="15">
        <v>2100</v>
      </c>
      <c r="O857" s="13" t="s">
        <v>20</v>
      </c>
      <c r="P857" s="16">
        <v>1.5</v>
      </c>
      <c r="Q857" s="15">
        <f>N857*P857</f>
        <v>3150</v>
      </c>
    </row>
    <row r="858" spans="1:17" x14ac:dyDescent="0.25">
      <c r="J858" s="12" t="s">
        <v>23</v>
      </c>
      <c r="K858" s="8"/>
      <c r="L858" s="13" t="s">
        <v>13</v>
      </c>
      <c r="M858" s="8"/>
      <c r="N858" s="8"/>
      <c r="O858" s="13" t="s">
        <v>13</v>
      </c>
      <c r="P858" s="8"/>
      <c r="Q858" s="8">
        <f>SUM(Q856:Q857)</f>
        <v>3150</v>
      </c>
    </row>
    <row r="859" spans="1:17" x14ac:dyDescent="0.25">
      <c r="A859" s="11" t="s">
        <v>173</v>
      </c>
      <c r="J859" s="14" t="s">
        <v>13</v>
      </c>
      <c r="K859" s="15"/>
      <c r="L859" s="13" t="s">
        <v>13</v>
      </c>
      <c r="M859" s="15"/>
      <c r="N859" s="15"/>
      <c r="O859" s="13" t="s">
        <v>13</v>
      </c>
      <c r="P859" s="15"/>
      <c r="Q859" s="15"/>
    </row>
    <row r="860" spans="1:17" x14ac:dyDescent="0.25">
      <c r="J860" s="12" t="s">
        <v>24</v>
      </c>
      <c r="K860" s="8"/>
      <c r="L860" s="13" t="s">
        <v>13</v>
      </c>
      <c r="M860" s="8"/>
      <c r="N860" s="8"/>
      <c r="O860" s="13" t="s">
        <v>13</v>
      </c>
      <c r="P860" s="8"/>
      <c r="Q860" s="8"/>
    </row>
    <row r="861" spans="1:17" x14ac:dyDescent="0.25">
      <c r="A861" s="11" t="s">
        <v>49</v>
      </c>
      <c r="J861" s="14" t="s">
        <v>84</v>
      </c>
      <c r="K861" s="15"/>
      <c r="L861" s="13" t="s">
        <v>13</v>
      </c>
      <c r="M861" s="15"/>
      <c r="N861" s="15">
        <v>-9</v>
      </c>
      <c r="O861" s="13" t="s">
        <v>27</v>
      </c>
      <c r="P861" s="16">
        <v>35</v>
      </c>
      <c r="Q861" s="15">
        <f>N861*P861</f>
        <v>-315</v>
      </c>
    </row>
    <row r="862" spans="1:17" x14ac:dyDescent="0.25">
      <c r="J862" s="14" t="s">
        <v>159</v>
      </c>
      <c r="K862" s="15"/>
      <c r="L862" s="13" t="s">
        <v>13</v>
      </c>
      <c r="M862" s="15"/>
      <c r="N862" s="15">
        <v>-26</v>
      </c>
      <c r="O862" s="13" t="s">
        <v>160</v>
      </c>
      <c r="P862" s="16"/>
      <c r="Q862" s="15"/>
    </row>
    <row r="863" spans="1:17" x14ac:dyDescent="0.25">
      <c r="A863" t="s">
        <v>136</v>
      </c>
      <c r="J863" s="14" t="s">
        <v>32</v>
      </c>
      <c r="K863" s="15"/>
      <c r="L863" s="13" t="s">
        <v>13</v>
      </c>
      <c r="M863" s="15"/>
      <c r="N863" s="15">
        <v>-39</v>
      </c>
      <c r="O863" s="13" t="s">
        <v>22</v>
      </c>
      <c r="P863" s="16">
        <v>2.8</v>
      </c>
      <c r="Q863" s="15">
        <f>N863*P863</f>
        <v>-109.19999999999999</v>
      </c>
    </row>
    <row r="864" spans="1:17" x14ac:dyDescent="0.25">
      <c r="A864" s="11" t="s">
        <v>1</v>
      </c>
      <c r="B864" s="11" t="s">
        <v>2</v>
      </c>
      <c r="J864" s="12" t="s">
        <v>33</v>
      </c>
      <c r="K864" s="8"/>
      <c r="L864" s="13" t="s">
        <v>13</v>
      </c>
      <c r="M864" s="8"/>
      <c r="N864" s="8"/>
      <c r="O864" s="13" t="s">
        <v>13</v>
      </c>
      <c r="P864" s="8"/>
      <c r="Q864" s="8">
        <f>SUM(Q860:Q863)</f>
        <v>-424.2</v>
      </c>
    </row>
    <row r="865" spans="1:17" x14ac:dyDescent="0.25">
      <c r="A865" s="11" t="s">
        <v>3</v>
      </c>
      <c r="B865" s="11" t="s">
        <v>4</v>
      </c>
      <c r="J865" s="12" t="s">
        <v>34</v>
      </c>
      <c r="K865" s="8"/>
      <c r="L865" s="13" t="s">
        <v>13</v>
      </c>
      <c r="M865" s="8"/>
      <c r="N865" s="8"/>
      <c r="O865" s="13" t="s">
        <v>13</v>
      </c>
      <c r="P865" s="8"/>
      <c r="Q865" s="8">
        <f>SUM(Q858,Q864)</f>
        <v>2725.8</v>
      </c>
    </row>
    <row r="866" spans="1:17" x14ac:dyDescent="0.25">
      <c r="A866" s="11" t="s">
        <v>5</v>
      </c>
      <c r="B866" s="11" t="s">
        <v>6</v>
      </c>
      <c r="J866" s="14" t="s">
        <v>13</v>
      </c>
      <c r="K866" s="15"/>
      <c r="L866" s="13" t="s">
        <v>13</v>
      </c>
      <c r="M866" s="15"/>
      <c r="N866" s="15"/>
      <c r="O866" s="13" t="s">
        <v>13</v>
      </c>
      <c r="P866" s="15"/>
      <c r="Q866" s="15"/>
    </row>
    <row r="867" spans="1:17" x14ac:dyDescent="0.25">
      <c r="A867" s="11" t="s">
        <v>7</v>
      </c>
      <c r="B867" s="11" t="s">
        <v>8</v>
      </c>
      <c r="J867" s="12" t="s">
        <v>134</v>
      </c>
      <c r="K867" s="8"/>
      <c r="L867" s="13" t="s">
        <v>13</v>
      </c>
      <c r="M867" s="8"/>
      <c r="N867" s="8"/>
      <c r="O867" s="13" t="s">
        <v>13</v>
      </c>
      <c r="P867" s="8"/>
      <c r="Q867" s="8"/>
    </row>
    <row r="868" spans="1:17" x14ac:dyDescent="0.25">
      <c r="A868" s="11" t="s">
        <v>9</v>
      </c>
      <c r="B868" s="11" t="s">
        <v>158</v>
      </c>
      <c r="J868" s="14" t="s">
        <v>161</v>
      </c>
      <c r="K868" s="15"/>
      <c r="L868" s="13" t="s">
        <v>13</v>
      </c>
      <c r="M868" s="15"/>
      <c r="N868" s="15">
        <v>-26</v>
      </c>
      <c r="O868" s="13" t="s">
        <v>13</v>
      </c>
      <c r="P868" s="15">
        <v>23</v>
      </c>
      <c r="Q868" s="15">
        <f>N868*P868</f>
        <v>-598</v>
      </c>
    </row>
    <row r="869" spans="1:17" x14ac:dyDescent="0.25">
      <c r="J869" s="14" t="s">
        <v>39</v>
      </c>
      <c r="K869" s="15"/>
      <c r="L869" s="13" t="s">
        <v>13</v>
      </c>
      <c r="M869" s="15"/>
      <c r="N869" s="16">
        <v>-0.33</v>
      </c>
      <c r="O869" s="13" t="s">
        <v>13</v>
      </c>
      <c r="P869" s="15">
        <v>333</v>
      </c>
      <c r="Q869" s="15">
        <f>N869*P869</f>
        <v>-109.89</v>
      </c>
    </row>
    <row r="870" spans="1:17" x14ac:dyDescent="0.25">
      <c r="A870" s="5" t="s">
        <v>11</v>
      </c>
      <c r="B870" s="6" t="s">
        <v>12</v>
      </c>
      <c r="C870" s="6" t="s">
        <v>13</v>
      </c>
      <c r="D870" s="6" t="s">
        <v>14</v>
      </c>
      <c r="E870" s="6" t="s">
        <v>15</v>
      </c>
      <c r="F870" s="6" t="s">
        <v>13</v>
      </c>
      <c r="G870" s="6" t="s">
        <v>16</v>
      </c>
      <c r="H870" s="6" t="s">
        <v>17</v>
      </c>
      <c r="J870" s="14" t="s">
        <v>54</v>
      </c>
      <c r="K870" s="15"/>
      <c r="L870" s="13" t="s">
        <v>13</v>
      </c>
      <c r="M870" s="15"/>
      <c r="N870" s="15">
        <v>-2</v>
      </c>
      <c r="O870" s="13" t="s">
        <v>13</v>
      </c>
      <c r="P870" s="15">
        <v>225</v>
      </c>
      <c r="Q870" s="15">
        <f>N870*P870</f>
        <v>-450</v>
      </c>
    </row>
    <row r="871" spans="1:17" x14ac:dyDescent="0.25">
      <c r="A871" s="12" t="s">
        <v>18</v>
      </c>
      <c r="B871" s="8"/>
      <c r="C871" s="13" t="s">
        <v>13</v>
      </c>
      <c r="D871" s="8"/>
      <c r="E871" s="8"/>
      <c r="F871" s="13" t="s">
        <v>13</v>
      </c>
      <c r="G871" s="8"/>
      <c r="H871" s="8"/>
      <c r="J871" s="14" t="s">
        <v>55</v>
      </c>
      <c r="K871" s="15"/>
      <c r="L871" s="13" t="s">
        <v>13</v>
      </c>
      <c r="M871" s="15"/>
      <c r="N871" s="15">
        <v>-2</v>
      </c>
      <c r="O871" s="13" t="s">
        <v>13</v>
      </c>
      <c r="P871" s="15">
        <v>170</v>
      </c>
      <c r="Q871" s="15">
        <f>N871*P871</f>
        <v>-340</v>
      </c>
    </row>
    <row r="872" spans="1:17" x14ac:dyDescent="0.25">
      <c r="A872" s="14" t="s">
        <v>19</v>
      </c>
      <c r="B872" s="15">
        <v>2200</v>
      </c>
      <c r="C872" s="13" t="s">
        <v>13</v>
      </c>
      <c r="D872" s="16"/>
      <c r="E872" s="15">
        <v>2200</v>
      </c>
      <c r="F872" s="13" t="s">
        <v>20</v>
      </c>
      <c r="G872" s="16"/>
      <c r="H872" s="15"/>
      <c r="J872" s="14" t="s">
        <v>87</v>
      </c>
      <c r="K872" s="15"/>
      <c r="L872" s="13" t="s">
        <v>13</v>
      </c>
      <c r="M872" s="15"/>
      <c r="N872" s="15">
        <v>-2</v>
      </c>
      <c r="O872" s="13" t="s">
        <v>13</v>
      </c>
      <c r="P872" s="15">
        <v>446</v>
      </c>
      <c r="Q872" s="15">
        <f>N872*P872</f>
        <v>-892</v>
      </c>
    </row>
    <row r="873" spans="1:17" x14ac:dyDescent="0.25">
      <c r="A873" s="14" t="s">
        <v>21</v>
      </c>
      <c r="B873" s="15">
        <v>2100</v>
      </c>
      <c r="C873" s="13" t="s">
        <v>22</v>
      </c>
      <c r="D873" s="16">
        <f>H873/B873</f>
        <v>1.4</v>
      </c>
      <c r="E873" s="15">
        <v>2100</v>
      </c>
      <c r="F873" s="13" t="s">
        <v>20</v>
      </c>
      <c r="G873" s="16">
        <v>1.4</v>
      </c>
      <c r="H873" s="15">
        <f>E873*G873</f>
        <v>2940</v>
      </c>
      <c r="J873" s="12" t="s">
        <v>45</v>
      </c>
      <c r="K873" s="8"/>
      <c r="L873" s="13" t="s">
        <v>13</v>
      </c>
      <c r="M873" s="8"/>
      <c r="N873" s="8"/>
      <c r="O873" s="13" t="s">
        <v>13</v>
      </c>
      <c r="P873" s="8"/>
      <c r="Q873" s="8">
        <f>SUM(Q868:Q872)</f>
        <v>-2389.89</v>
      </c>
    </row>
    <row r="874" spans="1:17" x14ac:dyDescent="0.25">
      <c r="A874" s="12" t="s">
        <v>23</v>
      </c>
      <c r="B874" s="8"/>
      <c r="C874" s="13" t="s">
        <v>13</v>
      </c>
      <c r="D874" s="8"/>
      <c r="E874" s="8"/>
      <c r="F874" s="13" t="s">
        <v>13</v>
      </c>
      <c r="G874" s="8"/>
      <c r="H874" s="8">
        <f>SUM(H872:H873)</f>
        <v>2940</v>
      </c>
      <c r="J874" s="14" t="s">
        <v>46</v>
      </c>
      <c r="K874" s="15"/>
      <c r="L874" s="13" t="s">
        <v>13</v>
      </c>
      <c r="M874" s="15"/>
      <c r="N874" s="15"/>
      <c r="O874" s="13" t="s">
        <v>13</v>
      </c>
      <c r="P874" s="15"/>
      <c r="Q874" s="15">
        <f>SUM(Q865,Q873)</f>
        <v>335.91000000000031</v>
      </c>
    </row>
    <row r="875" spans="1:17" x14ac:dyDescent="0.25">
      <c r="A875" s="14" t="s">
        <v>13</v>
      </c>
      <c r="B875" s="15"/>
      <c r="C875" s="13" t="s">
        <v>13</v>
      </c>
      <c r="D875" s="15"/>
      <c r="E875" s="15"/>
      <c r="F875" s="13" t="s">
        <v>13</v>
      </c>
      <c r="G875" s="15"/>
      <c r="H875" s="15"/>
    </row>
    <row r="876" spans="1:17" x14ac:dyDescent="0.25">
      <c r="A876" s="12" t="s">
        <v>24</v>
      </c>
      <c r="B876" s="8"/>
      <c r="C876" s="13" t="s">
        <v>13</v>
      </c>
      <c r="D876" s="8"/>
      <c r="E876" s="8"/>
      <c r="F876" s="13" t="s">
        <v>13</v>
      </c>
      <c r="G876" s="8"/>
      <c r="H876" s="8"/>
      <c r="J876" s="11" t="s">
        <v>137</v>
      </c>
    </row>
    <row r="877" spans="1:17" x14ac:dyDescent="0.25">
      <c r="A877" s="14" t="s">
        <v>84</v>
      </c>
      <c r="B877" s="15"/>
      <c r="C877" s="13" t="s">
        <v>13</v>
      </c>
      <c r="D877" s="15"/>
      <c r="E877" s="15">
        <v>-9</v>
      </c>
      <c r="F877" s="13" t="s">
        <v>27</v>
      </c>
      <c r="G877" s="16">
        <v>34</v>
      </c>
      <c r="H877" s="15">
        <f>E877*G877</f>
        <v>-306</v>
      </c>
      <c r="J877" s="11" t="s">
        <v>127</v>
      </c>
    </row>
    <row r="878" spans="1:17" x14ac:dyDescent="0.25">
      <c r="A878" s="14" t="s">
        <v>159</v>
      </c>
      <c r="B878" s="15"/>
      <c r="C878" s="13" t="s">
        <v>13</v>
      </c>
      <c r="D878" s="15"/>
      <c r="E878" s="15">
        <v>-25</v>
      </c>
      <c r="F878" s="13" t="s">
        <v>160</v>
      </c>
      <c r="G878" s="16"/>
      <c r="H878" s="15"/>
      <c r="J878" s="11" t="s">
        <v>128</v>
      </c>
    </row>
    <row r="879" spans="1:17" x14ac:dyDescent="0.25">
      <c r="A879" s="14" t="s">
        <v>32</v>
      </c>
      <c r="B879" s="15"/>
      <c r="C879" s="13" t="s">
        <v>13</v>
      </c>
      <c r="D879" s="15"/>
      <c r="E879" s="15">
        <v>-39</v>
      </c>
      <c r="F879" s="13" t="s">
        <v>22</v>
      </c>
      <c r="G879" s="16">
        <v>2.7</v>
      </c>
      <c r="H879" s="15">
        <f>E879*G879</f>
        <v>-105.30000000000001</v>
      </c>
      <c r="J879" s="11" t="s">
        <v>129</v>
      </c>
    </row>
    <row r="880" spans="1:17" x14ac:dyDescent="0.25">
      <c r="A880" s="12" t="s">
        <v>33</v>
      </c>
      <c r="B880" s="8"/>
      <c r="C880" s="13" t="s">
        <v>13</v>
      </c>
      <c r="D880" s="8"/>
      <c r="E880" s="8"/>
      <c r="F880" s="13" t="s">
        <v>13</v>
      </c>
      <c r="G880" s="8"/>
      <c r="H880" s="8">
        <f>SUM(H876:H879)</f>
        <v>-411.3</v>
      </c>
    </row>
    <row r="881" spans="1:17" x14ac:dyDescent="0.25">
      <c r="A881" s="12" t="s">
        <v>34</v>
      </c>
      <c r="B881" s="8"/>
      <c r="C881" s="13" t="s">
        <v>13</v>
      </c>
      <c r="D881" s="8"/>
      <c r="E881" s="8"/>
      <c r="F881" s="13" t="s">
        <v>13</v>
      </c>
      <c r="G881" s="8"/>
      <c r="H881" s="8">
        <f>SUM(H874,H880)</f>
        <v>2528.6999999999998</v>
      </c>
      <c r="J881" s="11" t="s">
        <v>49</v>
      </c>
    </row>
    <row r="882" spans="1:17" x14ac:dyDescent="0.25">
      <c r="A882" s="14" t="s">
        <v>13</v>
      </c>
      <c r="B882" s="15"/>
      <c r="C882" s="13" t="s">
        <v>13</v>
      </c>
      <c r="D882" s="15"/>
      <c r="E882" s="15"/>
      <c r="F882" s="13" t="s">
        <v>13</v>
      </c>
      <c r="G882" s="15"/>
      <c r="H882" s="15"/>
    </row>
    <row r="883" spans="1:17" x14ac:dyDescent="0.25">
      <c r="A883" s="12" t="s">
        <v>134</v>
      </c>
      <c r="B883" s="8"/>
      <c r="C883" s="13" t="s">
        <v>13</v>
      </c>
      <c r="D883" s="8"/>
      <c r="E883" s="8"/>
      <c r="F883" s="13" t="s">
        <v>13</v>
      </c>
      <c r="G883" s="8"/>
      <c r="H883" s="8"/>
      <c r="J883" t="s">
        <v>138</v>
      </c>
    </row>
    <row r="884" spans="1:17" x14ac:dyDescent="0.25">
      <c r="A884" s="14" t="s">
        <v>161</v>
      </c>
      <c r="B884" s="15"/>
      <c r="C884" s="13" t="s">
        <v>13</v>
      </c>
      <c r="D884" s="15"/>
      <c r="E884" s="15">
        <v>-25</v>
      </c>
      <c r="F884" s="13" t="s">
        <v>13</v>
      </c>
      <c r="G884" s="15">
        <v>22.5</v>
      </c>
      <c r="H884" s="15">
        <f>E884*G884</f>
        <v>-562.5</v>
      </c>
      <c r="J884" s="11" t="s">
        <v>1</v>
      </c>
      <c r="K884" s="11" t="s">
        <v>2</v>
      </c>
    </row>
    <row r="885" spans="1:17" x14ac:dyDescent="0.25">
      <c r="A885" s="14" t="s">
        <v>39</v>
      </c>
      <c r="B885" s="15"/>
      <c r="C885" s="13" t="s">
        <v>13</v>
      </c>
      <c r="D885" s="15"/>
      <c r="E885" s="16">
        <v>-0.33</v>
      </c>
      <c r="F885" s="13" t="s">
        <v>13</v>
      </c>
      <c r="G885" s="15">
        <v>380</v>
      </c>
      <c r="H885" s="15">
        <f>E885*G885</f>
        <v>-125.4</v>
      </c>
      <c r="J885" s="11" t="s">
        <v>3</v>
      </c>
      <c r="K885" s="11" t="s">
        <v>157</v>
      </c>
    </row>
    <row r="886" spans="1:17" x14ac:dyDescent="0.25">
      <c r="A886" s="14" t="s">
        <v>54</v>
      </c>
      <c r="B886" s="15"/>
      <c r="C886" s="13" t="s">
        <v>13</v>
      </c>
      <c r="D886" s="15"/>
      <c r="E886" s="15">
        <v>-2</v>
      </c>
      <c r="F886" s="13" t="s">
        <v>13</v>
      </c>
      <c r="G886" s="15">
        <v>250</v>
      </c>
      <c r="H886" s="15">
        <f>E886*G886</f>
        <v>-500</v>
      </c>
      <c r="J886" s="11" t="s">
        <v>5</v>
      </c>
      <c r="K886" s="11" t="s">
        <v>6</v>
      </c>
    </row>
    <row r="887" spans="1:17" x14ac:dyDescent="0.25">
      <c r="A887" s="14" t="s">
        <v>55</v>
      </c>
      <c r="B887" s="15"/>
      <c r="C887" s="13" t="s">
        <v>13</v>
      </c>
      <c r="D887" s="15"/>
      <c r="E887" s="15">
        <v>-2</v>
      </c>
      <c r="F887" s="13" t="s">
        <v>13</v>
      </c>
      <c r="G887" s="15">
        <v>170</v>
      </c>
      <c r="H887" s="15">
        <f>E887*G887</f>
        <v>-340</v>
      </c>
      <c r="J887" s="11" t="s">
        <v>7</v>
      </c>
      <c r="K887" s="11" t="s">
        <v>8</v>
      </c>
    </row>
    <row r="888" spans="1:17" x14ac:dyDescent="0.25">
      <c r="A888" s="14" t="s">
        <v>87</v>
      </c>
      <c r="B888" s="15"/>
      <c r="C888" s="13" t="s">
        <v>13</v>
      </c>
      <c r="D888" s="15"/>
      <c r="E888" s="15">
        <v>-2</v>
      </c>
      <c r="F888" s="13" t="s">
        <v>13</v>
      </c>
      <c r="G888" s="15">
        <v>442</v>
      </c>
      <c r="H888" s="15">
        <f>E888*G888</f>
        <v>-884</v>
      </c>
      <c r="J888" s="11" t="s">
        <v>9</v>
      </c>
      <c r="K888" s="11" t="s">
        <v>158</v>
      </c>
    </row>
    <row r="889" spans="1:17" x14ac:dyDescent="0.25">
      <c r="A889" s="12" t="s">
        <v>45</v>
      </c>
      <c r="B889" s="8"/>
      <c r="C889" s="13" t="s">
        <v>13</v>
      </c>
      <c r="D889" s="8"/>
      <c r="E889" s="8"/>
      <c r="F889" s="13" t="s">
        <v>13</v>
      </c>
      <c r="G889" s="8"/>
      <c r="H889" s="8">
        <f>SUM(H884:H888)</f>
        <v>-2411.9</v>
      </c>
    </row>
    <row r="890" spans="1:17" x14ac:dyDescent="0.25">
      <c r="A890" s="14" t="s">
        <v>46</v>
      </c>
      <c r="B890" s="15"/>
      <c r="C890" s="13" t="s">
        <v>13</v>
      </c>
      <c r="D890" s="15"/>
      <c r="E890" s="15"/>
      <c r="F890" s="13" t="s">
        <v>13</v>
      </c>
      <c r="G890" s="15"/>
      <c r="H890" s="15">
        <f>SUM(H881,H889)</f>
        <v>116.79999999999973</v>
      </c>
      <c r="J890" s="5" t="s">
        <v>11</v>
      </c>
      <c r="K890" s="6" t="s">
        <v>12</v>
      </c>
      <c r="L890" s="6" t="s">
        <v>13</v>
      </c>
      <c r="M890" s="6" t="s">
        <v>14</v>
      </c>
      <c r="N890" s="6" t="s">
        <v>15</v>
      </c>
      <c r="O890" s="6" t="s">
        <v>13</v>
      </c>
      <c r="P890" s="6" t="s">
        <v>16</v>
      </c>
      <c r="Q890" s="6" t="s">
        <v>17</v>
      </c>
    </row>
    <row r="892" spans="1:17" x14ac:dyDescent="0.25">
      <c r="A892" s="11" t="s">
        <v>137</v>
      </c>
      <c r="J892" s="11" t="s">
        <v>173</v>
      </c>
    </row>
    <row r="893" spans="1:17" x14ac:dyDescent="0.25">
      <c r="A893" s="11" t="s">
        <v>127</v>
      </c>
    </row>
    <row r="894" spans="1:17" x14ac:dyDescent="0.25">
      <c r="A894" s="11" t="s">
        <v>128</v>
      </c>
      <c r="J894" s="11" t="s">
        <v>49</v>
      </c>
    </row>
    <row r="895" spans="1:17" x14ac:dyDescent="0.25">
      <c r="A895" s="11" t="s">
        <v>129</v>
      </c>
    </row>
    <row r="896" spans="1:17" x14ac:dyDescent="0.25">
      <c r="J896" s="11" t="s">
        <v>140</v>
      </c>
    </row>
    <row r="897" spans="1:10" x14ac:dyDescent="0.25">
      <c r="A897" s="11" t="s">
        <v>49</v>
      </c>
      <c r="J897" s="11" t="s">
        <v>141</v>
      </c>
    </row>
    <row r="899" spans="1:10" x14ac:dyDescent="0.25">
      <c r="A899" t="s">
        <v>138</v>
      </c>
      <c r="J899" s="11" t="s">
        <v>142</v>
      </c>
    </row>
    <row r="900" spans="1:10" x14ac:dyDescent="0.25">
      <c r="A900" s="11" t="s">
        <v>1</v>
      </c>
      <c r="B900" s="11" t="s">
        <v>2</v>
      </c>
      <c r="J900" s="11" t="s">
        <v>143</v>
      </c>
    </row>
    <row r="901" spans="1:10" x14ac:dyDescent="0.25">
      <c r="A901" s="11" t="s">
        <v>3</v>
      </c>
      <c r="B901" s="11" t="s">
        <v>4</v>
      </c>
    </row>
    <row r="902" spans="1:10" x14ac:dyDescent="0.25">
      <c r="A902" s="11" t="s">
        <v>5</v>
      </c>
      <c r="B902" s="11" t="s">
        <v>6</v>
      </c>
    </row>
    <row r="903" spans="1:10" x14ac:dyDescent="0.25">
      <c r="A903" s="11" t="s">
        <v>7</v>
      </c>
      <c r="B903" s="11" t="s">
        <v>8</v>
      </c>
    </row>
    <row r="904" spans="1:10" x14ac:dyDescent="0.25">
      <c r="A904" s="11" t="s">
        <v>9</v>
      </c>
      <c r="B904" s="11" t="s">
        <v>158</v>
      </c>
    </row>
    <row r="906" spans="1:10" x14ac:dyDescent="0.25">
      <c r="A906" s="5" t="s">
        <v>11</v>
      </c>
      <c r="B906" s="6" t="s">
        <v>12</v>
      </c>
      <c r="C906" s="6" t="s">
        <v>13</v>
      </c>
      <c r="D906" s="6" t="s">
        <v>14</v>
      </c>
      <c r="E906" s="6" t="s">
        <v>15</v>
      </c>
      <c r="F906" s="6" t="s">
        <v>13</v>
      </c>
      <c r="G906" s="6" t="s">
        <v>16</v>
      </c>
      <c r="H906" s="6" t="s">
        <v>17</v>
      </c>
    </row>
    <row r="908" spans="1:10" x14ac:dyDescent="0.25">
      <c r="A908" s="11" t="s">
        <v>173</v>
      </c>
    </row>
    <row r="910" spans="1:10" x14ac:dyDescent="0.25">
      <c r="A910" s="11" t="s">
        <v>49</v>
      </c>
    </row>
    <row r="912" spans="1:10" x14ac:dyDescent="0.25">
      <c r="A912" s="11" t="s">
        <v>140</v>
      </c>
    </row>
    <row r="913" spans="1:1" x14ac:dyDescent="0.25">
      <c r="A913" s="11" t="s">
        <v>141</v>
      </c>
    </row>
    <row r="915" spans="1:1" x14ac:dyDescent="0.25">
      <c r="A915" s="11" t="s">
        <v>142</v>
      </c>
    </row>
    <row r="916" spans="1:1" x14ac:dyDescent="0.25">
      <c r="A916" s="1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3E53-48D9-4E51-B873-F91E79AF6956}">
  <dimension ref="A1:Q951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157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144</v>
      </c>
      <c r="J5" s="11" t="s">
        <v>7</v>
      </c>
      <c r="K5" s="11" t="s">
        <v>144</v>
      </c>
    </row>
    <row r="6" spans="1:17" x14ac:dyDescent="0.25">
      <c r="A6" s="11" t="s">
        <v>9</v>
      </c>
      <c r="B6" s="11" t="s">
        <v>158</v>
      </c>
      <c r="J6" s="11" t="s">
        <v>9</v>
      </c>
      <c r="K6" s="11" t="s">
        <v>158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>
        <v>13250</v>
      </c>
      <c r="C10" s="13" t="s">
        <v>13</v>
      </c>
      <c r="D10" s="16"/>
      <c r="E10" s="15">
        <v>13250</v>
      </c>
      <c r="F10" s="13" t="s">
        <v>20</v>
      </c>
      <c r="G10" s="16"/>
      <c r="H10" s="15"/>
      <c r="J10" s="14" t="s">
        <v>19</v>
      </c>
      <c r="K10" s="15">
        <v>13250</v>
      </c>
      <c r="L10" s="13" t="s">
        <v>13</v>
      </c>
      <c r="M10" s="16"/>
      <c r="N10" s="15">
        <v>13250</v>
      </c>
      <c r="O10" s="13" t="s">
        <v>20</v>
      </c>
      <c r="P10" s="16"/>
      <c r="Q10" s="15"/>
    </row>
    <row r="11" spans="1:17" x14ac:dyDescent="0.25">
      <c r="A11" s="14" t="s">
        <v>21</v>
      </c>
      <c r="B11" s="15">
        <v>12600</v>
      </c>
      <c r="C11" s="13" t="s">
        <v>22</v>
      </c>
      <c r="D11" s="16">
        <f>H11/B11</f>
        <v>1.25</v>
      </c>
      <c r="E11" s="15">
        <v>12600</v>
      </c>
      <c r="F11" s="13" t="s">
        <v>20</v>
      </c>
      <c r="G11" s="16">
        <v>1.25</v>
      </c>
      <c r="H11" s="15">
        <f>E11*G11</f>
        <v>15750</v>
      </c>
      <c r="J11" s="14" t="s">
        <v>21</v>
      </c>
      <c r="K11" s="15">
        <v>12600</v>
      </c>
      <c r="L11" s="13" t="s">
        <v>22</v>
      </c>
      <c r="M11" s="16">
        <f>Q11/K11</f>
        <v>1.29</v>
      </c>
      <c r="N11" s="15">
        <v>12600</v>
      </c>
      <c r="O11" s="13" t="s">
        <v>20</v>
      </c>
      <c r="P11" s="16">
        <v>1.29</v>
      </c>
      <c r="Q11" s="15">
        <f>N11*P11</f>
        <v>16254</v>
      </c>
    </row>
    <row r="12" spans="1:17" x14ac:dyDescent="0.25">
      <c r="A12" s="12" t="s">
        <v>23</v>
      </c>
      <c r="B12" s="8"/>
      <c r="C12" s="13" t="s">
        <v>13</v>
      </c>
      <c r="D12" s="8"/>
      <c r="E12" s="8"/>
      <c r="F12" s="13" t="s">
        <v>13</v>
      </c>
      <c r="G12" s="8"/>
      <c r="H12" s="8">
        <f>SUM(H10:H11)</f>
        <v>15750</v>
      </c>
      <c r="J12" s="12" t="s">
        <v>23</v>
      </c>
      <c r="K12" s="8"/>
      <c r="L12" s="13" t="s">
        <v>13</v>
      </c>
      <c r="M12" s="8"/>
      <c r="N12" s="8"/>
      <c r="O12" s="13" t="s">
        <v>13</v>
      </c>
      <c r="P12" s="8"/>
      <c r="Q12" s="8">
        <f>SUM(Q10:Q11)</f>
        <v>16254</v>
      </c>
    </row>
    <row r="13" spans="1:17" x14ac:dyDescent="0.25">
      <c r="A13" s="14" t="s">
        <v>13</v>
      </c>
      <c r="B13" s="15"/>
      <c r="C13" s="13" t="s">
        <v>13</v>
      </c>
      <c r="D13" s="15"/>
      <c r="E13" s="15"/>
      <c r="F13" s="13" t="s">
        <v>13</v>
      </c>
      <c r="G13" s="15"/>
      <c r="H13" s="15"/>
      <c r="J13" s="14" t="s">
        <v>13</v>
      </c>
      <c r="K13" s="15"/>
      <c r="L13" s="13" t="s">
        <v>13</v>
      </c>
      <c r="M13" s="15"/>
      <c r="N13" s="15"/>
      <c r="O13" s="13" t="s">
        <v>13</v>
      </c>
      <c r="P13" s="15"/>
      <c r="Q13" s="15"/>
    </row>
    <row r="14" spans="1:17" x14ac:dyDescent="0.25">
      <c r="A14" s="12" t="s">
        <v>24</v>
      </c>
      <c r="B14" s="8"/>
      <c r="C14" s="13" t="s">
        <v>13</v>
      </c>
      <c r="D14" s="8"/>
      <c r="E14" s="8"/>
      <c r="F14" s="13" t="s">
        <v>13</v>
      </c>
      <c r="G14" s="8"/>
      <c r="H14" s="8"/>
      <c r="J14" s="12" t="s">
        <v>24</v>
      </c>
      <c r="K14" s="8"/>
      <c r="L14" s="13" t="s">
        <v>13</v>
      </c>
      <c r="M14" s="8"/>
      <c r="N14" s="8"/>
      <c r="O14" s="13" t="s">
        <v>13</v>
      </c>
      <c r="P14" s="8"/>
      <c r="Q14" s="8"/>
    </row>
    <row r="15" spans="1:17" x14ac:dyDescent="0.25">
      <c r="A15" s="14" t="s">
        <v>25</v>
      </c>
      <c r="B15" s="15"/>
      <c r="C15" s="13" t="s">
        <v>13</v>
      </c>
      <c r="D15" s="15"/>
      <c r="E15" s="15">
        <v>-1</v>
      </c>
      <c r="F15" s="13" t="s">
        <v>22</v>
      </c>
      <c r="G15" s="16">
        <v>1500</v>
      </c>
      <c r="H15" s="15">
        <f>E15*G15</f>
        <v>-1500</v>
      </c>
      <c r="J15" s="14" t="s">
        <v>25</v>
      </c>
      <c r="K15" s="15"/>
      <c r="L15" s="13" t="s">
        <v>13</v>
      </c>
      <c r="M15" s="15"/>
      <c r="N15" s="15">
        <v>-1</v>
      </c>
      <c r="O15" s="13" t="s">
        <v>22</v>
      </c>
      <c r="P15" s="16">
        <v>1600</v>
      </c>
      <c r="Q15" s="15">
        <f>N15*P15</f>
        <v>-1600</v>
      </c>
    </row>
    <row r="16" spans="1:17" x14ac:dyDescent="0.25">
      <c r="A16" s="14" t="s">
        <v>26</v>
      </c>
      <c r="B16" s="15">
        <v>-81</v>
      </c>
      <c r="C16" s="13" t="s">
        <v>13</v>
      </c>
      <c r="D16" s="16">
        <f>H16/B16</f>
        <v>20</v>
      </c>
      <c r="E16" s="15">
        <v>-81</v>
      </c>
      <c r="F16" s="13" t="s">
        <v>27</v>
      </c>
      <c r="G16" s="16">
        <v>20</v>
      </c>
      <c r="H16" s="15">
        <f>E16*G16</f>
        <v>-1620</v>
      </c>
      <c r="J16" s="14" t="s">
        <v>26</v>
      </c>
      <c r="K16" s="15">
        <v>-87</v>
      </c>
      <c r="L16" s="13" t="s">
        <v>13</v>
      </c>
      <c r="M16" s="16">
        <f>Q16/K16</f>
        <v>23</v>
      </c>
      <c r="N16" s="15">
        <v>-87</v>
      </c>
      <c r="O16" s="13" t="s">
        <v>27</v>
      </c>
      <c r="P16" s="16">
        <v>23</v>
      </c>
      <c r="Q16" s="15">
        <f>N16*P16</f>
        <v>-2001</v>
      </c>
    </row>
    <row r="17" spans="1:17" x14ac:dyDescent="0.25">
      <c r="A17" s="14" t="s">
        <v>159</v>
      </c>
      <c r="B17" s="15"/>
      <c r="C17" s="13" t="s">
        <v>13</v>
      </c>
      <c r="D17" s="15"/>
      <c r="E17" s="15">
        <v>-40</v>
      </c>
      <c r="F17" s="13" t="s">
        <v>160</v>
      </c>
      <c r="G17" s="16"/>
      <c r="H17" s="15"/>
      <c r="J17" s="14" t="s">
        <v>159</v>
      </c>
      <c r="K17" s="15"/>
      <c r="L17" s="13" t="s">
        <v>13</v>
      </c>
      <c r="M17" s="15"/>
      <c r="N17" s="15">
        <v>-40</v>
      </c>
      <c r="O17" s="13" t="s">
        <v>160</v>
      </c>
      <c r="P17" s="16"/>
      <c r="Q17" s="15"/>
    </row>
    <row r="18" spans="1:17" x14ac:dyDescent="0.25">
      <c r="A18" s="14" t="s">
        <v>30</v>
      </c>
      <c r="B18" s="15"/>
      <c r="C18" s="13" t="s">
        <v>13</v>
      </c>
      <c r="D18" s="15"/>
      <c r="E18" s="15"/>
      <c r="F18" s="13" t="s">
        <v>22</v>
      </c>
      <c r="G18" s="15"/>
      <c r="H18" s="15">
        <v>-1370</v>
      </c>
      <c r="J18" s="14" t="s">
        <v>30</v>
      </c>
      <c r="K18" s="15"/>
      <c r="L18" s="13" t="s">
        <v>13</v>
      </c>
      <c r="M18" s="15"/>
      <c r="N18" s="15"/>
      <c r="O18" s="13" t="s">
        <v>22</v>
      </c>
      <c r="P18" s="15"/>
      <c r="Q18" s="15">
        <v>-1357</v>
      </c>
    </row>
    <row r="19" spans="1:17" x14ac:dyDescent="0.25">
      <c r="A19" s="14" t="s">
        <v>31</v>
      </c>
      <c r="B19" s="15"/>
      <c r="C19" s="13" t="s">
        <v>13</v>
      </c>
      <c r="D19" s="15"/>
      <c r="E19" s="15"/>
      <c r="F19" s="13" t="s">
        <v>22</v>
      </c>
      <c r="G19" s="15"/>
      <c r="H19" s="15">
        <v>-250</v>
      </c>
      <c r="J19" s="14" t="s">
        <v>31</v>
      </c>
      <c r="K19" s="15"/>
      <c r="L19" s="13" t="s">
        <v>13</v>
      </c>
      <c r="M19" s="15"/>
      <c r="N19" s="15"/>
      <c r="O19" s="13" t="s">
        <v>22</v>
      </c>
      <c r="P19" s="15"/>
      <c r="Q19" s="15">
        <v>-279</v>
      </c>
    </row>
    <row r="20" spans="1:17" x14ac:dyDescent="0.25">
      <c r="A20" s="14" t="s">
        <v>32</v>
      </c>
      <c r="B20" s="15"/>
      <c r="C20" s="13" t="s">
        <v>13</v>
      </c>
      <c r="D20" s="15"/>
      <c r="E20" s="15">
        <v>-179</v>
      </c>
      <c r="F20" s="13" t="s">
        <v>22</v>
      </c>
      <c r="G20" s="16">
        <v>2.7</v>
      </c>
      <c r="H20" s="15">
        <f>E20*G20</f>
        <v>-483.3</v>
      </c>
      <c r="J20" s="14" t="s">
        <v>32</v>
      </c>
      <c r="K20" s="15"/>
      <c r="L20" s="13" t="s">
        <v>13</v>
      </c>
      <c r="M20" s="15"/>
      <c r="N20" s="15">
        <v>-179</v>
      </c>
      <c r="O20" s="13" t="s">
        <v>22</v>
      </c>
      <c r="P20" s="16">
        <v>2.8</v>
      </c>
      <c r="Q20" s="15">
        <f>N20*P20</f>
        <v>-501.2</v>
      </c>
    </row>
    <row r="21" spans="1:17" x14ac:dyDescent="0.25">
      <c r="A21" s="12" t="s">
        <v>33</v>
      </c>
      <c r="B21" s="8"/>
      <c r="C21" s="13" t="s">
        <v>13</v>
      </c>
      <c r="D21" s="8"/>
      <c r="E21" s="8"/>
      <c r="F21" s="13" t="s">
        <v>13</v>
      </c>
      <c r="G21" s="8"/>
      <c r="H21" s="8">
        <f>SUM(H14:H20)</f>
        <v>-5223.3</v>
      </c>
      <c r="J21" s="12" t="s">
        <v>33</v>
      </c>
      <c r="K21" s="8"/>
      <c r="L21" s="13" t="s">
        <v>13</v>
      </c>
      <c r="M21" s="8"/>
      <c r="N21" s="8"/>
      <c r="O21" s="13" t="s">
        <v>13</v>
      </c>
      <c r="P21" s="8"/>
      <c r="Q21" s="8">
        <f>SUM(Q14:Q20)</f>
        <v>-5738.2</v>
      </c>
    </row>
    <row r="22" spans="1:17" x14ac:dyDescent="0.25">
      <c r="A22" s="12" t="s">
        <v>34</v>
      </c>
      <c r="B22" s="8"/>
      <c r="C22" s="13" t="s">
        <v>13</v>
      </c>
      <c r="D22" s="8"/>
      <c r="E22" s="8"/>
      <c r="F22" s="13" t="s">
        <v>13</v>
      </c>
      <c r="G22" s="8"/>
      <c r="H22" s="8">
        <f>SUM(H12,H21)</f>
        <v>10526.7</v>
      </c>
      <c r="J22" s="12" t="s">
        <v>34</v>
      </c>
      <c r="K22" s="8"/>
      <c r="L22" s="13" t="s">
        <v>13</v>
      </c>
      <c r="M22" s="8"/>
      <c r="N22" s="8"/>
      <c r="O22" s="13" t="s">
        <v>13</v>
      </c>
      <c r="P22" s="8"/>
      <c r="Q22" s="8">
        <f>SUM(Q12,Q21)</f>
        <v>10515.8</v>
      </c>
    </row>
    <row r="23" spans="1:17" x14ac:dyDescent="0.25">
      <c r="A23" s="14" t="s">
        <v>13</v>
      </c>
      <c r="B23" s="15"/>
      <c r="C23" s="13" t="s">
        <v>13</v>
      </c>
      <c r="D23" s="15"/>
      <c r="E23" s="15"/>
      <c r="F23" s="13" t="s">
        <v>13</v>
      </c>
      <c r="G23" s="15"/>
      <c r="H23" s="15"/>
      <c r="J23" s="14" t="s">
        <v>13</v>
      </c>
      <c r="K23" s="15"/>
      <c r="L23" s="13" t="s">
        <v>13</v>
      </c>
      <c r="M23" s="15"/>
      <c r="N23" s="15"/>
      <c r="O23" s="13" t="s">
        <v>13</v>
      </c>
      <c r="P23" s="15"/>
      <c r="Q23" s="15"/>
    </row>
    <row r="24" spans="1:17" x14ac:dyDescent="0.25">
      <c r="A24" s="12" t="s">
        <v>35</v>
      </c>
      <c r="B24" s="8"/>
      <c r="C24" s="13" t="s">
        <v>13</v>
      </c>
      <c r="D24" s="8"/>
      <c r="E24" s="8"/>
      <c r="F24" s="13" t="s">
        <v>13</v>
      </c>
      <c r="G24" s="8"/>
      <c r="H24" s="8"/>
      <c r="J24" s="12" t="s">
        <v>35</v>
      </c>
      <c r="K24" s="8"/>
      <c r="L24" s="13" t="s">
        <v>13</v>
      </c>
      <c r="M24" s="8"/>
      <c r="N24" s="8"/>
      <c r="O24" s="13" t="s">
        <v>13</v>
      </c>
      <c r="P24" s="8"/>
      <c r="Q24" s="8"/>
    </row>
    <row r="25" spans="1:17" x14ac:dyDescent="0.25">
      <c r="A25" s="14" t="s">
        <v>36</v>
      </c>
      <c r="B25" s="15"/>
      <c r="C25" s="13" t="s">
        <v>13</v>
      </c>
      <c r="D25" s="15"/>
      <c r="E25" s="15">
        <v>-1</v>
      </c>
      <c r="F25" s="13" t="s">
        <v>13</v>
      </c>
      <c r="G25" s="15">
        <v>652.5</v>
      </c>
      <c r="H25" s="15">
        <f t="shared" ref="H25:H36" si="0">E25*G25</f>
        <v>-652.5</v>
      </c>
      <c r="J25" s="14" t="s">
        <v>36</v>
      </c>
      <c r="K25" s="15"/>
      <c r="L25" s="13" t="s">
        <v>13</v>
      </c>
      <c r="M25" s="15"/>
      <c r="N25" s="15">
        <v>-1</v>
      </c>
      <c r="O25" s="13" t="s">
        <v>13</v>
      </c>
      <c r="P25" s="15">
        <v>652.5</v>
      </c>
      <c r="Q25" s="15">
        <f t="shared" ref="Q25:Q36" si="1">N25*P25</f>
        <v>-652.5</v>
      </c>
    </row>
    <row r="26" spans="1:17" x14ac:dyDescent="0.25">
      <c r="A26" s="14" t="s">
        <v>161</v>
      </c>
      <c r="B26" s="15"/>
      <c r="C26" s="13" t="s">
        <v>13</v>
      </c>
      <c r="D26" s="15"/>
      <c r="E26" s="15">
        <v>-40</v>
      </c>
      <c r="F26" s="13" t="s">
        <v>13</v>
      </c>
      <c r="G26" s="15">
        <v>19.8</v>
      </c>
      <c r="H26" s="15">
        <f t="shared" si="0"/>
        <v>-792</v>
      </c>
      <c r="J26" s="14" t="s">
        <v>161</v>
      </c>
      <c r="K26" s="15"/>
      <c r="L26" s="13" t="s">
        <v>13</v>
      </c>
      <c r="M26" s="15"/>
      <c r="N26" s="15">
        <v>-40</v>
      </c>
      <c r="O26" s="13" t="s">
        <v>13</v>
      </c>
      <c r="P26" s="15">
        <v>18</v>
      </c>
      <c r="Q26" s="15">
        <f t="shared" si="1"/>
        <v>-720</v>
      </c>
    </row>
    <row r="27" spans="1:17" x14ac:dyDescent="0.25">
      <c r="A27" s="14" t="s">
        <v>37</v>
      </c>
      <c r="B27" s="15"/>
      <c r="C27" s="13" t="s">
        <v>13</v>
      </c>
      <c r="D27" s="15"/>
      <c r="E27" s="15">
        <v>-1</v>
      </c>
      <c r="F27" s="13" t="s">
        <v>13</v>
      </c>
      <c r="G27" s="15">
        <v>142.5</v>
      </c>
      <c r="H27" s="15">
        <f t="shared" si="0"/>
        <v>-142.5</v>
      </c>
      <c r="J27" s="14" t="s">
        <v>37</v>
      </c>
      <c r="K27" s="15"/>
      <c r="L27" s="13" t="s">
        <v>13</v>
      </c>
      <c r="M27" s="15"/>
      <c r="N27" s="15">
        <v>-1</v>
      </c>
      <c r="O27" s="13" t="s">
        <v>13</v>
      </c>
      <c r="P27" s="15">
        <v>95</v>
      </c>
      <c r="Q27" s="15">
        <f t="shared" si="1"/>
        <v>-95</v>
      </c>
    </row>
    <row r="28" spans="1:17" x14ac:dyDescent="0.25">
      <c r="A28" s="14" t="s">
        <v>38</v>
      </c>
      <c r="B28" s="15"/>
      <c r="C28" s="13" t="s">
        <v>13</v>
      </c>
      <c r="D28" s="15"/>
      <c r="E28" s="15">
        <v>-2</v>
      </c>
      <c r="F28" s="13" t="s">
        <v>13</v>
      </c>
      <c r="G28" s="15">
        <v>166.25</v>
      </c>
      <c r="H28" s="15">
        <f t="shared" si="0"/>
        <v>-332.5</v>
      </c>
      <c r="J28" s="14" t="s">
        <v>38</v>
      </c>
      <c r="K28" s="15"/>
      <c r="L28" s="13" t="s">
        <v>13</v>
      </c>
      <c r="M28" s="15"/>
      <c r="N28" s="15">
        <v>-2</v>
      </c>
      <c r="O28" s="13" t="s">
        <v>13</v>
      </c>
      <c r="P28" s="15">
        <v>190</v>
      </c>
      <c r="Q28" s="15">
        <f t="shared" si="1"/>
        <v>-380</v>
      </c>
    </row>
    <row r="29" spans="1:17" x14ac:dyDescent="0.25">
      <c r="A29" s="14" t="s">
        <v>39</v>
      </c>
      <c r="B29" s="15"/>
      <c r="C29" s="13" t="s">
        <v>13</v>
      </c>
      <c r="D29" s="15"/>
      <c r="E29" s="15">
        <v>-1</v>
      </c>
      <c r="F29" s="13" t="s">
        <v>13</v>
      </c>
      <c r="G29" s="15">
        <v>546.25</v>
      </c>
      <c r="H29" s="15">
        <f t="shared" si="0"/>
        <v>-546.25</v>
      </c>
      <c r="J29" s="14" t="s">
        <v>39</v>
      </c>
      <c r="K29" s="15"/>
      <c r="L29" s="13" t="s">
        <v>13</v>
      </c>
      <c r="M29" s="15"/>
      <c r="N29" s="15">
        <v>-1</v>
      </c>
      <c r="O29" s="13" t="s">
        <v>13</v>
      </c>
      <c r="P29" s="15">
        <v>428</v>
      </c>
      <c r="Q29" s="15">
        <f t="shared" si="1"/>
        <v>-428</v>
      </c>
    </row>
    <row r="30" spans="1:17" x14ac:dyDescent="0.25">
      <c r="A30" s="14" t="s">
        <v>40</v>
      </c>
      <c r="B30" s="15"/>
      <c r="C30" s="13" t="s">
        <v>13</v>
      </c>
      <c r="D30" s="15"/>
      <c r="E30" s="15">
        <v>-1</v>
      </c>
      <c r="F30" s="13" t="s">
        <v>13</v>
      </c>
      <c r="G30" s="15">
        <v>165</v>
      </c>
      <c r="H30" s="15">
        <f t="shared" si="0"/>
        <v>-165</v>
      </c>
      <c r="J30" s="14" t="s">
        <v>40</v>
      </c>
      <c r="K30" s="15"/>
      <c r="L30" s="13" t="s">
        <v>13</v>
      </c>
      <c r="M30" s="15"/>
      <c r="N30" s="15">
        <v>-1</v>
      </c>
      <c r="O30" s="13" t="s">
        <v>13</v>
      </c>
      <c r="P30" s="15">
        <v>175</v>
      </c>
      <c r="Q30" s="15">
        <f t="shared" si="1"/>
        <v>-175</v>
      </c>
    </row>
    <row r="31" spans="1:17" x14ac:dyDescent="0.25">
      <c r="A31" s="14" t="s">
        <v>41</v>
      </c>
      <c r="B31" s="15"/>
      <c r="C31" s="13" t="s">
        <v>13</v>
      </c>
      <c r="D31" s="15"/>
      <c r="E31" s="15">
        <v>-6</v>
      </c>
      <c r="F31" s="13" t="s">
        <v>13</v>
      </c>
      <c r="G31" s="15">
        <v>225</v>
      </c>
      <c r="H31" s="15">
        <f t="shared" si="0"/>
        <v>-1350</v>
      </c>
      <c r="J31" s="14" t="s">
        <v>41</v>
      </c>
      <c r="K31" s="15"/>
      <c r="L31" s="13" t="s">
        <v>13</v>
      </c>
      <c r="M31" s="15"/>
      <c r="N31" s="15">
        <v>-6</v>
      </c>
      <c r="O31" s="13" t="s">
        <v>13</v>
      </c>
      <c r="P31" s="15">
        <v>165</v>
      </c>
      <c r="Q31" s="15">
        <f t="shared" si="1"/>
        <v>-990</v>
      </c>
    </row>
    <row r="32" spans="1:17" x14ac:dyDescent="0.25">
      <c r="A32" s="14" t="s">
        <v>42</v>
      </c>
      <c r="B32" s="15"/>
      <c r="C32" s="13" t="s">
        <v>13</v>
      </c>
      <c r="D32" s="15"/>
      <c r="E32" s="15">
        <v>-1</v>
      </c>
      <c r="F32" s="13" t="s">
        <v>13</v>
      </c>
      <c r="G32" s="15">
        <v>1911.69</v>
      </c>
      <c r="H32" s="15">
        <f t="shared" si="0"/>
        <v>-1911.69</v>
      </c>
      <c r="J32" s="14" t="s">
        <v>42</v>
      </c>
      <c r="K32" s="15"/>
      <c r="L32" s="13" t="s">
        <v>13</v>
      </c>
      <c r="M32" s="15"/>
      <c r="N32" s="15">
        <v>-1</v>
      </c>
      <c r="O32" s="13" t="s">
        <v>13</v>
      </c>
      <c r="P32" s="15">
        <v>1918</v>
      </c>
      <c r="Q32" s="15">
        <f t="shared" si="1"/>
        <v>-1918</v>
      </c>
    </row>
    <row r="33" spans="1:17" x14ac:dyDescent="0.25">
      <c r="A33" s="14" t="s">
        <v>43</v>
      </c>
      <c r="B33" s="15"/>
      <c r="C33" s="13" t="s">
        <v>13</v>
      </c>
      <c r="D33" s="15"/>
      <c r="E33" s="15">
        <v>-1</v>
      </c>
      <c r="F33" s="13" t="s">
        <v>13</v>
      </c>
      <c r="G33" s="15">
        <v>1433.76</v>
      </c>
      <c r="H33" s="15">
        <f t="shared" si="0"/>
        <v>-1433.76</v>
      </c>
      <c r="J33" s="14" t="s">
        <v>43</v>
      </c>
      <c r="K33" s="15"/>
      <c r="L33" s="13" t="s">
        <v>13</v>
      </c>
      <c r="M33" s="15"/>
      <c r="N33" s="15">
        <v>-1</v>
      </c>
      <c r="O33" s="13" t="s">
        <v>13</v>
      </c>
      <c r="P33" s="15">
        <v>1413</v>
      </c>
      <c r="Q33" s="15">
        <f t="shared" si="1"/>
        <v>-1413</v>
      </c>
    </row>
    <row r="34" spans="1:17" x14ac:dyDescent="0.25">
      <c r="A34" s="14" t="s">
        <v>145</v>
      </c>
      <c r="B34" s="15"/>
      <c r="C34" s="13" t="s">
        <v>13</v>
      </c>
      <c r="D34" s="15"/>
      <c r="E34" s="15">
        <v>-1</v>
      </c>
      <c r="F34" s="13" t="s">
        <v>13</v>
      </c>
      <c r="G34" s="15">
        <v>1225</v>
      </c>
      <c r="H34" s="15">
        <f t="shared" si="0"/>
        <v>-1225</v>
      </c>
      <c r="J34" s="14" t="s">
        <v>145</v>
      </c>
      <c r="K34" s="15"/>
      <c r="L34" s="13" t="s">
        <v>13</v>
      </c>
      <c r="M34" s="15"/>
      <c r="N34" s="15">
        <v>-1</v>
      </c>
      <c r="O34" s="13" t="s">
        <v>13</v>
      </c>
      <c r="P34" s="15">
        <v>1225</v>
      </c>
      <c r="Q34" s="15">
        <f t="shared" si="1"/>
        <v>-1225</v>
      </c>
    </row>
    <row r="35" spans="1:17" x14ac:dyDescent="0.25">
      <c r="A35" s="14" t="s">
        <v>146</v>
      </c>
      <c r="B35" s="15"/>
      <c r="C35" s="13" t="s">
        <v>13</v>
      </c>
      <c r="D35" s="15"/>
      <c r="E35" s="15">
        <v>-2</v>
      </c>
      <c r="F35" s="13" t="s">
        <v>13</v>
      </c>
      <c r="G35" s="15">
        <v>125</v>
      </c>
      <c r="H35" s="15">
        <f t="shared" si="0"/>
        <v>-250</v>
      </c>
      <c r="J35" s="14" t="s">
        <v>146</v>
      </c>
      <c r="K35" s="15"/>
      <c r="L35" s="13" t="s">
        <v>13</v>
      </c>
      <c r="M35" s="15"/>
      <c r="N35" s="15">
        <v>-2</v>
      </c>
      <c r="O35" s="13" t="s">
        <v>13</v>
      </c>
      <c r="P35" s="15">
        <v>125</v>
      </c>
      <c r="Q35" s="15">
        <f t="shared" si="1"/>
        <v>-250</v>
      </c>
    </row>
    <row r="36" spans="1:17" x14ac:dyDescent="0.25">
      <c r="A36" s="14" t="s">
        <v>147</v>
      </c>
      <c r="B36" s="15"/>
      <c r="C36" s="13" t="s">
        <v>13</v>
      </c>
      <c r="D36" s="15"/>
      <c r="E36" s="15">
        <v>-70</v>
      </c>
      <c r="F36" s="13" t="s">
        <v>13</v>
      </c>
      <c r="G36" s="15">
        <v>5</v>
      </c>
      <c r="H36" s="15">
        <f t="shared" si="0"/>
        <v>-350</v>
      </c>
      <c r="J36" s="14" t="s">
        <v>147</v>
      </c>
      <c r="K36" s="15"/>
      <c r="L36" s="13" t="s">
        <v>13</v>
      </c>
      <c r="M36" s="15"/>
      <c r="N36" s="15">
        <v>-70</v>
      </c>
      <c r="O36" s="13" t="s">
        <v>13</v>
      </c>
      <c r="P36" s="15">
        <v>10</v>
      </c>
      <c r="Q36" s="15">
        <f t="shared" si="1"/>
        <v>-700</v>
      </c>
    </row>
    <row r="37" spans="1:17" x14ac:dyDescent="0.25">
      <c r="A37" s="14" t="s">
        <v>44</v>
      </c>
      <c r="B37" s="15"/>
      <c r="C37" s="13" t="s">
        <v>13</v>
      </c>
      <c r="D37" s="15"/>
      <c r="E37" s="15"/>
      <c r="F37" s="13" t="s">
        <v>13</v>
      </c>
      <c r="G37" s="15"/>
      <c r="H37" s="15">
        <v>-500</v>
      </c>
      <c r="J37" s="14" t="s">
        <v>44</v>
      </c>
      <c r="K37" s="15"/>
      <c r="L37" s="13" t="s">
        <v>13</v>
      </c>
      <c r="M37" s="15"/>
      <c r="N37" s="15"/>
      <c r="O37" s="13" t="s">
        <v>13</v>
      </c>
      <c r="P37" s="15"/>
      <c r="Q37" s="15">
        <v>-800</v>
      </c>
    </row>
    <row r="38" spans="1:17" x14ac:dyDescent="0.25">
      <c r="A38" s="12" t="s">
        <v>45</v>
      </c>
      <c r="B38" s="8"/>
      <c r="C38" s="13" t="s">
        <v>13</v>
      </c>
      <c r="D38" s="8"/>
      <c r="E38" s="8"/>
      <c r="F38" s="13" t="s">
        <v>13</v>
      </c>
      <c r="G38" s="8"/>
      <c r="H38" s="8">
        <f>SUM(H25:H37)</f>
        <v>-9651.2000000000007</v>
      </c>
      <c r="J38" s="12" t="s">
        <v>45</v>
      </c>
      <c r="K38" s="8"/>
      <c r="L38" s="13" t="s">
        <v>13</v>
      </c>
      <c r="M38" s="8"/>
      <c r="N38" s="8"/>
      <c r="O38" s="13" t="s">
        <v>13</v>
      </c>
      <c r="P38" s="8"/>
      <c r="Q38" s="8">
        <f>SUM(Q25:Q37)</f>
        <v>-9746.5</v>
      </c>
    </row>
    <row r="39" spans="1:17" x14ac:dyDescent="0.25">
      <c r="A39" s="14" t="s">
        <v>46</v>
      </c>
      <c r="B39" s="15"/>
      <c r="C39" s="13" t="s">
        <v>13</v>
      </c>
      <c r="D39" s="15"/>
      <c r="E39" s="15"/>
      <c r="F39" s="13" t="s">
        <v>13</v>
      </c>
      <c r="G39" s="15"/>
      <c r="H39" s="15">
        <f>SUM(H22,H38)</f>
        <v>875.5</v>
      </c>
      <c r="J39" s="14" t="s">
        <v>46</v>
      </c>
      <c r="K39" s="15"/>
      <c r="L39" s="13" t="s">
        <v>13</v>
      </c>
      <c r="M39" s="15"/>
      <c r="N39" s="15"/>
      <c r="O39" s="13" t="s">
        <v>13</v>
      </c>
      <c r="P39" s="15"/>
      <c r="Q39" s="15">
        <f>SUM(Q22,Q38)</f>
        <v>769.29999999999927</v>
      </c>
    </row>
    <row r="41" spans="1:17" x14ac:dyDescent="0.25">
      <c r="A41" s="11" t="s">
        <v>47</v>
      </c>
      <c r="J41" s="11" t="s">
        <v>47</v>
      </c>
    </row>
    <row r="42" spans="1:17" x14ac:dyDescent="0.25">
      <c r="A42" s="11" t="s">
        <v>162</v>
      </c>
      <c r="J42" s="11" t="s">
        <v>162</v>
      </c>
    </row>
    <row r="43" spans="1:17" x14ac:dyDescent="0.25">
      <c r="A43" s="11" t="s">
        <v>163</v>
      </c>
      <c r="J43" s="11" t="s">
        <v>163</v>
      </c>
    </row>
    <row r="45" spans="1:17" x14ac:dyDescent="0.25">
      <c r="A45" s="11" t="s">
        <v>49</v>
      </c>
      <c r="J45" s="11" t="s">
        <v>49</v>
      </c>
    </row>
    <row r="47" spans="1:17" x14ac:dyDescent="0.25">
      <c r="A47" t="s">
        <v>50</v>
      </c>
      <c r="J47" t="s">
        <v>50</v>
      </c>
    </row>
    <row r="48" spans="1:17" x14ac:dyDescent="0.25">
      <c r="A48" s="11" t="s">
        <v>1</v>
      </c>
      <c r="B48" s="11" t="s">
        <v>2</v>
      </c>
      <c r="J48" s="11" t="s">
        <v>1</v>
      </c>
      <c r="K48" s="11" t="s">
        <v>2</v>
      </c>
    </row>
    <row r="49" spans="1:17" x14ac:dyDescent="0.25">
      <c r="A49" s="11" t="s">
        <v>3</v>
      </c>
      <c r="B49" s="11" t="s">
        <v>4</v>
      </c>
      <c r="J49" s="11" t="s">
        <v>3</v>
      </c>
      <c r="K49" s="11" t="s">
        <v>157</v>
      </c>
    </row>
    <row r="50" spans="1:17" x14ac:dyDescent="0.25">
      <c r="A50" s="11" t="s">
        <v>5</v>
      </c>
      <c r="B50" s="11" t="s">
        <v>6</v>
      </c>
      <c r="J50" s="11" t="s">
        <v>5</v>
      </c>
      <c r="K50" s="11" t="s">
        <v>6</v>
      </c>
    </row>
    <row r="51" spans="1:17" x14ac:dyDescent="0.25">
      <c r="A51" s="11" t="s">
        <v>7</v>
      </c>
      <c r="B51" s="11" t="s">
        <v>144</v>
      </c>
      <c r="J51" s="11" t="s">
        <v>7</v>
      </c>
      <c r="K51" s="11" t="s">
        <v>144</v>
      </c>
    </row>
    <row r="52" spans="1:17" x14ac:dyDescent="0.25">
      <c r="A52" s="11" t="s">
        <v>9</v>
      </c>
      <c r="B52" s="11" t="s">
        <v>158</v>
      </c>
      <c r="J52" s="11" t="s">
        <v>9</v>
      </c>
      <c r="K52" s="11" t="s">
        <v>158</v>
      </c>
    </row>
    <row r="54" spans="1:17" x14ac:dyDescent="0.25">
      <c r="A54" s="5" t="s">
        <v>11</v>
      </c>
      <c r="B54" s="6" t="s">
        <v>12</v>
      </c>
      <c r="C54" s="6" t="s">
        <v>13</v>
      </c>
      <c r="D54" s="6" t="s">
        <v>14</v>
      </c>
      <c r="E54" s="6" t="s">
        <v>15</v>
      </c>
      <c r="F54" s="6" t="s">
        <v>13</v>
      </c>
      <c r="G54" s="6" t="s">
        <v>16</v>
      </c>
      <c r="H54" s="6" t="s">
        <v>17</v>
      </c>
      <c r="J54" s="5" t="s">
        <v>11</v>
      </c>
      <c r="K54" s="6" t="s">
        <v>12</v>
      </c>
      <c r="L54" s="6" t="s">
        <v>13</v>
      </c>
      <c r="M54" s="6" t="s">
        <v>14</v>
      </c>
      <c r="N54" s="6" t="s">
        <v>15</v>
      </c>
      <c r="O54" s="6" t="s">
        <v>13</v>
      </c>
      <c r="P54" s="6" t="s">
        <v>16</v>
      </c>
      <c r="Q54" s="6" t="s">
        <v>17</v>
      </c>
    </row>
    <row r="55" spans="1:17" x14ac:dyDescent="0.25">
      <c r="A55" s="12" t="s">
        <v>18</v>
      </c>
      <c r="B55" s="8"/>
      <c r="C55" s="13" t="s">
        <v>13</v>
      </c>
      <c r="D55" s="8"/>
      <c r="E55" s="8"/>
      <c r="F55" s="13" t="s">
        <v>13</v>
      </c>
      <c r="G55" s="8"/>
      <c r="H55" s="8"/>
      <c r="J55" s="12" t="s">
        <v>18</v>
      </c>
      <c r="K55" s="8"/>
      <c r="L55" s="13" t="s">
        <v>13</v>
      </c>
      <c r="M55" s="8"/>
      <c r="N55" s="8"/>
      <c r="O55" s="13" t="s">
        <v>13</v>
      </c>
      <c r="P55" s="8"/>
      <c r="Q55" s="8"/>
    </row>
    <row r="56" spans="1:17" x14ac:dyDescent="0.25">
      <c r="A56" s="14" t="s">
        <v>19</v>
      </c>
      <c r="B56" s="15">
        <v>2950</v>
      </c>
      <c r="C56" s="13" t="s">
        <v>13</v>
      </c>
      <c r="D56" s="16"/>
      <c r="E56" s="15">
        <v>2950</v>
      </c>
      <c r="F56" s="13" t="s">
        <v>20</v>
      </c>
      <c r="G56" s="16"/>
      <c r="H56" s="15"/>
      <c r="J56" s="14" t="s">
        <v>19</v>
      </c>
      <c r="K56" s="15">
        <v>2950</v>
      </c>
      <c r="L56" s="13" t="s">
        <v>13</v>
      </c>
      <c r="M56" s="16"/>
      <c r="N56" s="15">
        <v>2950</v>
      </c>
      <c r="O56" s="13" t="s">
        <v>20</v>
      </c>
      <c r="P56" s="16"/>
      <c r="Q56" s="15"/>
    </row>
    <row r="57" spans="1:17" x14ac:dyDescent="0.25">
      <c r="A57" s="14" t="s">
        <v>51</v>
      </c>
      <c r="B57" s="15">
        <v>2800</v>
      </c>
      <c r="C57" s="13" t="s">
        <v>22</v>
      </c>
      <c r="D57" s="16">
        <f>H57/B57</f>
        <v>1.4</v>
      </c>
      <c r="E57" s="15">
        <v>2800</v>
      </c>
      <c r="F57" s="13" t="s">
        <v>20</v>
      </c>
      <c r="G57" s="16">
        <v>1.4</v>
      </c>
      <c r="H57" s="15">
        <f>E57*G57</f>
        <v>3919.9999999999995</v>
      </c>
      <c r="J57" s="14" t="s">
        <v>51</v>
      </c>
      <c r="K57" s="15">
        <v>2800</v>
      </c>
      <c r="L57" s="13" t="s">
        <v>22</v>
      </c>
      <c r="M57" s="16">
        <f>Q57/K57</f>
        <v>1.5</v>
      </c>
      <c r="N57" s="15">
        <v>2800</v>
      </c>
      <c r="O57" s="13" t="s">
        <v>20</v>
      </c>
      <c r="P57" s="16">
        <v>1.5</v>
      </c>
      <c r="Q57" s="15">
        <f>N57*P57</f>
        <v>4200</v>
      </c>
    </row>
    <row r="58" spans="1:17" x14ac:dyDescent="0.25">
      <c r="A58" s="14" t="s">
        <v>52</v>
      </c>
      <c r="B58" s="15">
        <v>5100</v>
      </c>
      <c r="C58" s="13" t="s">
        <v>22</v>
      </c>
      <c r="D58" s="16">
        <f>H58/B58</f>
        <v>1.3</v>
      </c>
      <c r="E58" s="15">
        <v>5100</v>
      </c>
      <c r="F58" s="13" t="s">
        <v>20</v>
      </c>
      <c r="G58" s="16">
        <v>1.3</v>
      </c>
      <c r="H58" s="15">
        <f>E58*G58</f>
        <v>6630</v>
      </c>
      <c r="J58" s="14" t="s">
        <v>52</v>
      </c>
      <c r="K58" s="15">
        <v>5100</v>
      </c>
      <c r="L58" s="13" t="s">
        <v>22</v>
      </c>
      <c r="M58" s="16">
        <f>Q58/K58</f>
        <v>1.58</v>
      </c>
      <c r="N58" s="15">
        <v>5100</v>
      </c>
      <c r="O58" s="13" t="s">
        <v>20</v>
      </c>
      <c r="P58" s="16">
        <v>1.58</v>
      </c>
      <c r="Q58" s="15">
        <f>N58*P58</f>
        <v>8058</v>
      </c>
    </row>
    <row r="59" spans="1:17" x14ac:dyDescent="0.25">
      <c r="A59" s="12" t="s">
        <v>23</v>
      </c>
      <c r="B59" s="8"/>
      <c r="C59" s="13" t="s">
        <v>13</v>
      </c>
      <c r="D59" s="8"/>
      <c r="E59" s="8"/>
      <c r="F59" s="13" t="s">
        <v>13</v>
      </c>
      <c r="G59" s="8"/>
      <c r="H59" s="8">
        <f>SUM(H56:H58)</f>
        <v>10550</v>
      </c>
      <c r="J59" s="12" t="s">
        <v>23</v>
      </c>
      <c r="K59" s="8"/>
      <c r="L59" s="13" t="s">
        <v>13</v>
      </c>
      <c r="M59" s="8"/>
      <c r="N59" s="8"/>
      <c r="O59" s="13" t="s">
        <v>13</v>
      </c>
      <c r="P59" s="8"/>
      <c r="Q59" s="8">
        <f>SUM(Q56:Q58)</f>
        <v>12258</v>
      </c>
    </row>
    <row r="60" spans="1:17" x14ac:dyDescent="0.25">
      <c r="A60" s="14" t="s">
        <v>13</v>
      </c>
      <c r="B60" s="15"/>
      <c r="C60" s="13" t="s">
        <v>13</v>
      </c>
      <c r="D60" s="15"/>
      <c r="E60" s="15"/>
      <c r="F60" s="13" t="s">
        <v>13</v>
      </c>
      <c r="G60" s="15"/>
      <c r="H60" s="15"/>
      <c r="J60" s="14" t="s">
        <v>13</v>
      </c>
      <c r="K60" s="15"/>
      <c r="L60" s="13" t="s">
        <v>13</v>
      </c>
      <c r="M60" s="15"/>
      <c r="N60" s="15"/>
      <c r="O60" s="13" t="s">
        <v>13</v>
      </c>
      <c r="P60" s="15"/>
      <c r="Q60" s="15"/>
    </row>
    <row r="61" spans="1:17" x14ac:dyDescent="0.25">
      <c r="A61" s="12" t="s">
        <v>24</v>
      </c>
      <c r="B61" s="8"/>
      <c r="C61" s="13" t="s">
        <v>13</v>
      </c>
      <c r="D61" s="8"/>
      <c r="E61" s="8"/>
      <c r="F61" s="13" t="s">
        <v>13</v>
      </c>
      <c r="G61" s="8"/>
      <c r="H61" s="8"/>
      <c r="J61" s="12" t="s">
        <v>24</v>
      </c>
      <c r="K61" s="8"/>
      <c r="L61" s="13" t="s">
        <v>13</v>
      </c>
      <c r="M61" s="8"/>
      <c r="N61" s="8"/>
      <c r="O61" s="13" t="s">
        <v>13</v>
      </c>
      <c r="P61" s="8"/>
      <c r="Q61" s="8"/>
    </row>
    <row r="62" spans="1:17" x14ac:dyDescent="0.25">
      <c r="A62" s="14" t="s">
        <v>53</v>
      </c>
      <c r="B62" s="15"/>
      <c r="C62" s="13" t="s">
        <v>13</v>
      </c>
      <c r="D62" s="15"/>
      <c r="E62" s="15">
        <v>-9</v>
      </c>
      <c r="F62" s="13" t="s">
        <v>27</v>
      </c>
      <c r="G62" s="16">
        <v>34</v>
      </c>
      <c r="H62" s="15">
        <f>E62*G62</f>
        <v>-306</v>
      </c>
      <c r="J62" s="14" t="s">
        <v>53</v>
      </c>
      <c r="K62" s="15"/>
      <c r="L62" s="13" t="s">
        <v>13</v>
      </c>
      <c r="M62" s="15"/>
      <c r="N62" s="15">
        <v>-9</v>
      </c>
      <c r="O62" s="13" t="s">
        <v>27</v>
      </c>
      <c r="P62" s="16">
        <v>35</v>
      </c>
      <c r="Q62" s="15">
        <f>N62*P62</f>
        <v>-315</v>
      </c>
    </row>
    <row r="63" spans="1:17" x14ac:dyDescent="0.25">
      <c r="A63" s="14" t="s">
        <v>26</v>
      </c>
      <c r="B63" s="15">
        <v>-192</v>
      </c>
      <c r="C63" s="13" t="s">
        <v>13</v>
      </c>
      <c r="D63" s="16">
        <f>H63/B63</f>
        <v>15.75</v>
      </c>
      <c r="E63" s="15">
        <v>-192</v>
      </c>
      <c r="F63" s="13" t="s">
        <v>27</v>
      </c>
      <c r="G63" s="16">
        <v>15.75</v>
      </c>
      <c r="H63" s="15">
        <f>E63*G63</f>
        <v>-3024</v>
      </c>
      <c r="J63" s="14" t="s">
        <v>26</v>
      </c>
      <c r="K63" s="15">
        <v>-196</v>
      </c>
      <c r="L63" s="13" t="s">
        <v>13</v>
      </c>
      <c r="M63" s="16">
        <f>Q63/K63</f>
        <v>23</v>
      </c>
      <c r="N63" s="15">
        <v>-196</v>
      </c>
      <c r="O63" s="13" t="s">
        <v>27</v>
      </c>
      <c r="P63" s="16">
        <v>23</v>
      </c>
      <c r="Q63" s="15">
        <f>N63*P63</f>
        <v>-4508</v>
      </c>
    </row>
    <row r="64" spans="1:17" x14ac:dyDescent="0.25">
      <c r="A64" s="14" t="s">
        <v>159</v>
      </c>
      <c r="B64" s="15"/>
      <c r="C64" s="13" t="s">
        <v>13</v>
      </c>
      <c r="D64" s="15"/>
      <c r="E64" s="15">
        <v>-30</v>
      </c>
      <c r="F64" s="13" t="s">
        <v>160</v>
      </c>
      <c r="G64" s="16"/>
      <c r="H64" s="15"/>
      <c r="J64" s="14" t="s">
        <v>159</v>
      </c>
      <c r="K64" s="15"/>
      <c r="L64" s="13" t="s">
        <v>13</v>
      </c>
      <c r="M64" s="15"/>
      <c r="N64" s="15">
        <v>-30</v>
      </c>
      <c r="O64" s="13" t="s">
        <v>160</v>
      </c>
      <c r="P64" s="16"/>
      <c r="Q64" s="15"/>
    </row>
    <row r="65" spans="1:17" x14ac:dyDescent="0.25">
      <c r="A65" s="14" t="s">
        <v>32</v>
      </c>
      <c r="B65" s="15"/>
      <c r="C65" s="13" t="s">
        <v>13</v>
      </c>
      <c r="D65" s="15"/>
      <c r="E65" s="15">
        <v>-49</v>
      </c>
      <c r="F65" s="13" t="s">
        <v>22</v>
      </c>
      <c r="G65" s="16">
        <v>2.7</v>
      </c>
      <c r="H65" s="15">
        <f>E65*G65</f>
        <v>-132.30000000000001</v>
      </c>
      <c r="J65" s="14" t="s">
        <v>32</v>
      </c>
      <c r="K65" s="15"/>
      <c r="L65" s="13" t="s">
        <v>13</v>
      </c>
      <c r="M65" s="15"/>
      <c r="N65" s="15">
        <v>-49</v>
      </c>
      <c r="O65" s="13" t="s">
        <v>22</v>
      </c>
      <c r="P65" s="16">
        <v>2.8</v>
      </c>
      <c r="Q65" s="15">
        <f>N65*P65</f>
        <v>-137.19999999999999</v>
      </c>
    </row>
    <row r="66" spans="1:17" x14ac:dyDescent="0.25">
      <c r="A66" s="12" t="s">
        <v>33</v>
      </c>
      <c r="B66" s="8"/>
      <c r="C66" s="13" t="s">
        <v>13</v>
      </c>
      <c r="D66" s="8"/>
      <c r="E66" s="8"/>
      <c r="F66" s="13" t="s">
        <v>13</v>
      </c>
      <c r="G66" s="8"/>
      <c r="H66" s="8">
        <f>SUM(H61:H65)</f>
        <v>-3462.3</v>
      </c>
      <c r="J66" s="12" t="s">
        <v>33</v>
      </c>
      <c r="K66" s="8"/>
      <c r="L66" s="13" t="s">
        <v>13</v>
      </c>
      <c r="M66" s="8"/>
      <c r="N66" s="8"/>
      <c r="O66" s="13" t="s">
        <v>13</v>
      </c>
      <c r="P66" s="8"/>
      <c r="Q66" s="8">
        <f>SUM(Q61:Q65)</f>
        <v>-4960.2</v>
      </c>
    </row>
    <row r="67" spans="1:17" x14ac:dyDescent="0.25">
      <c r="A67" s="12" t="s">
        <v>34</v>
      </c>
      <c r="B67" s="8"/>
      <c r="C67" s="13" t="s">
        <v>13</v>
      </c>
      <c r="D67" s="8"/>
      <c r="E67" s="8"/>
      <c r="F67" s="13" t="s">
        <v>13</v>
      </c>
      <c r="G67" s="8"/>
      <c r="H67" s="8">
        <f>SUM(H59,H66)</f>
        <v>7087.7</v>
      </c>
      <c r="J67" s="12" t="s">
        <v>34</v>
      </c>
      <c r="K67" s="8"/>
      <c r="L67" s="13" t="s">
        <v>13</v>
      </c>
      <c r="M67" s="8"/>
      <c r="N67" s="8"/>
      <c r="O67" s="13" t="s">
        <v>13</v>
      </c>
      <c r="P67" s="8"/>
      <c r="Q67" s="8">
        <f>SUM(Q59,Q66)</f>
        <v>7297.8</v>
      </c>
    </row>
    <row r="68" spans="1:17" x14ac:dyDescent="0.25">
      <c r="A68" s="14" t="s">
        <v>13</v>
      </c>
      <c r="B68" s="15"/>
      <c r="C68" s="13" t="s">
        <v>13</v>
      </c>
      <c r="D68" s="15"/>
      <c r="E68" s="15"/>
      <c r="F68" s="13" t="s">
        <v>13</v>
      </c>
      <c r="G68" s="15"/>
      <c r="H68" s="15"/>
      <c r="J68" s="14" t="s">
        <v>13</v>
      </c>
      <c r="K68" s="15"/>
      <c r="L68" s="13" t="s">
        <v>13</v>
      </c>
      <c r="M68" s="15"/>
      <c r="N68" s="15"/>
      <c r="O68" s="13" t="s">
        <v>13</v>
      </c>
      <c r="P68" s="15"/>
      <c r="Q68" s="15"/>
    </row>
    <row r="69" spans="1:17" x14ac:dyDescent="0.25">
      <c r="A69" s="12" t="s">
        <v>35</v>
      </c>
      <c r="B69" s="8"/>
      <c r="C69" s="13" t="s">
        <v>13</v>
      </c>
      <c r="D69" s="8"/>
      <c r="E69" s="8"/>
      <c r="F69" s="13" t="s">
        <v>13</v>
      </c>
      <c r="G69" s="8"/>
      <c r="H69" s="8"/>
      <c r="J69" s="12" t="s">
        <v>35</v>
      </c>
      <c r="K69" s="8"/>
      <c r="L69" s="13" t="s">
        <v>13</v>
      </c>
      <c r="M69" s="8"/>
      <c r="N69" s="8"/>
      <c r="O69" s="13" t="s">
        <v>13</v>
      </c>
      <c r="P69" s="8"/>
      <c r="Q69" s="8"/>
    </row>
    <row r="70" spans="1:17" x14ac:dyDescent="0.25">
      <c r="A70" s="14" t="s">
        <v>161</v>
      </c>
      <c r="B70" s="15"/>
      <c r="C70" s="13" t="s">
        <v>13</v>
      </c>
      <c r="D70" s="15"/>
      <c r="E70" s="15">
        <v>-30</v>
      </c>
      <c r="F70" s="13" t="s">
        <v>13</v>
      </c>
      <c r="G70" s="15">
        <v>22.5</v>
      </c>
      <c r="H70" s="15">
        <f t="shared" ref="H70:H80" si="2">E70*G70</f>
        <v>-675</v>
      </c>
      <c r="J70" s="14" t="s">
        <v>161</v>
      </c>
      <c r="K70" s="15"/>
      <c r="L70" s="13" t="s">
        <v>13</v>
      </c>
      <c r="M70" s="15"/>
      <c r="N70" s="15">
        <v>-30</v>
      </c>
      <c r="O70" s="13" t="s">
        <v>13</v>
      </c>
      <c r="P70" s="15">
        <v>23</v>
      </c>
      <c r="Q70" s="15">
        <f t="shared" ref="Q70:Q80" si="3">N70*P70</f>
        <v>-690</v>
      </c>
    </row>
    <row r="71" spans="1:17" x14ac:dyDescent="0.25">
      <c r="A71" s="14" t="s">
        <v>37</v>
      </c>
      <c r="B71" s="15"/>
      <c r="C71" s="13" t="s">
        <v>13</v>
      </c>
      <c r="D71" s="15"/>
      <c r="E71" s="15">
        <v>-2</v>
      </c>
      <c r="F71" s="13" t="s">
        <v>13</v>
      </c>
      <c r="G71" s="15">
        <v>142.5</v>
      </c>
      <c r="H71" s="15">
        <f t="shared" si="2"/>
        <v>-285</v>
      </c>
      <c r="J71" s="14" t="s">
        <v>37</v>
      </c>
      <c r="K71" s="15"/>
      <c r="L71" s="13" t="s">
        <v>13</v>
      </c>
      <c r="M71" s="15"/>
      <c r="N71" s="15">
        <v>-2</v>
      </c>
      <c r="O71" s="13" t="s">
        <v>13</v>
      </c>
      <c r="P71" s="15">
        <v>95</v>
      </c>
      <c r="Q71" s="15">
        <f t="shared" si="3"/>
        <v>-190</v>
      </c>
    </row>
    <row r="72" spans="1:17" x14ac:dyDescent="0.25">
      <c r="A72" s="14" t="s">
        <v>39</v>
      </c>
      <c r="B72" s="15"/>
      <c r="C72" s="13" t="s">
        <v>13</v>
      </c>
      <c r="D72" s="15"/>
      <c r="E72" s="17">
        <v>-0.33</v>
      </c>
      <c r="F72" s="13" t="s">
        <v>13</v>
      </c>
      <c r="G72" s="15">
        <v>380</v>
      </c>
      <c r="H72" s="15">
        <f t="shared" si="2"/>
        <v>-125.4</v>
      </c>
      <c r="J72" s="14" t="s">
        <v>39</v>
      </c>
      <c r="K72" s="15"/>
      <c r="L72" s="13" t="s">
        <v>13</v>
      </c>
      <c r="M72" s="15"/>
      <c r="N72" s="17">
        <v>-0.33</v>
      </c>
      <c r="O72" s="13" t="s">
        <v>13</v>
      </c>
      <c r="P72" s="15">
        <v>333</v>
      </c>
      <c r="Q72" s="15">
        <f t="shared" si="3"/>
        <v>-109.89</v>
      </c>
    </row>
    <row r="73" spans="1:17" x14ac:dyDescent="0.25">
      <c r="A73" s="14" t="s">
        <v>54</v>
      </c>
      <c r="B73" s="15"/>
      <c r="C73" s="13" t="s">
        <v>13</v>
      </c>
      <c r="D73" s="15"/>
      <c r="E73" s="15">
        <v>-1</v>
      </c>
      <c r="F73" s="13" t="s">
        <v>13</v>
      </c>
      <c r="G73" s="15">
        <v>250</v>
      </c>
      <c r="H73" s="15">
        <f t="shared" si="2"/>
        <v>-250</v>
      </c>
      <c r="J73" s="14" t="s">
        <v>54</v>
      </c>
      <c r="K73" s="15"/>
      <c r="L73" s="13" t="s">
        <v>13</v>
      </c>
      <c r="M73" s="15"/>
      <c r="N73" s="15">
        <v>-1</v>
      </c>
      <c r="O73" s="13" t="s">
        <v>13</v>
      </c>
      <c r="P73" s="15">
        <v>225</v>
      </c>
      <c r="Q73" s="15">
        <f t="shared" si="3"/>
        <v>-225</v>
      </c>
    </row>
    <row r="74" spans="1:17" x14ac:dyDescent="0.25">
      <c r="A74" s="14" t="s">
        <v>55</v>
      </c>
      <c r="B74" s="15"/>
      <c r="C74" s="13" t="s">
        <v>13</v>
      </c>
      <c r="D74" s="15"/>
      <c r="E74" s="15">
        <v>-1</v>
      </c>
      <c r="F74" s="13" t="s">
        <v>13</v>
      </c>
      <c r="G74" s="15">
        <v>170</v>
      </c>
      <c r="H74" s="15">
        <f t="shared" si="2"/>
        <v>-170</v>
      </c>
      <c r="J74" s="14" t="s">
        <v>55</v>
      </c>
      <c r="K74" s="15"/>
      <c r="L74" s="13" t="s">
        <v>13</v>
      </c>
      <c r="M74" s="15"/>
      <c r="N74" s="15">
        <v>-1</v>
      </c>
      <c r="O74" s="13" t="s">
        <v>13</v>
      </c>
      <c r="P74" s="15">
        <v>170</v>
      </c>
      <c r="Q74" s="15">
        <f t="shared" si="3"/>
        <v>-170</v>
      </c>
    </row>
    <row r="75" spans="1:17" x14ac:dyDescent="0.25">
      <c r="A75" s="14" t="s">
        <v>56</v>
      </c>
      <c r="B75" s="15"/>
      <c r="C75" s="13" t="s">
        <v>13</v>
      </c>
      <c r="D75" s="15"/>
      <c r="E75" s="15">
        <v>-1</v>
      </c>
      <c r="F75" s="13" t="s">
        <v>13</v>
      </c>
      <c r="G75" s="15">
        <v>492</v>
      </c>
      <c r="H75" s="15">
        <f t="shared" si="2"/>
        <v>-492</v>
      </c>
      <c r="J75" s="14" t="s">
        <v>56</v>
      </c>
      <c r="K75" s="15"/>
      <c r="L75" s="13" t="s">
        <v>13</v>
      </c>
      <c r="M75" s="15"/>
      <c r="N75" s="15">
        <v>-1</v>
      </c>
      <c r="O75" s="13" t="s">
        <v>13</v>
      </c>
      <c r="P75" s="15">
        <v>479</v>
      </c>
      <c r="Q75" s="15">
        <f t="shared" si="3"/>
        <v>-479</v>
      </c>
    </row>
    <row r="76" spans="1:17" x14ac:dyDescent="0.25">
      <c r="A76" s="14" t="s">
        <v>57</v>
      </c>
      <c r="B76" s="15"/>
      <c r="C76" s="13" t="s">
        <v>13</v>
      </c>
      <c r="D76" s="15"/>
      <c r="E76" s="15">
        <v>-1</v>
      </c>
      <c r="F76" s="13" t="s">
        <v>13</v>
      </c>
      <c r="G76" s="15">
        <v>200</v>
      </c>
      <c r="H76" s="15">
        <f t="shared" si="2"/>
        <v>-200</v>
      </c>
      <c r="J76" s="14" t="s">
        <v>57</v>
      </c>
      <c r="K76" s="15"/>
      <c r="L76" s="13" t="s">
        <v>13</v>
      </c>
      <c r="M76" s="15"/>
      <c r="N76" s="15">
        <v>-1</v>
      </c>
      <c r="O76" s="13" t="s">
        <v>13</v>
      </c>
      <c r="P76" s="15">
        <v>250</v>
      </c>
      <c r="Q76" s="15">
        <f t="shared" si="3"/>
        <v>-250</v>
      </c>
    </row>
    <row r="77" spans="1:17" x14ac:dyDescent="0.25">
      <c r="A77" s="14" t="s">
        <v>58</v>
      </c>
      <c r="B77" s="15"/>
      <c r="C77" s="13" t="s">
        <v>13</v>
      </c>
      <c r="D77" s="15"/>
      <c r="E77" s="17">
        <v>-0.33</v>
      </c>
      <c r="F77" s="13" t="s">
        <v>13</v>
      </c>
      <c r="G77" s="15">
        <v>450</v>
      </c>
      <c r="H77" s="15">
        <f t="shared" si="2"/>
        <v>-148.5</v>
      </c>
      <c r="J77" s="14" t="s">
        <v>58</v>
      </c>
      <c r="K77" s="15"/>
      <c r="L77" s="13" t="s">
        <v>13</v>
      </c>
      <c r="M77" s="15"/>
      <c r="N77" s="17">
        <v>-0.33</v>
      </c>
      <c r="O77" s="13" t="s">
        <v>13</v>
      </c>
      <c r="P77" s="15">
        <v>500</v>
      </c>
      <c r="Q77" s="15">
        <f t="shared" si="3"/>
        <v>-165</v>
      </c>
    </row>
    <row r="78" spans="1:17" x14ac:dyDescent="0.25">
      <c r="A78" s="14" t="s">
        <v>145</v>
      </c>
      <c r="B78" s="15"/>
      <c r="C78" s="13" t="s">
        <v>13</v>
      </c>
      <c r="D78" s="15"/>
      <c r="E78" s="15">
        <v>-1</v>
      </c>
      <c r="F78" s="13" t="s">
        <v>13</v>
      </c>
      <c r="G78" s="15">
        <v>1225</v>
      </c>
      <c r="H78" s="15">
        <f t="shared" si="2"/>
        <v>-1225</v>
      </c>
      <c r="J78" s="14" t="s">
        <v>145</v>
      </c>
      <c r="K78" s="15"/>
      <c r="L78" s="13" t="s">
        <v>13</v>
      </c>
      <c r="M78" s="15"/>
      <c r="N78" s="15">
        <v>-1</v>
      </c>
      <c r="O78" s="13" t="s">
        <v>13</v>
      </c>
      <c r="P78" s="15">
        <v>1225</v>
      </c>
      <c r="Q78" s="15">
        <f t="shared" si="3"/>
        <v>-1225</v>
      </c>
    </row>
    <row r="79" spans="1:17" x14ac:dyDescent="0.25">
      <c r="A79" s="14" t="s">
        <v>146</v>
      </c>
      <c r="B79" s="15"/>
      <c r="C79" s="13" t="s">
        <v>13</v>
      </c>
      <c r="D79" s="15"/>
      <c r="E79" s="15">
        <v>-3</v>
      </c>
      <c r="F79" s="13" t="s">
        <v>13</v>
      </c>
      <c r="G79" s="15">
        <v>125</v>
      </c>
      <c r="H79" s="15">
        <f t="shared" si="2"/>
        <v>-375</v>
      </c>
      <c r="J79" s="14" t="s">
        <v>146</v>
      </c>
      <c r="K79" s="15"/>
      <c r="L79" s="13" t="s">
        <v>13</v>
      </c>
      <c r="M79" s="15"/>
      <c r="N79" s="15">
        <v>-3</v>
      </c>
      <c r="O79" s="13" t="s">
        <v>13</v>
      </c>
      <c r="P79" s="15">
        <v>125</v>
      </c>
      <c r="Q79" s="15">
        <f t="shared" si="3"/>
        <v>-375</v>
      </c>
    </row>
    <row r="80" spans="1:17" x14ac:dyDescent="0.25">
      <c r="A80" s="14" t="s">
        <v>147</v>
      </c>
      <c r="B80" s="15"/>
      <c r="C80" s="13" t="s">
        <v>13</v>
      </c>
      <c r="D80" s="15"/>
      <c r="E80" s="15">
        <v>-160</v>
      </c>
      <c r="F80" s="13" t="s">
        <v>13</v>
      </c>
      <c r="G80" s="15">
        <v>5</v>
      </c>
      <c r="H80" s="15">
        <f t="shared" si="2"/>
        <v>-800</v>
      </c>
      <c r="J80" s="14" t="s">
        <v>147</v>
      </c>
      <c r="K80" s="15"/>
      <c r="L80" s="13" t="s">
        <v>13</v>
      </c>
      <c r="M80" s="15"/>
      <c r="N80" s="15">
        <v>-160</v>
      </c>
      <c r="O80" s="13" t="s">
        <v>13</v>
      </c>
      <c r="P80" s="15">
        <v>10</v>
      </c>
      <c r="Q80" s="15">
        <f t="shared" si="3"/>
        <v>-1600</v>
      </c>
    </row>
    <row r="81" spans="1:17" x14ac:dyDescent="0.25">
      <c r="A81" s="14" t="s">
        <v>44</v>
      </c>
      <c r="B81" s="15"/>
      <c r="C81" s="13" t="s">
        <v>13</v>
      </c>
      <c r="D81" s="15"/>
      <c r="E81" s="15"/>
      <c r="F81" s="13" t="s">
        <v>13</v>
      </c>
      <c r="G81" s="15"/>
      <c r="H81" s="15">
        <v>-500</v>
      </c>
      <c r="J81" s="14" t="s">
        <v>44</v>
      </c>
      <c r="K81" s="15"/>
      <c r="L81" s="13" t="s">
        <v>13</v>
      </c>
      <c r="M81" s="15"/>
      <c r="N81" s="15"/>
      <c r="O81" s="13" t="s">
        <v>13</v>
      </c>
      <c r="P81" s="15"/>
      <c r="Q81" s="15">
        <v>-800</v>
      </c>
    </row>
    <row r="82" spans="1:17" x14ac:dyDescent="0.25">
      <c r="A82" s="12" t="s">
        <v>45</v>
      </c>
      <c r="B82" s="8"/>
      <c r="C82" s="13" t="s">
        <v>13</v>
      </c>
      <c r="D82" s="8"/>
      <c r="E82" s="8"/>
      <c r="F82" s="13" t="s">
        <v>13</v>
      </c>
      <c r="G82" s="8"/>
      <c r="H82" s="8">
        <f>SUM(H70:H81)</f>
        <v>-5245.9</v>
      </c>
      <c r="J82" s="12" t="s">
        <v>45</v>
      </c>
      <c r="K82" s="8"/>
      <c r="L82" s="13" t="s">
        <v>13</v>
      </c>
      <c r="M82" s="8"/>
      <c r="N82" s="8"/>
      <c r="O82" s="13" t="s">
        <v>13</v>
      </c>
      <c r="P82" s="8"/>
      <c r="Q82" s="8">
        <f>SUM(Q70:Q81)</f>
        <v>-6278.8899999999994</v>
      </c>
    </row>
    <row r="83" spans="1:17" x14ac:dyDescent="0.25">
      <c r="A83" s="14" t="s">
        <v>46</v>
      </c>
      <c r="B83" s="15"/>
      <c r="C83" s="13" t="s">
        <v>13</v>
      </c>
      <c r="D83" s="15"/>
      <c r="E83" s="15"/>
      <c r="F83" s="13" t="s">
        <v>13</v>
      </c>
      <c r="G83" s="15"/>
      <c r="H83" s="15">
        <f>SUM(H67,H82)</f>
        <v>1841.8000000000002</v>
      </c>
      <c r="J83" s="14" t="s">
        <v>46</v>
      </c>
      <c r="K83" s="15"/>
      <c r="L83" s="13" t="s">
        <v>13</v>
      </c>
      <c r="M83" s="15"/>
      <c r="N83" s="15"/>
      <c r="O83" s="13" t="s">
        <v>13</v>
      </c>
      <c r="P83" s="15"/>
      <c r="Q83" s="15">
        <f>SUM(Q67,Q82)</f>
        <v>1018.9100000000008</v>
      </c>
    </row>
    <row r="85" spans="1:17" x14ac:dyDescent="0.25">
      <c r="A85" s="11" t="s">
        <v>59</v>
      </c>
      <c r="J85" s="11" t="s">
        <v>59</v>
      </c>
    </row>
    <row r="86" spans="1:17" x14ac:dyDescent="0.25">
      <c r="A86" s="11" t="s">
        <v>60</v>
      </c>
      <c r="J86" s="11" t="s">
        <v>60</v>
      </c>
    </row>
    <row r="88" spans="1:17" x14ac:dyDescent="0.25">
      <c r="A88" s="11" t="s">
        <v>49</v>
      </c>
      <c r="J88" s="11" t="s">
        <v>49</v>
      </c>
    </row>
    <row r="90" spans="1:17" x14ac:dyDescent="0.25">
      <c r="A90" t="s">
        <v>61</v>
      </c>
      <c r="J90" t="s">
        <v>61</v>
      </c>
    </row>
    <row r="91" spans="1:17" x14ac:dyDescent="0.25">
      <c r="A91" s="11" t="s">
        <v>1</v>
      </c>
      <c r="B91" s="11" t="s">
        <v>2</v>
      </c>
      <c r="J91" s="11" t="s">
        <v>1</v>
      </c>
      <c r="K91" s="11" t="s">
        <v>2</v>
      </c>
    </row>
    <row r="92" spans="1:17" x14ac:dyDescent="0.25">
      <c r="A92" s="11" t="s">
        <v>3</v>
      </c>
      <c r="B92" s="11" t="s">
        <v>4</v>
      </c>
      <c r="J92" s="11" t="s">
        <v>3</v>
      </c>
      <c r="K92" s="11" t="s">
        <v>157</v>
      </c>
    </row>
    <row r="93" spans="1:17" x14ac:dyDescent="0.25">
      <c r="A93" s="11" t="s">
        <v>5</v>
      </c>
      <c r="B93" s="11" t="s">
        <v>6</v>
      </c>
      <c r="J93" s="11" t="s">
        <v>5</v>
      </c>
      <c r="K93" s="11" t="s">
        <v>6</v>
      </c>
    </row>
    <row r="94" spans="1:17" x14ac:dyDescent="0.25">
      <c r="A94" s="11" t="s">
        <v>7</v>
      </c>
      <c r="B94" s="11" t="s">
        <v>144</v>
      </c>
      <c r="J94" s="11" t="s">
        <v>7</v>
      </c>
      <c r="K94" s="11" t="s">
        <v>144</v>
      </c>
    </row>
    <row r="95" spans="1:17" x14ac:dyDescent="0.25">
      <c r="A95" s="11" t="s">
        <v>9</v>
      </c>
      <c r="B95" s="11" t="s">
        <v>158</v>
      </c>
      <c r="J95" s="11" t="s">
        <v>9</v>
      </c>
      <c r="K95" s="11" t="s">
        <v>158</v>
      </c>
    </row>
    <row r="97" spans="1:17" x14ac:dyDescent="0.25">
      <c r="A97" s="5" t="s">
        <v>11</v>
      </c>
      <c r="B97" s="6" t="s">
        <v>12</v>
      </c>
      <c r="C97" s="6" t="s">
        <v>13</v>
      </c>
      <c r="D97" s="6" t="s">
        <v>14</v>
      </c>
      <c r="E97" s="6" t="s">
        <v>15</v>
      </c>
      <c r="F97" s="6" t="s">
        <v>13</v>
      </c>
      <c r="G97" s="6" t="s">
        <v>16</v>
      </c>
      <c r="H97" s="6" t="s">
        <v>17</v>
      </c>
      <c r="J97" s="5" t="s">
        <v>11</v>
      </c>
      <c r="K97" s="6" t="s">
        <v>12</v>
      </c>
      <c r="L97" s="6" t="s">
        <v>13</v>
      </c>
      <c r="M97" s="6" t="s">
        <v>14</v>
      </c>
      <c r="N97" s="6" t="s">
        <v>15</v>
      </c>
      <c r="O97" s="6" t="s">
        <v>13</v>
      </c>
      <c r="P97" s="6" t="s">
        <v>16</v>
      </c>
      <c r="Q97" s="6" t="s">
        <v>17</v>
      </c>
    </row>
    <row r="98" spans="1:17" x14ac:dyDescent="0.25">
      <c r="A98" s="12" t="s">
        <v>18</v>
      </c>
      <c r="B98" s="8"/>
      <c r="C98" s="13" t="s">
        <v>13</v>
      </c>
      <c r="D98" s="8"/>
      <c r="E98" s="8"/>
      <c r="F98" s="13" t="s">
        <v>13</v>
      </c>
      <c r="G98" s="8"/>
      <c r="H98" s="8"/>
      <c r="J98" s="12" t="s">
        <v>18</v>
      </c>
      <c r="K98" s="8"/>
      <c r="L98" s="13" t="s">
        <v>13</v>
      </c>
      <c r="M98" s="8"/>
      <c r="N98" s="8"/>
      <c r="O98" s="13" t="s">
        <v>13</v>
      </c>
      <c r="P98" s="8"/>
      <c r="Q98" s="8"/>
    </row>
    <row r="99" spans="1:17" x14ac:dyDescent="0.25">
      <c r="A99" s="14" t="s">
        <v>19</v>
      </c>
      <c r="B99" s="15"/>
      <c r="C99" s="13" t="s">
        <v>13</v>
      </c>
      <c r="D99" s="15"/>
      <c r="E99" s="15">
        <v>10100</v>
      </c>
      <c r="F99" s="13" t="s">
        <v>20</v>
      </c>
      <c r="G99" s="16"/>
      <c r="H99" s="15"/>
      <c r="J99" s="14" t="s">
        <v>19</v>
      </c>
      <c r="K99" s="15"/>
      <c r="L99" s="13" t="s">
        <v>13</v>
      </c>
      <c r="M99" s="15"/>
      <c r="N99" s="15">
        <v>10100</v>
      </c>
      <c r="O99" s="13" t="s">
        <v>20</v>
      </c>
      <c r="P99" s="16"/>
      <c r="Q99" s="15"/>
    </row>
    <row r="100" spans="1:17" x14ac:dyDescent="0.25">
      <c r="A100" s="14" t="s">
        <v>21</v>
      </c>
      <c r="B100" s="15">
        <v>9600</v>
      </c>
      <c r="C100" s="13" t="s">
        <v>22</v>
      </c>
      <c r="D100" s="16">
        <f>H100/B100</f>
        <v>1.4</v>
      </c>
      <c r="E100" s="15">
        <v>9600</v>
      </c>
      <c r="F100" s="13" t="s">
        <v>20</v>
      </c>
      <c r="G100" s="16">
        <v>1.4</v>
      </c>
      <c r="H100" s="15">
        <f>E100*G100</f>
        <v>13440</v>
      </c>
      <c r="J100" s="14" t="s">
        <v>21</v>
      </c>
      <c r="K100" s="15">
        <v>9600</v>
      </c>
      <c r="L100" s="13" t="s">
        <v>22</v>
      </c>
      <c r="M100" s="16">
        <f>Q100/K100</f>
        <v>1.5</v>
      </c>
      <c r="N100" s="15">
        <v>9600</v>
      </c>
      <c r="O100" s="13" t="s">
        <v>20</v>
      </c>
      <c r="P100" s="16">
        <v>1.5</v>
      </c>
      <c r="Q100" s="15">
        <f>N100*P100</f>
        <v>14400</v>
      </c>
    </row>
    <row r="101" spans="1:17" x14ac:dyDescent="0.25">
      <c r="A101" s="12" t="s">
        <v>23</v>
      </c>
      <c r="B101" s="8"/>
      <c r="C101" s="13" t="s">
        <v>13</v>
      </c>
      <c r="D101" s="8"/>
      <c r="E101" s="8"/>
      <c r="F101" s="13" t="s">
        <v>13</v>
      </c>
      <c r="G101" s="8"/>
      <c r="H101" s="8">
        <f>SUM(H99:H100)</f>
        <v>13440</v>
      </c>
      <c r="J101" s="12" t="s">
        <v>23</v>
      </c>
      <c r="K101" s="8"/>
      <c r="L101" s="13" t="s">
        <v>13</v>
      </c>
      <c r="M101" s="8"/>
      <c r="N101" s="8"/>
      <c r="O101" s="13" t="s">
        <v>13</v>
      </c>
      <c r="P101" s="8"/>
      <c r="Q101" s="8">
        <f>SUM(Q99:Q100)</f>
        <v>14400</v>
      </c>
    </row>
    <row r="102" spans="1:17" x14ac:dyDescent="0.25">
      <c r="A102" s="14" t="s">
        <v>13</v>
      </c>
      <c r="B102" s="15"/>
      <c r="C102" s="13" t="s">
        <v>13</v>
      </c>
      <c r="D102" s="15"/>
      <c r="E102" s="15"/>
      <c r="F102" s="13" t="s">
        <v>13</v>
      </c>
      <c r="G102" s="15"/>
      <c r="H102" s="15"/>
      <c r="J102" s="14" t="s">
        <v>13</v>
      </c>
      <c r="K102" s="15"/>
      <c r="L102" s="13" t="s">
        <v>13</v>
      </c>
      <c r="M102" s="15"/>
      <c r="N102" s="15"/>
      <c r="O102" s="13" t="s">
        <v>13</v>
      </c>
      <c r="P102" s="15"/>
      <c r="Q102" s="15"/>
    </row>
    <row r="103" spans="1:17" x14ac:dyDescent="0.25">
      <c r="A103" s="12" t="s">
        <v>24</v>
      </c>
      <c r="B103" s="8"/>
      <c r="C103" s="13" t="s">
        <v>13</v>
      </c>
      <c r="D103" s="8"/>
      <c r="E103" s="8"/>
      <c r="F103" s="13" t="s">
        <v>13</v>
      </c>
      <c r="G103" s="8"/>
      <c r="H103" s="8"/>
      <c r="J103" s="12" t="s">
        <v>24</v>
      </c>
      <c r="K103" s="8"/>
      <c r="L103" s="13" t="s">
        <v>13</v>
      </c>
      <c r="M103" s="8"/>
      <c r="N103" s="8"/>
      <c r="O103" s="13" t="s">
        <v>13</v>
      </c>
      <c r="P103" s="8"/>
      <c r="Q103" s="8"/>
    </row>
    <row r="104" spans="1:17" x14ac:dyDescent="0.25">
      <c r="A104" s="14" t="s">
        <v>53</v>
      </c>
      <c r="B104" s="15"/>
      <c r="C104" s="13" t="s">
        <v>13</v>
      </c>
      <c r="D104" s="15"/>
      <c r="E104" s="15">
        <v>-9</v>
      </c>
      <c r="F104" s="13" t="s">
        <v>27</v>
      </c>
      <c r="G104" s="16">
        <v>35</v>
      </c>
      <c r="H104" s="15">
        <f>E104*G104</f>
        <v>-315</v>
      </c>
      <c r="J104" s="14" t="s">
        <v>53</v>
      </c>
      <c r="K104" s="15"/>
      <c r="L104" s="13" t="s">
        <v>13</v>
      </c>
      <c r="M104" s="15"/>
      <c r="N104" s="15">
        <v>-9</v>
      </c>
      <c r="O104" s="13" t="s">
        <v>27</v>
      </c>
      <c r="P104" s="16">
        <v>34.5</v>
      </c>
      <c r="Q104" s="15">
        <f>N104*P104</f>
        <v>-310.5</v>
      </c>
    </row>
    <row r="105" spans="1:17" x14ac:dyDescent="0.25">
      <c r="A105" s="14" t="s">
        <v>26</v>
      </c>
      <c r="B105" s="15">
        <v>-84</v>
      </c>
      <c r="C105" s="13" t="s">
        <v>13</v>
      </c>
      <c r="D105" s="16">
        <f>H105/B105</f>
        <v>15.75</v>
      </c>
      <c r="E105" s="15">
        <v>-84</v>
      </c>
      <c r="F105" s="13" t="s">
        <v>27</v>
      </c>
      <c r="G105" s="16">
        <v>15.75</v>
      </c>
      <c r="H105" s="15">
        <f>E105*G105</f>
        <v>-1323</v>
      </c>
      <c r="J105" s="14" t="s">
        <v>26</v>
      </c>
      <c r="K105" s="15">
        <v>-92</v>
      </c>
      <c r="L105" s="13" t="s">
        <v>13</v>
      </c>
      <c r="M105" s="16">
        <f>Q105/K105</f>
        <v>23</v>
      </c>
      <c r="N105" s="15">
        <v>-92</v>
      </c>
      <c r="O105" s="13" t="s">
        <v>27</v>
      </c>
      <c r="P105" s="16">
        <v>23</v>
      </c>
      <c r="Q105" s="15">
        <f>N105*P105</f>
        <v>-2116</v>
      </c>
    </row>
    <row r="106" spans="1:17" x14ac:dyDescent="0.25">
      <c r="A106" s="14" t="s">
        <v>159</v>
      </c>
      <c r="B106" s="15"/>
      <c r="C106" s="13" t="s">
        <v>13</v>
      </c>
      <c r="D106" s="15"/>
      <c r="E106" s="15">
        <v>-60</v>
      </c>
      <c r="F106" s="13" t="s">
        <v>160</v>
      </c>
      <c r="G106" s="16"/>
      <c r="H106" s="15"/>
      <c r="J106" s="14" t="s">
        <v>159</v>
      </c>
      <c r="K106" s="15"/>
      <c r="L106" s="13" t="s">
        <v>13</v>
      </c>
      <c r="M106" s="15"/>
      <c r="N106" s="15">
        <v>-60</v>
      </c>
      <c r="O106" s="13" t="s">
        <v>160</v>
      </c>
      <c r="P106" s="16"/>
      <c r="Q106" s="15"/>
    </row>
    <row r="107" spans="1:17" x14ac:dyDescent="0.25">
      <c r="A107" s="14" t="s">
        <v>32</v>
      </c>
      <c r="B107" s="15"/>
      <c r="C107" s="13" t="s">
        <v>13</v>
      </c>
      <c r="D107" s="15"/>
      <c r="E107" s="15">
        <v>-212</v>
      </c>
      <c r="F107" s="13" t="s">
        <v>22</v>
      </c>
      <c r="G107" s="16">
        <v>2.7</v>
      </c>
      <c r="H107" s="15">
        <f>E107*G107</f>
        <v>-572.40000000000009</v>
      </c>
      <c r="J107" s="14" t="s">
        <v>32</v>
      </c>
      <c r="K107" s="15"/>
      <c r="L107" s="13" t="s">
        <v>13</v>
      </c>
      <c r="M107" s="15"/>
      <c r="N107" s="15">
        <v>-212</v>
      </c>
      <c r="O107" s="13" t="s">
        <v>22</v>
      </c>
      <c r="P107" s="16">
        <v>2.8</v>
      </c>
      <c r="Q107" s="15">
        <f>N107*P107</f>
        <v>-593.59999999999991</v>
      </c>
    </row>
    <row r="108" spans="1:17" x14ac:dyDescent="0.25">
      <c r="A108" s="12" t="s">
        <v>33</v>
      </c>
      <c r="B108" s="8"/>
      <c r="C108" s="13" t="s">
        <v>13</v>
      </c>
      <c r="D108" s="8"/>
      <c r="E108" s="8"/>
      <c r="F108" s="13" t="s">
        <v>13</v>
      </c>
      <c r="G108" s="8"/>
      <c r="H108" s="8">
        <f>SUM(H103:H107)</f>
        <v>-2210.4</v>
      </c>
      <c r="J108" s="12" t="s">
        <v>33</v>
      </c>
      <c r="K108" s="8"/>
      <c r="L108" s="13" t="s">
        <v>13</v>
      </c>
      <c r="M108" s="8"/>
      <c r="N108" s="8"/>
      <c r="O108" s="13" t="s">
        <v>13</v>
      </c>
      <c r="P108" s="8"/>
      <c r="Q108" s="8">
        <f>SUM(Q103:Q107)</f>
        <v>-3020.1</v>
      </c>
    </row>
    <row r="109" spans="1:17" x14ac:dyDescent="0.25">
      <c r="A109" s="12" t="s">
        <v>34</v>
      </c>
      <c r="B109" s="8"/>
      <c r="C109" s="13" t="s">
        <v>13</v>
      </c>
      <c r="D109" s="8"/>
      <c r="E109" s="8"/>
      <c r="F109" s="13" t="s">
        <v>13</v>
      </c>
      <c r="G109" s="8"/>
      <c r="H109" s="8">
        <f>SUM(H101,H108)</f>
        <v>11229.6</v>
      </c>
      <c r="J109" s="12" t="s">
        <v>34</v>
      </c>
      <c r="K109" s="8"/>
      <c r="L109" s="13" t="s">
        <v>13</v>
      </c>
      <c r="M109" s="8"/>
      <c r="N109" s="8"/>
      <c r="O109" s="13" t="s">
        <v>13</v>
      </c>
      <c r="P109" s="8"/>
      <c r="Q109" s="8">
        <f>SUM(Q101,Q108)</f>
        <v>11379.9</v>
      </c>
    </row>
    <row r="110" spans="1:17" x14ac:dyDescent="0.25">
      <c r="A110" s="14" t="s">
        <v>13</v>
      </c>
      <c r="B110" s="15"/>
      <c r="C110" s="13" t="s">
        <v>13</v>
      </c>
      <c r="D110" s="15"/>
      <c r="E110" s="15"/>
      <c r="F110" s="13" t="s">
        <v>13</v>
      </c>
      <c r="G110" s="15"/>
      <c r="H110" s="15"/>
      <c r="J110" s="14" t="s">
        <v>13</v>
      </c>
      <c r="K110" s="15"/>
      <c r="L110" s="13" t="s">
        <v>13</v>
      </c>
      <c r="M110" s="15"/>
      <c r="N110" s="15"/>
      <c r="O110" s="13" t="s">
        <v>13</v>
      </c>
      <c r="P110" s="15"/>
      <c r="Q110" s="15"/>
    </row>
    <row r="111" spans="1:17" x14ac:dyDescent="0.25">
      <c r="A111" s="12" t="s">
        <v>35</v>
      </c>
      <c r="B111" s="8"/>
      <c r="C111" s="13" t="s">
        <v>13</v>
      </c>
      <c r="D111" s="8"/>
      <c r="E111" s="8"/>
      <c r="F111" s="13" t="s">
        <v>13</v>
      </c>
      <c r="G111" s="8"/>
      <c r="H111" s="8"/>
      <c r="J111" s="12" t="s">
        <v>35</v>
      </c>
      <c r="K111" s="8"/>
      <c r="L111" s="13" t="s">
        <v>13</v>
      </c>
      <c r="M111" s="8"/>
      <c r="N111" s="8"/>
      <c r="O111" s="13" t="s">
        <v>13</v>
      </c>
      <c r="P111" s="8"/>
      <c r="Q111" s="8"/>
    </row>
    <row r="112" spans="1:17" x14ac:dyDescent="0.25">
      <c r="A112" s="14" t="s">
        <v>161</v>
      </c>
      <c r="B112" s="15"/>
      <c r="C112" s="13" t="s">
        <v>13</v>
      </c>
      <c r="D112" s="15"/>
      <c r="E112" s="15">
        <v>-60</v>
      </c>
      <c r="F112" s="13" t="s">
        <v>13</v>
      </c>
      <c r="G112" s="15">
        <v>22.5</v>
      </c>
      <c r="H112" s="15">
        <f t="shared" ref="H112:H120" si="4">E112*G112</f>
        <v>-1350</v>
      </c>
      <c r="J112" s="14" t="s">
        <v>161</v>
      </c>
      <c r="K112" s="15"/>
      <c r="L112" s="13" t="s">
        <v>13</v>
      </c>
      <c r="M112" s="15"/>
      <c r="N112" s="15">
        <v>-60</v>
      </c>
      <c r="O112" s="13" t="s">
        <v>13</v>
      </c>
      <c r="P112" s="15">
        <v>23</v>
      </c>
      <c r="Q112" s="15">
        <f t="shared" ref="Q112:Q120" si="5">N112*P112</f>
        <v>-1380</v>
      </c>
    </row>
    <row r="113" spans="1:17" x14ac:dyDescent="0.25">
      <c r="A113" s="14" t="s">
        <v>37</v>
      </c>
      <c r="B113" s="15"/>
      <c r="C113" s="13" t="s">
        <v>13</v>
      </c>
      <c r="D113" s="15"/>
      <c r="E113" s="15">
        <v>-1</v>
      </c>
      <c r="F113" s="13" t="s">
        <v>13</v>
      </c>
      <c r="G113" s="15">
        <v>142.5</v>
      </c>
      <c r="H113" s="15">
        <f t="shared" si="4"/>
        <v>-142.5</v>
      </c>
      <c r="J113" s="14" t="s">
        <v>37</v>
      </c>
      <c r="K113" s="15"/>
      <c r="L113" s="13" t="s">
        <v>13</v>
      </c>
      <c r="M113" s="15"/>
      <c r="N113" s="15">
        <v>-1</v>
      </c>
      <c r="O113" s="13" t="s">
        <v>13</v>
      </c>
      <c r="P113" s="15">
        <v>95</v>
      </c>
      <c r="Q113" s="15">
        <f t="shared" si="5"/>
        <v>-95</v>
      </c>
    </row>
    <row r="114" spans="1:17" x14ac:dyDescent="0.25">
      <c r="A114" s="14" t="s">
        <v>39</v>
      </c>
      <c r="B114" s="15"/>
      <c r="C114" s="13" t="s">
        <v>13</v>
      </c>
      <c r="D114" s="15"/>
      <c r="E114" s="17">
        <v>-0.33</v>
      </c>
      <c r="F114" s="13" t="s">
        <v>13</v>
      </c>
      <c r="G114" s="15">
        <v>380</v>
      </c>
      <c r="H114" s="15">
        <f t="shared" si="4"/>
        <v>-125.4</v>
      </c>
      <c r="J114" s="14" t="s">
        <v>39</v>
      </c>
      <c r="K114" s="15"/>
      <c r="L114" s="13" t="s">
        <v>13</v>
      </c>
      <c r="M114" s="15"/>
      <c r="N114" s="17">
        <v>-0.33</v>
      </c>
      <c r="O114" s="13" t="s">
        <v>13</v>
      </c>
      <c r="P114" s="15">
        <v>333</v>
      </c>
      <c r="Q114" s="15">
        <f t="shared" si="5"/>
        <v>-109.89</v>
      </c>
    </row>
    <row r="115" spans="1:17" x14ac:dyDescent="0.25">
      <c r="A115" s="14" t="s">
        <v>54</v>
      </c>
      <c r="B115" s="15"/>
      <c r="C115" s="13" t="s">
        <v>13</v>
      </c>
      <c r="D115" s="15"/>
      <c r="E115" s="15">
        <v>-4</v>
      </c>
      <c r="F115" s="13" t="s">
        <v>13</v>
      </c>
      <c r="G115" s="15">
        <v>250</v>
      </c>
      <c r="H115" s="15">
        <f t="shared" si="4"/>
        <v>-1000</v>
      </c>
      <c r="J115" s="14" t="s">
        <v>54</v>
      </c>
      <c r="K115" s="15"/>
      <c r="L115" s="13" t="s">
        <v>13</v>
      </c>
      <c r="M115" s="15"/>
      <c r="N115" s="15">
        <v>-4</v>
      </c>
      <c r="O115" s="13" t="s">
        <v>13</v>
      </c>
      <c r="P115" s="15">
        <v>225</v>
      </c>
      <c r="Q115" s="15">
        <f t="shared" si="5"/>
        <v>-900</v>
      </c>
    </row>
    <row r="116" spans="1:17" x14ac:dyDescent="0.25">
      <c r="A116" s="14" t="s">
        <v>55</v>
      </c>
      <c r="B116" s="15"/>
      <c r="C116" s="13" t="s">
        <v>13</v>
      </c>
      <c r="D116" s="15"/>
      <c r="E116" s="15">
        <v>-4</v>
      </c>
      <c r="F116" s="13" t="s">
        <v>13</v>
      </c>
      <c r="G116" s="15">
        <v>170</v>
      </c>
      <c r="H116" s="15">
        <f t="shared" si="4"/>
        <v>-680</v>
      </c>
      <c r="J116" s="14" t="s">
        <v>55</v>
      </c>
      <c r="K116" s="15"/>
      <c r="L116" s="13" t="s">
        <v>13</v>
      </c>
      <c r="M116" s="15"/>
      <c r="N116" s="15">
        <v>-4</v>
      </c>
      <c r="O116" s="13" t="s">
        <v>13</v>
      </c>
      <c r="P116" s="15">
        <v>170</v>
      </c>
      <c r="Q116" s="15">
        <f t="shared" si="5"/>
        <v>-680</v>
      </c>
    </row>
    <row r="117" spans="1:17" x14ac:dyDescent="0.25">
      <c r="A117" s="14" t="s">
        <v>56</v>
      </c>
      <c r="B117" s="15"/>
      <c r="C117" s="13" t="s">
        <v>13</v>
      </c>
      <c r="D117" s="15"/>
      <c r="E117" s="15">
        <v>-4</v>
      </c>
      <c r="F117" s="13" t="s">
        <v>13</v>
      </c>
      <c r="G117" s="15">
        <v>837</v>
      </c>
      <c r="H117" s="15">
        <f t="shared" si="4"/>
        <v>-3348</v>
      </c>
      <c r="J117" s="14" t="s">
        <v>56</v>
      </c>
      <c r="K117" s="15"/>
      <c r="L117" s="13" t="s">
        <v>13</v>
      </c>
      <c r="M117" s="15"/>
      <c r="N117" s="15">
        <v>-4</v>
      </c>
      <c r="O117" s="13" t="s">
        <v>13</v>
      </c>
      <c r="P117" s="15">
        <v>792</v>
      </c>
      <c r="Q117" s="15">
        <f t="shared" si="5"/>
        <v>-3168</v>
      </c>
    </row>
    <row r="118" spans="1:17" x14ac:dyDescent="0.25">
      <c r="A118" s="14" t="s">
        <v>145</v>
      </c>
      <c r="B118" s="15"/>
      <c r="C118" s="13" t="s">
        <v>13</v>
      </c>
      <c r="D118" s="15"/>
      <c r="E118" s="15">
        <v>-1</v>
      </c>
      <c r="F118" s="13" t="s">
        <v>13</v>
      </c>
      <c r="G118" s="15">
        <v>1225</v>
      </c>
      <c r="H118" s="15">
        <f t="shared" si="4"/>
        <v>-1225</v>
      </c>
      <c r="J118" s="14" t="s">
        <v>145</v>
      </c>
      <c r="K118" s="15"/>
      <c r="L118" s="13" t="s">
        <v>13</v>
      </c>
      <c r="M118" s="15"/>
      <c r="N118" s="15">
        <v>-1</v>
      </c>
      <c r="O118" s="13" t="s">
        <v>13</v>
      </c>
      <c r="P118" s="15">
        <v>1225</v>
      </c>
      <c r="Q118" s="15">
        <f t="shared" si="5"/>
        <v>-1225</v>
      </c>
    </row>
    <row r="119" spans="1:17" x14ac:dyDescent="0.25">
      <c r="A119" s="14" t="s">
        <v>146</v>
      </c>
      <c r="B119" s="15"/>
      <c r="C119" s="13" t="s">
        <v>13</v>
      </c>
      <c r="D119" s="15"/>
      <c r="E119" s="15">
        <v>-3</v>
      </c>
      <c r="F119" s="13" t="s">
        <v>13</v>
      </c>
      <c r="G119" s="15">
        <v>125</v>
      </c>
      <c r="H119" s="15">
        <f t="shared" si="4"/>
        <v>-375</v>
      </c>
      <c r="J119" s="14" t="s">
        <v>146</v>
      </c>
      <c r="K119" s="15"/>
      <c r="L119" s="13" t="s">
        <v>13</v>
      </c>
      <c r="M119" s="15"/>
      <c r="N119" s="15">
        <v>-3</v>
      </c>
      <c r="O119" s="13" t="s">
        <v>13</v>
      </c>
      <c r="P119" s="15">
        <v>125</v>
      </c>
      <c r="Q119" s="15">
        <f t="shared" si="5"/>
        <v>-375</v>
      </c>
    </row>
    <row r="120" spans="1:17" x14ac:dyDescent="0.25">
      <c r="A120" s="14" t="s">
        <v>147</v>
      </c>
      <c r="B120" s="15"/>
      <c r="C120" s="13" t="s">
        <v>13</v>
      </c>
      <c r="D120" s="15"/>
      <c r="E120" s="15">
        <v>-150</v>
      </c>
      <c r="F120" s="13" t="s">
        <v>13</v>
      </c>
      <c r="G120" s="15">
        <v>5</v>
      </c>
      <c r="H120" s="15">
        <f t="shared" si="4"/>
        <v>-750</v>
      </c>
      <c r="J120" s="14" t="s">
        <v>147</v>
      </c>
      <c r="K120" s="15"/>
      <c r="L120" s="13" t="s">
        <v>13</v>
      </c>
      <c r="M120" s="15"/>
      <c r="N120" s="15">
        <v>-150</v>
      </c>
      <c r="O120" s="13" t="s">
        <v>13</v>
      </c>
      <c r="P120" s="15">
        <v>10</v>
      </c>
      <c r="Q120" s="15">
        <f t="shared" si="5"/>
        <v>-1500</v>
      </c>
    </row>
    <row r="121" spans="1:17" x14ac:dyDescent="0.25">
      <c r="A121" s="14" t="s">
        <v>44</v>
      </c>
      <c r="B121" s="15"/>
      <c r="C121" s="13" t="s">
        <v>13</v>
      </c>
      <c r="D121" s="15"/>
      <c r="E121" s="15"/>
      <c r="F121" s="13" t="s">
        <v>13</v>
      </c>
      <c r="G121" s="15"/>
      <c r="H121" s="15">
        <v>-500</v>
      </c>
      <c r="J121" s="14" t="s">
        <v>44</v>
      </c>
      <c r="K121" s="15"/>
      <c r="L121" s="13" t="s">
        <v>13</v>
      </c>
      <c r="M121" s="15"/>
      <c r="N121" s="15"/>
      <c r="O121" s="13" t="s">
        <v>13</v>
      </c>
      <c r="P121" s="15"/>
      <c r="Q121" s="15">
        <v>-800</v>
      </c>
    </row>
    <row r="122" spans="1:17" x14ac:dyDescent="0.25">
      <c r="A122" s="12" t="s">
        <v>45</v>
      </c>
      <c r="B122" s="8"/>
      <c r="C122" s="13" t="s">
        <v>13</v>
      </c>
      <c r="D122" s="8"/>
      <c r="E122" s="8"/>
      <c r="F122" s="13" t="s">
        <v>13</v>
      </c>
      <c r="G122" s="8"/>
      <c r="H122" s="8">
        <f>SUM(H112:H121)</f>
        <v>-9495.9</v>
      </c>
      <c r="J122" s="12" t="s">
        <v>45</v>
      </c>
      <c r="K122" s="8"/>
      <c r="L122" s="13" t="s">
        <v>13</v>
      </c>
      <c r="M122" s="8"/>
      <c r="N122" s="8"/>
      <c r="O122" s="13" t="s">
        <v>13</v>
      </c>
      <c r="P122" s="8"/>
      <c r="Q122" s="8">
        <f>SUM(Q112:Q121)</f>
        <v>-10232.89</v>
      </c>
    </row>
    <row r="123" spans="1:17" x14ac:dyDescent="0.25">
      <c r="A123" s="14" t="s">
        <v>46</v>
      </c>
      <c r="B123" s="15"/>
      <c r="C123" s="13" t="s">
        <v>13</v>
      </c>
      <c r="D123" s="15"/>
      <c r="E123" s="15"/>
      <c r="F123" s="13" t="s">
        <v>13</v>
      </c>
      <c r="G123" s="15"/>
      <c r="H123" s="15">
        <f>SUM(H109,H122)</f>
        <v>1733.7000000000007</v>
      </c>
      <c r="J123" s="14" t="s">
        <v>46</v>
      </c>
      <c r="K123" s="15"/>
      <c r="L123" s="13" t="s">
        <v>13</v>
      </c>
      <c r="M123" s="15"/>
      <c r="N123" s="15"/>
      <c r="O123" s="13" t="s">
        <v>13</v>
      </c>
      <c r="P123" s="15"/>
      <c r="Q123" s="15">
        <f>SUM(Q109,Q122)</f>
        <v>1147.0100000000002</v>
      </c>
    </row>
    <row r="125" spans="1:17" x14ac:dyDescent="0.25">
      <c r="A125" s="11" t="s">
        <v>62</v>
      </c>
      <c r="J125" s="11" t="s">
        <v>62</v>
      </c>
    </row>
    <row r="126" spans="1:17" x14ac:dyDescent="0.25">
      <c r="A126" s="11" t="s">
        <v>63</v>
      </c>
      <c r="J126" s="11" t="s">
        <v>63</v>
      </c>
    </row>
    <row r="127" spans="1:17" x14ac:dyDescent="0.25">
      <c r="A127" s="11" t="s">
        <v>64</v>
      </c>
      <c r="J127" s="11" t="s">
        <v>64</v>
      </c>
    </row>
    <row r="129" spans="1:17" x14ac:dyDescent="0.25">
      <c r="A129" s="11" t="s">
        <v>49</v>
      </c>
      <c r="J129" s="11" t="s">
        <v>49</v>
      </c>
    </row>
    <row r="131" spans="1:17" x14ac:dyDescent="0.25">
      <c r="A131" t="s">
        <v>65</v>
      </c>
      <c r="J131" t="s">
        <v>65</v>
      </c>
    </row>
    <row r="132" spans="1:17" x14ac:dyDescent="0.25">
      <c r="A132" s="11" t="s">
        <v>1</v>
      </c>
      <c r="B132" s="11" t="s">
        <v>2</v>
      </c>
      <c r="J132" s="11" t="s">
        <v>1</v>
      </c>
      <c r="K132" s="11" t="s">
        <v>2</v>
      </c>
    </row>
    <row r="133" spans="1:17" x14ac:dyDescent="0.25">
      <c r="A133" s="11" t="s">
        <v>3</v>
      </c>
      <c r="B133" s="11" t="s">
        <v>4</v>
      </c>
      <c r="J133" s="11" t="s">
        <v>3</v>
      </c>
      <c r="K133" s="11" t="s">
        <v>157</v>
      </c>
    </row>
    <row r="134" spans="1:17" x14ac:dyDescent="0.25">
      <c r="A134" s="11" t="s">
        <v>5</v>
      </c>
      <c r="B134" s="11" t="s">
        <v>6</v>
      </c>
      <c r="J134" s="11" t="s">
        <v>5</v>
      </c>
      <c r="K134" s="11" t="s">
        <v>6</v>
      </c>
    </row>
    <row r="135" spans="1:17" x14ac:dyDescent="0.25">
      <c r="A135" s="11" t="s">
        <v>7</v>
      </c>
      <c r="B135" s="11" t="s">
        <v>144</v>
      </c>
      <c r="J135" s="11" t="s">
        <v>7</v>
      </c>
      <c r="K135" s="11" t="s">
        <v>144</v>
      </c>
    </row>
    <row r="136" spans="1:17" x14ac:dyDescent="0.25">
      <c r="A136" s="11" t="s">
        <v>9</v>
      </c>
      <c r="B136" s="11" t="s">
        <v>158</v>
      </c>
      <c r="J136" s="11" t="s">
        <v>9</v>
      </c>
      <c r="K136" s="11" t="s">
        <v>158</v>
      </c>
    </row>
    <row r="138" spans="1:17" x14ac:dyDescent="0.25">
      <c r="A138" s="5" t="s">
        <v>11</v>
      </c>
      <c r="B138" s="6" t="s">
        <v>12</v>
      </c>
      <c r="C138" s="6" t="s">
        <v>13</v>
      </c>
      <c r="D138" s="6" t="s">
        <v>14</v>
      </c>
      <c r="E138" s="6" t="s">
        <v>15</v>
      </c>
      <c r="F138" s="6" t="s">
        <v>13</v>
      </c>
      <c r="G138" s="6" t="s">
        <v>16</v>
      </c>
      <c r="H138" s="6" t="s">
        <v>17</v>
      </c>
      <c r="J138" s="5" t="s">
        <v>11</v>
      </c>
      <c r="K138" s="6" t="s">
        <v>12</v>
      </c>
      <c r="L138" s="6" t="s">
        <v>13</v>
      </c>
      <c r="M138" s="6" t="s">
        <v>14</v>
      </c>
      <c r="N138" s="6" t="s">
        <v>15</v>
      </c>
      <c r="O138" s="6" t="s">
        <v>13</v>
      </c>
      <c r="P138" s="6" t="s">
        <v>16</v>
      </c>
      <c r="Q138" s="6" t="s">
        <v>17</v>
      </c>
    </row>
    <row r="139" spans="1:17" x14ac:dyDescent="0.25">
      <c r="A139" s="12" t="s">
        <v>18</v>
      </c>
      <c r="B139" s="8"/>
      <c r="C139" s="13" t="s">
        <v>13</v>
      </c>
      <c r="D139" s="8"/>
      <c r="E139" s="8"/>
      <c r="F139" s="13" t="s">
        <v>13</v>
      </c>
      <c r="G139" s="8"/>
      <c r="H139" s="8"/>
      <c r="J139" s="12" t="s">
        <v>18</v>
      </c>
      <c r="K139" s="8"/>
      <c r="L139" s="13" t="s">
        <v>13</v>
      </c>
      <c r="M139" s="8"/>
      <c r="N139" s="8"/>
      <c r="O139" s="13" t="s">
        <v>13</v>
      </c>
      <c r="P139" s="8"/>
      <c r="Q139" s="8"/>
    </row>
    <row r="140" spans="1:17" x14ac:dyDescent="0.25">
      <c r="A140" s="14" t="s">
        <v>19</v>
      </c>
      <c r="B140" s="15"/>
      <c r="C140" s="13" t="s">
        <v>13</v>
      </c>
      <c r="D140" s="15"/>
      <c r="E140" s="15">
        <v>11050</v>
      </c>
      <c r="F140" s="13" t="s">
        <v>20</v>
      </c>
      <c r="G140" s="16"/>
      <c r="H140" s="15"/>
      <c r="J140" s="14" t="s">
        <v>19</v>
      </c>
      <c r="K140" s="15"/>
      <c r="L140" s="13" t="s">
        <v>13</v>
      </c>
      <c r="M140" s="15"/>
      <c r="N140" s="15">
        <v>11050</v>
      </c>
      <c r="O140" s="13" t="s">
        <v>20</v>
      </c>
      <c r="P140" s="16"/>
      <c r="Q140" s="15"/>
    </row>
    <row r="141" spans="1:17" x14ac:dyDescent="0.25">
      <c r="A141" s="14" t="s">
        <v>21</v>
      </c>
      <c r="B141" s="15">
        <v>10500</v>
      </c>
      <c r="C141" s="13" t="s">
        <v>22</v>
      </c>
      <c r="D141" s="16">
        <f>H141/B141</f>
        <v>1.4</v>
      </c>
      <c r="E141" s="15">
        <v>10500</v>
      </c>
      <c r="F141" s="13" t="s">
        <v>20</v>
      </c>
      <c r="G141" s="16">
        <v>1.4</v>
      </c>
      <c r="H141" s="15">
        <f>E141*G141</f>
        <v>14699.999999999998</v>
      </c>
      <c r="J141" s="14" t="s">
        <v>21</v>
      </c>
      <c r="K141" s="15">
        <v>10500</v>
      </c>
      <c r="L141" s="13" t="s">
        <v>22</v>
      </c>
      <c r="M141" s="16">
        <f>Q141/K141</f>
        <v>1.5</v>
      </c>
      <c r="N141" s="15">
        <v>10500</v>
      </c>
      <c r="O141" s="13" t="s">
        <v>20</v>
      </c>
      <c r="P141" s="16">
        <v>1.5</v>
      </c>
      <c r="Q141" s="15">
        <f>N141*P141</f>
        <v>15750</v>
      </c>
    </row>
    <row r="142" spans="1:17" x14ac:dyDescent="0.25">
      <c r="A142" s="12" t="s">
        <v>23</v>
      </c>
      <c r="B142" s="8"/>
      <c r="C142" s="13" t="s">
        <v>13</v>
      </c>
      <c r="D142" s="8"/>
      <c r="E142" s="8"/>
      <c r="F142" s="13" t="s">
        <v>13</v>
      </c>
      <c r="G142" s="8"/>
      <c r="H142" s="8">
        <f>SUM(H140:H141)</f>
        <v>14699.999999999998</v>
      </c>
      <c r="J142" s="12" t="s">
        <v>23</v>
      </c>
      <c r="K142" s="8"/>
      <c r="L142" s="13" t="s">
        <v>13</v>
      </c>
      <c r="M142" s="8"/>
      <c r="N142" s="8"/>
      <c r="O142" s="13" t="s">
        <v>13</v>
      </c>
      <c r="P142" s="8"/>
      <c r="Q142" s="8">
        <f>SUM(Q140:Q141)</f>
        <v>15750</v>
      </c>
    </row>
    <row r="143" spans="1:17" x14ac:dyDescent="0.25">
      <c r="A143" s="14" t="s">
        <v>13</v>
      </c>
      <c r="B143" s="15"/>
      <c r="C143" s="13" t="s">
        <v>13</v>
      </c>
      <c r="D143" s="15"/>
      <c r="E143" s="15"/>
      <c r="F143" s="13" t="s">
        <v>13</v>
      </c>
      <c r="G143" s="15"/>
      <c r="H143" s="15"/>
      <c r="J143" s="14" t="s">
        <v>13</v>
      </c>
      <c r="K143" s="15"/>
      <c r="L143" s="13" t="s">
        <v>13</v>
      </c>
      <c r="M143" s="15"/>
      <c r="N143" s="15"/>
      <c r="O143" s="13" t="s">
        <v>13</v>
      </c>
      <c r="P143" s="15"/>
      <c r="Q143" s="15"/>
    </row>
    <row r="144" spans="1:17" x14ac:dyDescent="0.25">
      <c r="A144" s="12" t="s">
        <v>24</v>
      </c>
      <c r="B144" s="8"/>
      <c r="C144" s="13" t="s">
        <v>13</v>
      </c>
      <c r="D144" s="8"/>
      <c r="E144" s="8"/>
      <c r="F144" s="13" t="s">
        <v>13</v>
      </c>
      <c r="G144" s="8"/>
      <c r="H144" s="8"/>
      <c r="J144" s="12" t="s">
        <v>24</v>
      </c>
      <c r="K144" s="8"/>
      <c r="L144" s="13" t="s">
        <v>13</v>
      </c>
      <c r="M144" s="8"/>
      <c r="N144" s="8"/>
      <c r="O144" s="13" t="s">
        <v>13</v>
      </c>
      <c r="P144" s="8"/>
      <c r="Q144" s="8"/>
    </row>
    <row r="145" spans="1:17" x14ac:dyDescent="0.25">
      <c r="A145" s="14" t="s">
        <v>53</v>
      </c>
      <c r="B145" s="15"/>
      <c r="C145" s="13" t="s">
        <v>13</v>
      </c>
      <c r="D145" s="15"/>
      <c r="E145" s="15">
        <v>-9</v>
      </c>
      <c r="F145" s="13" t="s">
        <v>27</v>
      </c>
      <c r="G145" s="16">
        <v>35</v>
      </c>
      <c r="H145" s="15">
        <f>E145*G145</f>
        <v>-315</v>
      </c>
      <c r="J145" s="14" t="s">
        <v>53</v>
      </c>
      <c r="K145" s="15"/>
      <c r="L145" s="13" t="s">
        <v>13</v>
      </c>
      <c r="M145" s="15"/>
      <c r="N145" s="15">
        <v>-9</v>
      </c>
      <c r="O145" s="13" t="s">
        <v>27</v>
      </c>
      <c r="P145" s="16">
        <v>34.5</v>
      </c>
      <c r="Q145" s="15">
        <f>N145*P145</f>
        <v>-310.5</v>
      </c>
    </row>
    <row r="146" spans="1:17" x14ac:dyDescent="0.25">
      <c r="A146" s="14" t="s">
        <v>26</v>
      </c>
      <c r="B146" s="15">
        <v>-84</v>
      </c>
      <c r="C146" s="13" t="s">
        <v>13</v>
      </c>
      <c r="D146" s="16">
        <f>H146/B146</f>
        <v>15.75</v>
      </c>
      <c r="E146" s="15">
        <v>-84</v>
      </c>
      <c r="F146" s="13" t="s">
        <v>27</v>
      </c>
      <c r="G146" s="16">
        <v>15.75</v>
      </c>
      <c r="H146" s="15">
        <f>E146*G146</f>
        <v>-1323</v>
      </c>
      <c r="J146" s="14" t="s">
        <v>26</v>
      </c>
      <c r="K146" s="15">
        <v>-92</v>
      </c>
      <c r="L146" s="13" t="s">
        <v>13</v>
      </c>
      <c r="M146" s="16">
        <f>Q146/K146</f>
        <v>23</v>
      </c>
      <c r="N146" s="15">
        <v>-92</v>
      </c>
      <c r="O146" s="13" t="s">
        <v>27</v>
      </c>
      <c r="P146" s="16">
        <v>23</v>
      </c>
      <c r="Q146" s="15">
        <f>N146*P146</f>
        <v>-2116</v>
      </c>
    </row>
    <row r="147" spans="1:17" x14ac:dyDescent="0.25">
      <c r="A147" s="14" t="s">
        <v>159</v>
      </c>
      <c r="B147" s="15"/>
      <c r="C147" s="13" t="s">
        <v>13</v>
      </c>
      <c r="D147" s="15"/>
      <c r="E147" s="15">
        <v>-60</v>
      </c>
      <c r="F147" s="13" t="s">
        <v>160</v>
      </c>
      <c r="G147" s="16"/>
      <c r="H147" s="15"/>
      <c r="J147" s="14" t="s">
        <v>159</v>
      </c>
      <c r="K147" s="15"/>
      <c r="L147" s="13" t="s">
        <v>13</v>
      </c>
      <c r="M147" s="15"/>
      <c r="N147" s="15">
        <v>-60</v>
      </c>
      <c r="O147" s="13" t="s">
        <v>160</v>
      </c>
      <c r="P147" s="16"/>
      <c r="Q147" s="15"/>
    </row>
    <row r="148" spans="1:17" x14ac:dyDescent="0.25">
      <c r="A148" s="14" t="s">
        <v>32</v>
      </c>
      <c r="B148" s="15"/>
      <c r="C148" s="13" t="s">
        <v>13</v>
      </c>
      <c r="D148" s="15"/>
      <c r="E148" s="15">
        <v>-230</v>
      </c>
      <c r="F148" s="13" t="s">
        <v>22</v>
      </c>
      <c r="G148" s="16">
        <v>2.7</v>
      </c>
      <c r="H148" s="15">
        <f>E148*G148</f>
        <v>-621</v>
      </c>
      <c r="J148" s="14" t="s">
        <v>32</v>
      </c>
      <c r="K148" s="15"/>
      <c r="L148" s="13" t="s">
        <v>13</v>
      </c>
      <c r="M148" s="15"/>
      <c r="N148" s="15">
        <v>-230</v>
      </c>
      <c r="O148" s="13" t="s">
        <v>22</v>
      </c>
      <c r="P148" s="16">
        <v>2.8</v>
      </c>
      <c r="Q148" s="15">
        <f>N148*P148</f>
        <v>-644</v>
      </c>
    </row>
    <row r="149" spans="1:17" x14ac:dyDescent="0.25">
      <c r="A149" s="12" t="s">
        <v>33</v>
      </c>
      <c r="B149" s="8"/>
      <c r="C149" s="13" t="s">
        <v>13</v>
      </c>
      <c r="D149" s="8"/>
      <c r="E149" s="8"/>
      <c r="F149" s="13" t="s">
        <v>13</v>
      </c>
      <c r="G149" s="8"/>
      <c r="H149" s="8">
        <f>SUM(H144:H148)</f>
        <v>-2259</v>
      </c>
      <c r="J149" s="12" t="s">
        <v>33</v>
      </c>
      <c r="K149" s="8"/>
      <c r="L149" s="13" t="s">
        <v>13</v>
      </c>
      <c r="M149" s="8"/>
      <c r="N149" s="8"/>
      <c r="O149" s="13" t="s">
        <v>13</v>
      </c>
      <c r="P149" s="8"/>
      <c r="Q149" s="8">
        <f>SUM(Q144:Q148)</f>
        <v>-3070.5</v>
      </c>
    </row>
    <row r="150" spans="1:17" x14ac:dyDescent="0.25">
      <c r="A150" s="12" t="s">
        <v>34</v>
      </c>
      <c r="B150" s="8"/>
      <c r="C150" s="13" t="s">
        <v>13</v>
      </c>
      <c r="D150" s="8"/>
      <c r="E150" s="8"/>
      <c r="F150" s="13" t="s">
        <v>13</v>
      </c>
      <c r="G150" s="8"/>
      <c r="H150" s="8">
        <f>SUM(H142,H149)</f>
        <v>12440.999999999998</v>
      </c>
      <c r="J150" s="12" t="s">
        <v>34</v>
      </c>
      <c r="K150" s="8"/>
      <c r="L150" s="13" t="s">
        <v>13</v>
      </c>
      <c r="M150" s="8"/>
      <c r="N150" s="8"/>
      <c r="O150" s="13" t="s">
        <v>13</v>
      </c>
      <c r="P150" s="8"/>
      <c r="Q150" s="8">
        <f>SUM(Q142,Q149)</f>
        <v>12679.5</v>
      </c>
    </row>
    <row r="151" spans="1:17" x14ac:dyDescent="0.25">
      <c r="A151" s="14" t="s">
        <v>13</v>
      </c>
      <c r="B151" s="15"/>
      <c r="C151" s="13" t="s">
        <v>13</v>
      </c>
      <c r="D151" s="15"/>
      <c r="E151" s="15"/>
      <c r="F151" s="13" t="s">
        <v>13</v>
      </c>
      <c r="G151" s="15"/>
      <c r="H151" s="15"/>
      <c r="J151" s="14" t="s">
        <v>13</v>
      </c>
      <c r="K151" s="15"/>
      <c r="L151" s="13" t="s">
        <v>13</v>
      </c>
      <c r="M151" s="15"/>
      <c r="N151" s="15"/>
      <c r="O151" s="13" t="s">
        <v>13</v>
      </c>
      <c r="P151" s="15"/>
      <c r="Q151" s="15"/>
    </row>
    <row r="152" spans="1:17" x14ac:dyDescent="0.25">
      <c r="A152" s="12" t="s">
        <v>35</v>
      </c>
      <c r="B152" s="8"/>
      <c r="C152" s="13" t="s">
        <v>13</v>
      </c>
      <c r="D152" s="8"/>
      <c r="E152" s="8"/>
      <c r="F152" s="13" t="s">
        <v>13</v>
      </c>
      <c r="G152" s="8"/>
      <c r="H152" s="8"/>
      <c r="J152" s="12" t="s">
        <v>35</v>
      </c>
      <c r="K152" s="8"/>
      <c r="L152" s="13" t="s">
        <v>13</v>
      </c>
      <c r="M152" s="8"/>
      <c r="N152" s="8"/>
      <c r="O152" s="13" t="s">
        <v>13</v>
      </c>
      <c r="P152" s="8"/>
      <c r="Q152" s="8"/>
    </row>
    <row r="153" spans="1:17" x14ac:dyDescent="0.25">
      <c r="A153" s="14" t="s">
        <v>161</v>
      </c>
      <c r="B153" s="15"/>
      <c r="C153" s="13" t="s">
        <v>13</v>
      </c>
      <c r="D153" s="15"/>
      <c r="E153" s="15">
        <v>-60</v>
      </c>
      <c r="F153" s="13" t="s">
        <v>13</v>
      </c>
      <c r="G153" s="15">
        <v>22.5</v>
      </c>
      <c r="H153" s="15">
        <f t="shared" ref="H153:H161" si="6">E153*G153</f>
        <v>-1350</v>
      </c>
      <c r="J153" s="14" t="s">
        <v>161</v>
      </c>
      <c r="K153" s="15"/>
      <c r="L153" s="13" t="s">
        <v>13</v>
      </c>
      <c r="M153" s="15"/>
      <c r="N153" s="15">
        <v>-60</v>
      </c>
      <c r="O153" s="13" t="s">
        <v>13</v>
      </c>
      <c r="P153" s="15">
        <v>23</v>
      </c>
      <c r="Q153" s="15">
        <f t="shared" ref="Q153:Q161" si="7">N153*P153</f>
        <v>-1380</v>
      </c>
    </row>
    <row r="154" spans="1:17" x14ac:dyDescent="0.25">
      <c r="A154" s="14" t="s">
        <v>37</v>
      </c>
      <c r="B154" s="15"/>
      <c r="C154" s="13" t="s">
        <v>13</v>
      </c>
      <c r="D154" s="15"/>
      <c r="E154" s="15">
        <v>-1</v>
      </c>
      <c r="F154" s="13" t="s">
        <v>13</v>
      </c>
      <c r="G154" s="15">
        <v>142.5</v>
      </c>
      <c r="H154" s="15">
        <f t="shared" si="6"/>
        <v>-142.5</v>
      </c>
      <c r="J154" s="14" t="s">
        <v>37</v>
      </c>
      <c r="K154" s="15"/>
      <c r="L154" s="13" t="s">
        <v>13</v>
      </c>
      <c r="M154" s="15"/>
      <c r="N154" s="15">
        <v>-1</v>
      </c>
      <c r="O154" s="13" t="s">
        <v>13</v>
      </c>
      <c r="P154" s="15">
        <v>95</v>
      </c>
      <c r="Q154" s="15">
        <f t="shared" si="7"/>
        <v>-95</v>
      </c>
    </row>
    <row r="155" spans="1:17" x14ac:dyDescent="0.25">
      <c r="A155" s="14" t="s">
        <v>39</v>
      </c>
      <c r="B155" s="15"/>
      <c r="C155" s="13" t="s">
        <v>13</v>
      </c>
      <c r="D155" s="15"/>
      <c r="E155" s="17">
        <v>-0.33</v>
      </c>
      <c r="F155" s="13" t="s">
        <v>13</v>
      </c>
      <c r="G155" s="15">
        <v>380</v>
      </c>
      <c r="H155" s="15">
        <f t="shared" si="6"/>
        <v>-125.4</v>
      </c>
      <c r="J155" s="14" t="s">
        <v>39</v>
      </c>
      <c r="K155" s="15"/>
      <c r="L155" s="13" t="s">
        <v>13</v>
      </c>
      <c r="M155" s="15"/>
      <c r="N155" s="17">
        <v>-0.33</v>
      </c>
      <c r="O155" s="13" t="s">
        <v>13</v>
      </c>
      <c r="P155" s="15">
        <v>333</v>
      </c>
      <c r="Q155" s="15">
        <f t="shared" si="7"/>
        <v>-109.89</v>
      </c>
    </row>
    <row r="156" spans="1:17" x14ac:dyDescent="0.25">
      <c r="A156" s="14" t="s">
        <v>54</v>
      </c>
      <c r="B156" s="15"/>
      <c r="C156" s="13" t="s">
        <v>13</v>
      </c>
      <c r="D156" s="15"/>
      <c r="E156" s="15">
        <v>-5</v>
      </c>
      <c r="F156" s="13" t="s">
        <v>13</v>
      </c>
      <c r="G156" s="15">
        <v>250</v>
      </c>
      <c r="H156" s="15">
        <f t="shared" si="6"/>
        <v>-1250</v>
      </c>
      <c r="J156" s="14" t="s">
        <v>54</v>
      </c>
      <c r="K156" s="15"/>
      <c r="L156" s="13" t="s">
        <v>13</v>
      </c>
      <c r="M156" s="15"/>
      <c r="N156" s="15">
        <v>-5</v>
      </c>
      <c r="O156" s="13" t="s">
        <v>13</v>
      </c>
      <c r="P156" s="15">
        <v>225</v>
      </c>
      <c r="Q156" s="15">
        <f t="shared" si="7"/>
        <v>-1125</v>
      </c>
    </row>
    <row r="157" spans="1:17" x14ac:dyDescent="0.25">
      <c r="A157" s="14" t="s">
        <v>55</v>
      </c>
      <c r="B157" s="15"/>
      <c r="C157" s="13" t="s">
        <v>13</v>
      </c>
      <c r="D157" s="15"/>
      <c r="E157" s="15">
        <v>-5</v>
      </c>
      <c r="F157" s="13" t="s">
        <v>13</v>
      </c>
      <c r="G157" s="15">
        <v>170</v>
      </c>
      <c r="H157" s="15">
        <f t="shared" si="6"/>
        <v>-850</v>
      </c>
      <c r="J157" s="14" t="s">
        <v>55</v>
      </c>
      <c r="K157" s="15"/>
      <c r="L157" s="13" t="s">
        <v>13</v>
      </c>
      <c r="M157" s="15"/>
      <c r="N157" s="15">
        <v>-5</v>
      </c>
      <c r="O157" s="13" t="s">
        <v>13</v>
      </c>
      <c r="P157" s="15">
        <v>170</v>
      </c>
      <c r="Q157" s="15">
        <f t="shared" si="7"/>
        <v>-850</v>
      </c>
    </row>
    <row r="158" spans="1:17" x14ac:dyDescent="0.25">
      <c r="A158" s="14" t="s">
        <v>56</v>
      </c>
      <c r="B158" s="15"/>
      <c r="C158" s="13" t="s">
        <v>13</v>
      </c>
      <c r="D158" s="15"/>
      <c r="E158" s="15">
        <v>-5</v>
      </c>
      <c r="F158" s="13" t="s">
        <v>13</v>
      </c>
      <c r="G158" s="15">
        <v>744</v>
      </c>
      <c r="H158" s="15">
        <f t="shared" si="6"/>
        <v>-3720</v>
      </c>
      <c r="J158" s="14" t="s">
        <v>56</v>
      </c>
      <c r="K158" s="15"/>
      <c r="L158" s="13" t="s">
        <v>13</v>
      </c>
      <c r="M158" s="15"/>
      <c r="N158" s="15">
        <v>-5</v>
      </c>
      <c r="O158" s="13" t="s">
        <v>13</v>
      </c>
      <c r="P158" s="15">
        <v>710</v>
      </c>
      <c r="Q158" s="15">
        <f t="shared" si="7"/>
        <v>-3550</v>
      </c>
    </row>
    <row r="159" spans="1:17" x14ac:dyDescent="0.25">
      <c r="A159" s="14" t="s">
        <v>145</v>
      </c>
      <c r="B159" s="15"/>
      <c r="C159" s="13" t="s">
        <v>13</v>
      </c>
      <c r="D159" s="15"/>
      <c r="E159" s="15">
        <v>-1</v>
      </c>
      <c r="F159" s="13" t="s">
        <v>13</v>
      </c>
      <c r="G159" s="15">
        <v>1225</v>
      </c>
      <c r="H159" s="15">
        <f t="shared" si="6"/>
        <v>-1225</v>
      </c>
      <c r="J159" s="14" t="s">
        <v>145</v>
      </c>
      <c r="K159" s="15"/>
      <c r="L159" s="13" t="s">
        <v>13</v>
      </c>
      <c r="M159" s="15"/>
      <c r="N159" s="15">
        <v>-1</v>
      </c>
      <c r="O159" s="13" t="s">
        <v>13</v>
      </c>
      <c r="P159" s="15">
        <v>1225</v>
      </c>
      <c r="Q159" s="15">
        <f t="shared" si="7"/>
        <v>-1225</v>
      </c>
    </row>
    <row r="160" spans="1:17" x14ac:dyDescent="0.25">
      <c r="A160" s="14" t="s">
        <v>146</v>
      </c>
      <c r="B160" s="15"/>
      <c r="C160" s="13" t="s">
        <v>13</v>
      </c>
      <c r="D160" s="15"/>
      <c r="E160" s="15">
        <v>-3</v>
      </c>
      <c r="F160" s="13" t="s">
        <v>13</v>
      </c>
      <c r="G160" s="15">
        <v>125</v>
      </c>
      <c r="H160" s="15">
        <f t="shared" si="6"/>
        <v>-375</v>
      </c>
      <c r="J160" s="14" t="s">
        <v>146</v>
      </c>
      <c r="K160" s="15"/>
      <c r="L160" s="13" t="s">
        <v>13</v>
      </c>
      <c r="M160" s="15"/>
      <c r="N160" s="15">
        <v>-3</v>
      </c>
      <c r="O160" s="13" t="s">
        <v>13</v>
      </c>
      <c r="P160" s="15">
        <v>125</v>
      </c>
      <c r="Q160" s="15">
        <f t="shared" si="7"/>
        <v>-375</v>
      </c>
    </row>
    <row r="161" spans="1:17" x14ac:dyDescent="0.25">
      <c r="A161" s="14" t="s">
        <v>147</v>
      </c>
      <c r="B161" s="15"/>
      <c r="C161" s="13" t="s">
        <v>13</v>
      </c>
      <c r="D161" s="15"/>
      <c r="E161" s="15">
        <v>-150</v>
      </c>
      <c r="F161" s="13" t="s">
        <v>13</v>
      </c>
      <c r="G161" s="15">
        <v>5</v>
      </c>
      <c r="H161" s="15">
        <f t="shared" si="6"/>
        <v>-750</v>
      </c>
      <c r="J161" s="14" t="s">
        <v>147</v>
      </c>
      <c r="K161" s="15"/>
      <c r="L161" s="13" t="s">
        <v>13</v>
      </c>
      <c r="M161" s="15"/>
      <c r="N161" s="15">
        <v>-150</v>
      </c>
      <c r="O161" s="13" t="s">
        <v>13</v>
      </c>
      <c r="P161" s="15">
        <v>10</v>
      </c>
      <c r="Q161" s="15">
        <f t="shared" si="7"/>
        <v>-1500</v>
      </c>
    </row>
    <row r="162" spans="1:17" x14ac:dyDescent="0.25">
      <c r="A162" s="14" t="s">
        <v>44</v>
      </c>
      <c r="B162" s="15"/>
      <c r="C162" s="13" t="s">
        <v>13</v>
      </c>
      <c r="D162" s="15"/>
      <c r="E162" s="15"/>
      <c r="F162" s="13" t="s">
        <v>13</v>
      </c>
      <c r="G162" s="15"/>
      <c r="H162" s="15">
        <v>-500</v>
      </c>
      <c r="J162" s="14" t="s">
        <v>44</v>
      </c>
      <c r="K162" s="15"/>
      <c r="L162" s="13" t="s">
        <v>13</v>
      </c>
      <c r="M162" s="15"/>
      <c r="N162" s="15"/>
      <c r="O162" s="13" t="s">
        <v>13</v>
      </c>
      <c r="P162" s="15"/>
      <c r="Q162" s="15">
        <v>-800</v>
      </c>
    </row>
    <row r="163" spans="1:17" x14ac:dyDescent="0.25">
      <c r="A163" s="12" t="s">
        <v>45</v>
      </c>
      <c r="B163" s="8"/>
      <c r="C163" s="13" t="s">
        <v>13</v>
      </c>
      <c r="D163" s="8"/>
      <c r="E163" s="8"/>
      <c r="F163" s="13" t="s">
        <v>13</v>
      </c>
      <c r="G163" s="8"/>
      <c r="H163" s="8">
        <f>SUM(H153:H162)</f>
        <v>-10287.9</v>
      </c>
      <c r="J163" s="12" t="s">
        <v>45</v>
      </c>
      <c r="K163" s="8"/>
      <c r="L163" s="13" t="s">
        <v>13</v>
      </c>
      <c r="M163" s="8"/>
      <c r="N163" s="8"/>
      <c r="O163" s="13" t="s">
        <v>13</v>
      </c>
      <c r="P163" s="8"/>
      <c r="Q163" s="8">
        <f>SUM(Q153:Q162)</f>
        <v>-11009.89</v>
      </c>
    </row>
    <row r="164" spans="1:17" x14ac:dyDescent="0.25">
      <c r="A164" s="14" t="s">
        <v>46</v>
      </c>
      <c r="B164" s="15"/>
      <c r="C164" s="13" t="s">
        <v>13</v>
      </c>
      <c r="D164" s="15"/>
      <c r="E164" s="15"/>
      <c r="F164" s="13" t="s">
        <v>13</v>
      </c>
      <c r="G164" s="15"/>
      <c r="H164" s="15">
        <f>SUM(H150,H163)</f>
        <v>2153.0999999999985</v>
      </c>
      <c r="J164" s="14" t="s">
        <v>46</v>
      </c>
      <c r="K164" s="15"/>
      <c r="L164" s="13" t="s">
        <v>13</v>
      </c>
      <c r="M164" s="15"/>
      <c r="N164" s="15"/>
      <c r="O164" s="13" t="s">
        <v>13</v>
      </c>
      <c r="P164" s="15"/>
      <c r="Q164" s="15">
        <f>SUM(Q150,Q163)</f>
        <v>1669.6100000000006</v>
      </c>
    </row>
    <row r="166" spans="1:17" x14ac:dyDescent="0.25">
      <c r="A166" s="11" t="s">
        <v>164</v>
      </c>
      <c r="J166" s="11" t="s">
        <v>164</v>
      </c>
    </row>
    <row r="167" spans="1:17" x14ac:dyDescent="0.25">
      <c r="A167" s="11" t="s">
        <v>165</v>
      </c>
      <c r="J167" s="11" t="s">
        <v>165</v>
      </c>
    </row>
    <row r="168" spans="1:17" x14ac:dyDescent="0.25">
      <c r="A168" s="11" t="s">
        <v>166</v>
      </c>
      <c r="J168" s="11" t="s">
        <v>166</v>
      </c>
    </row>
    <row r="169" spans="1:17" x14ac:dyDescent="0.25">
      <c r="A169" s="11" t="s">
        <v>167</v>
      </c>
      <c r="J169" s="11" t="s">
        <v>167</v>
      </c>
    </row>
    <row r="171" spans="1:17" x14ac:dyDescent="0.25">
      <c r="A171" s="11" t="s">
        <v>49</v>
      </c>
      <c r="J171" s="11" t="s">
        <v>49</v>
      </c>
    </row>
    <row r="173" spans="1:17" x14ac:dyDescent="0.25">
      <c r="A173" t="s">
        <v>67</v>
      </c>
      <c r="J173" t="s">
        <v>67</v>
      </c>
    </row>
    <row r="174" spans="1:17" x14ac:dyDescent="0.25">
      <c r="A174" s="11" t="s">
        <v>1</v>
      </c>
      <c r="B174" s="11" t="s">
        <v>2</v>
      </c>
      <c r="J174" s="11" t="s">
        <v>1</v>
      </c>
      <c r="K174" s="11" t="s">
        <v>2</v>
      </c>
    </row>
    <row r="175" spans="1:17" x14ac:dyDescent="0.25">
      <c r="A175" s="11" t="s">
        <v>3</v>
      </c>
      <c r="B175" s="11" t="s">
        <v>4</v>
      </c>
      <c r="J175" s="11" t="s">
        <v>3</v>
      </c>
      <c r="K175" s="11" t="s">
        <v>157</v>
      </c>
    </row>
    <row r="176" spans="1:17" x14ac:dyDescent="0.25">
      <c r="A176" s="11" t="s">
        <v>5</v>
      </c>
      <c r="B176" s="11" t="s">
        <v>6</v>
      </c>
      <c r="J176" s="11" t="s">
        <v>5</v>
      </c>
      <c r="K176" s="11" t="s">
        <v>6</v>
      </c>
    </row>
    <row r="177" spans="1:17" x14ac:dyDescent="0.25">
      <c r="A177" s="11" t="s">
        <v>7</v>
      </c>
      <c r="B177" s="11" t="s">
        <v>144</v>
      </c>
      <c r="J177" s="11" t="s">
        <v>7</v>
      </c>
      <c r="K177" s="11" t="s">
        <v>144</v>
      </c>
    </row>
    <row r="178" spans="1:17" x14ac:dyDescent="0.25">
      <c r="A178" s="11" t="s">
        <v>9</v>
      </c>
      <c r="B178" s="11" t="s">
        <v>158</v>
      </c>
      <c r="J178" s="11" t="s">
        <v>9</v>
      </c>
      <c r="K178" s="11" t="s">
        <v>158</v>
      </c>
    </row>
    <row r="180" spans="1:17" x14ac:dyDescent="0.25">
      <c r="A180" s="5" t="s">
        <v>11</v>
      </c>
      <c r="B180" s="6" t="s">
        <v>12</v>
      </c>
      <c r="C180" s="6" t="s">
        <v>13</v>
      </c>
      <c r="D180" s="6" t="s">
        <v>14</v>
      </c>
      <c r="E180" s="6" t="s">
        <v>15</v>
      </c>
      <c r="F180" s="6" t="s">
        <v>13</v>
      </c>
      <c r="G180" s="6" t="s">
        <v>16</v>
      </c>
      <c r="H180" s="6" t="s">
        <v>17</v>
      </c>
      <c r="J180" s="5" t="s">
        <v>11</v>
      </c>
      <c r="K180" s="6" t="s">
        <v>12</v>
      </c>
      <c r="L180" s="6" t="s">
        <v>13</v>
      </c>
      <c r="M180" s="6" t="s">
        <v>14</v>
      </c>
      <c r="N180" s="6" t="s">
        <v>15</v>
      </c>
      <c r="O180" s="6" t="s">
        <v>13</v>
      </c>
      <c r="P180" s="6" t="s">
        <v>16</v>
      </c>
      <c r="Q180" s="6" t="s">
        <v>17</v>
      </c>
    </row>
    <row r="181" spans="1:17" x14ac:dyDescent="0.25">
      <c r="A181" s="12" t="s">
        <v>18</v>
      </c>
      <c r="B181" s="8"/>
      <c r="C181" s="13" t="s">
        <v>13</v>
      </c>
      <c r="D181" s="8"/>
      <c r="E181" s="8"/>
      <c r="F181" s="13" t="s">
        <v>13</v>
      </c>
      <c r="G181" s="8"/>
      <c r="H181" s="8"/>
      <c r="J181" s="12" t="s">
        <v>18</v>
      </c>
      <c r="K181" s="8"/>
      <c r="L181" s="13" t="s">
        <v>13</v>
      </c>
      <c r="M181" s="8"/>
      <c r="N181" s="8"/>
      <c r="O181" s="13" t="s">
        <v>13</v>
      </c>
      <c r="P181" s="8"/>
      <c r="Q181" s="8"/>
    </row>
    <row r="182" spans="1:17" x14ac:dyDescent="0.25">
      <c r="A182" s="14" t="s">
        <v>19</v>
      </c>
      <c r="B182" s="15">
        <v>4050</v>
      </c>
      <c r="C182" s="13" t="s">
        <v>13</v>
      </c>
      <c r="D182" s="16"/>
      <c r="E182" s="15">
        <v>4050</v>
      </c>
      <c r="F182" s="13" t="s">
        <v>20</v>
      </c>
      <c r="G182" s="16"/>
      <c r="H182" s="15"/>
      <c r="J182" s="14" t="s">
        <v>19</v>
      </c>
      <c r="K182" s="15">
        <v>4050</v>
      </c>
      <c r="L182" s="13" t="s">
        <v>13</v>
      </c>
      <c r="M182" s="16"/>
      <c r="N182" s="15">
        <v>4050</v>
      </c>
      <c r="O182" s="13" t="s">
        <v>20</v>
      </c>
      <c r="P182" s="16"/>
      <c r="Q182" s="15"/>
    </row>
    <row r="183" spans="1:17" x14ac:dyDescent="0.25">
      <c r="A183" s="14" t="s">
        <v>21</v>
      </c>
      <c r="B183" s="15">
        <v>3850</v>
      </c>
      <c r="C183" s="13" t="s">
        <v>22</v>
      </c>
      <c r="D183" s="16">
        <f>H183/B183</f>
        <v>1.4</v>
      </c>
      <c r="E183" s="15">
        <v>3850</v>
      </c>
      <c r="F183" s="13" t="s">
        <v>20</v>
      </c>
      <c r="G183" s="16">
        <v>1.4</v>
      </c>
      <c r="H183" s="15">
        <f>E183*G183</f>
        <v>5390</v>
      </c>
      <c r="J183" s="14" t="s">
        <v>21</v>
      </c>
      <c r="K183" s="15">
        <v>3850</v>
      </c>
      <c r="L183" s="13" t="s">
        <v>22</v>
      </c>
      <c r="M183" s="16">
        <f>Q183/K183</f>
        <v>1.5</v>
      </c>
      <c r="N183" s="15">
        <v>3850</v>
      </c>
      <c r="O183" s="13" t="s">
        <v>20</v>
      </c>
      <c r="P183" s="16">
        <v>1.5</v>
      </c>
      <c r="Q183" s="15">
        <f>N183*P183</f>
        <v>5775</v>
      </c>
    </row>
    <row r="184" spans="1:17" x14ac:dyDescent="0.25">
      <c r="A184" s="14" t="s">
        <v>52</v>
      </c>
      <c r="B184" s="15">
        <v>4500</v>
      </c>
      <c r="C184" s="13" t="s">
        <v>22</v>
      </c>
      <c r="D184" s="16">
        <f>H184/B184</f>
        <v>1.3</v>
      </c>
      <c r="E184" s="15">
        <v>4500</v>
      </c>
      <c r="F184" s="13" t="s">
        <v>20</v>
      </c>
      <c r="G184" s="16">
        <v>1.3</v>
      </c>
      <c r="H184" s="15">
        <f>E184*G184</f>
        <v>5850</v>
      </c>
      <c r="J184" s="14" t="s">
        <v>52</v>
      </c>
      <c r="K184" s="15">
        <v>4500</v>
      </c>
      <c r="L184" s="13" t="s">
        <v>22</v>
      </c>
      <c r="M184" s="16">
        <f>Q184/K184</f>
        <v>1.58</v>
      </c>
      <c r="N184" s="15">
        <v>4500</v>
      </c>
      <c r="O184" s="13" t="s">
        <v>20</v>
      </c>
      <c r="P184" s="16">
        <v>1.58</v>
      </c>
      <c r="Q184" s="15">
        <f>N184*P184</f>
        <v>7110</v>
      </c>
    </row>
    <row r="185" spans="1:17" x14ac:dyDescent="0.25">
      <c r="A185" s="12" t="s">
        <v>23</v>
      </c>
      <c r="B185" s="8"/>
      <c r="C185" s="13" t="s">
        <v>13</v>
      </c>
      <c r="D185" s="8"/>
      <c r="E185" s="8"/>
      <c r="F185" s="13" t="s">
        <v>13</v>
      </c>
      <c r="G185" s="8"/>
      <c r="H185" s="8">
        <f>SUM(H182:H184)</f>
        <v>11240</v>
      </c>
      <c r="J185" s="12" t="s">
        <v>23</v>
      </c>
      <c r="K185" s="8"/>
      <c r="L185" s="13" t="s">
        <v>13</v>
      </c>
      <c r="M185" s="8"/>
      <c r="N185" s="8"/>
      <c r="O185" s="13" t="s">
        <v>13</v>
      </c>
      <c r="P185" s="8"/>
      <c r="Q185" s="8">
        <f>SUM(Q182:Q184)</f>
        <v>12885</v>
      </c>
    </row>
    <row r="186" spans="1:17" x14ac:dyDescent="0.25">
      <c r="A186" s="14" t="s">
        <v>13</v>
      </c>
      <c r="B186" s="15"/>
      <c r="C186" s="13" t="s">
        <v>13</v>
      </c>
      <c r="D186" s="15"/>
      <c r="E186" s="15"/>
      <c r="F186" s="13" t="s">
        <v>13</v>
      </c>
      <c r="G186" s="15"/>
      <c r="H186" s="15"/>
      <c r="J186" s="14" t="s">
        <v>13</v>
      </c>
      <c r="K186" s="15"/>
      <c r="L186" s="13" t="s">
        <v>13</v>
      </c>
      <c r="M186" s="15"/>
      <c r="N186" s="15"/>
      <c r="O186" s="13" t="s">
        <v>13</v>
      </c>
      <c r="P186" s="15"/>
      <c r="Q186" s="15"/>
    </row>
    <row r="187" spans="1:17" x14ac:dyDescent="0.25">
      <c r="A187" s="12" t="s">
        <v>24</v>
      </c>
      <c r="B187" s="8"/>
      <c r="C187" s="13" t="s">
        <v>13</v>
      </c>
      <c r="D187" s="8"/>
      <c r="E187" s="8"/>
      <c r="F187" s="13" t="s">
        <v>13</v>
      </c>
      <c r="G187" s="8"/>
      <c r="H187" s="8"/>
      <c r="J187" s="12" t="s">
        <v>24</v>
      </c>
      <c r="K187" s="8"/>
      <c r="L187" s="13" t="s">
        <v>13</v>
      </c>
      <c r="M187" s="8"/>
      <c r="N187" s="8"/>
      <c r="O187" s="13" t="s">
        <v>13</v>
      </c>
      <c r="P187" s="8"/>
      <c r="Q187" s="8"/>
    </row>
    <row r="188" spans="1:17" x14ac:dyDescent="0.25">
      <c r="A188" s="14" t="s">
        <v>53</v>
      </c>
      <c r="B188" s="15"/>
      <c r="C188" s="13" t="s">
        <v>13</v>
      </c>
      <c r="D188" s="15"/>
      <c r="E188" s="15">
        <v>-9</v>
      </c>
      <c r="F188" s="13" t="s">
        <v>27</v>
      </c>
      <c r="G188" s="16">
        <v>34</v>
      </c>
      <c r="H188" s="15">
        <f>E188*G188</f>
        <v>-306</v>
      </c>
      <c r="J188" s="14" t="s">
        <v>53</v>
      </c>
      <c r="K188" s="15"/>
      <c r="L188" s="13" t="s">
        <v>13</v>
      </c>
      <c r="M188" s="15"/>
      <c r="N188" s="15">
        <v>-9</v>
      </c>
      <c r="O188" s="13" t="s">
        <v>27</v>
      </c>
      <c r="P188" s="16">
        <v>35</v>
      </c>
      <c r="Q188" s="15">
        <f>N188*P188</f>
        <v>-315</v>
      </c>
    </row>
    <row r="189" spans="1:17" x14ac:dyDescent="0.25">
      <c r="A189" s="14" t="s">
        <v>26</v>
      </c>
      <c r="B189" s="15">
        <v>-136</v>
      </c>
      <c r="C189" s="13" t="s">
        <v>13</v>
      </c>
      <c r="D189" s="16">
        <f>H189/B189</f>
        <v>15.75</v>
      </c>
      <c r="E189" s="15">
        <v>-136</v>
      </c>
      <c r="F189" s="13" t="s">
        <v>27</v>
      </c>
      <c r="G189" s="16">
        <v>15.75</v>
      </c>
      <c r="H189" s="15">
        <f>E189*G189</f>
        <v>-2142</v>
      </c>
      <c r="J189" s="14" t="s">
        <v>26</v>
      </c>
      <c r="K189" s="15">
        <v>-136</v>
      </c>
      <c r="L189" s="13" t="s">
        <v>13</v>
      </c>
      <c r="M189" s="16">
        <f>Q189/K189</f>
        <v>23</v>
      </c>
      <c r="N189" s="15">
        <v>-136</v>
      </c>
      <c r="O189" s="13" t="s">
        <v>27</v>
      </c>
      <c r="P189" s="16">
        <v>23</v>
      </c>
      <c r="Q189" s="15">
        <f>N189*P189</f>
        <v>-3128</v>
      </c>
    </row>
    <row r="190" spans="1:17" x14ac:dyDescent="0.25">
      <c r="A190" s="14" t="s">
        <v>159</v>
      </c>
      <c r="B190" s="15"/>
      <c r="C190" s="13" t="s">
        <v>13</v>
      </c>
      <c r="D190" s="15"/>
      <c r="E190" s="15">
        <v>-30</v>
      </c>
      <c r="F190" s="13" t="s">
        <v>160</v>
      </c>
      <c r="G190" s="16"/>
      <c r="H190" s="15"/>
      <c r="J190" s="14" t="s">
        <v>159</v>
      </c>
      <c r="K190" s="15"/>
      <c r="L190" s="13" t="s">
        <v>13</v>
      </c>
      <c r="M190" s="15"/>
      <c r="N190" s="15">
        <v>-30</v>
      </c>
      <c r="O190" s="13" t="s">
        <v>160</v>
      </c>
      <c r="P190" s="16"/>
      <c r="Q190" s="15"/>
    </row>
    <row r="191" spans="1:17" x14ac:dyDescent="0.25">
      <c r="A191" s="14" t="s">
        <v>32</v>
      </c>
      <c r="B191" s="15"/>
      <c r="C191" s="13" t="s">
        <v>13</v>
      </c>
      <c r="D191" s="15"/>
      <c r="E191" s="15">
        <v>-230</v>
      </c>
      <c r="F191" s="13" t="s">
        <v>22</v>
      </c>
      <c r="G191" s="16">
        <v>2.7</v>
      </c>
      <c r="H191" s="15">
        <f>E191*G191</f>
        <v>-621</v>
      </c>
      <c r="J191" s="14" t="s">
        <v>32</v>
      </c>
      <c r="K191" s="15"/>
      <c r="L191" s="13" t="s">
        <v>13</v>
      </c>
      <c r="M191" s="15"/>
      <c r="N191" s="15">
        <v>-230</v>
      </c>
      <c r="O191" s="13" t="s">
        <v>22</v>
      </c>
      <c r="P191" s="16">
        <v>2.8</v>
      </c>
      <c r="Q191" s="15">
        <f>N191*P191</f>
        <v>-644</v>
      </c>
    </row>
    <row r="192" spans="1:17" x14ac:dyDescent="0.25">
      <c r="A192" s="12" t="s">
        <v>33</v>
      </c>
      <c r="B192" s="8"/>
      <c r="C192" s="13" t="s">
        <v>13</v>
      </c>
      <c r="D192" s="8"/>
      <c r="E192" s="8"/>
      <c r="F192" s="13" t="s">
        <v>13</v>
      </c>
      <c r="G192" s="8"/>
      <c r="H192" s="8">
        <f>SUM(H187:H191)</f>
        <v>-3069</v>
      </c>
      <c r="J192" s="12" t="s">
        <v>33</v>
      </c>
      <c r="K192" s="8"/>
      <c r="L192" s="13" t="s">
        <v>13</v>
      </c>
      <c r="M192" s="8"/>
      <c r="N192" s="8"/>
      <c r="O192" s="13" t="s">
        <v>13</v>
      </c>
      <c r="P192" s="8"/>
      <c r="Q192" s="8">
        <f>SUM(Q187:Q191)</f>
        <v>-4087</v>
      </c>
    </row>
    <row r="193" spans="1:17" x14ac:dyDescent="0.25">
      <c r="A193" s="12" t="s">
        <v>34</v>
      </c>
      <c r="B193" s="8"/>
      <c r="C193" s="13" t="s">
        <v>13</v>
      </c>
      <c r="D193" s="8"/>
      <c r="E193" s="8"/>
      <c r="F193" s="13" t="s">
        <v>13</v>
      </c>
      <c r="G193" s="8"/>
      <c r="H193" s="8">
        <f>SUM(H185,H192)</f>
        <v>8171</v>
      </c>
      <c r="J193" s="12" t="s">
        <v>34</v>
      </c>
      <c r="K193" s="8"/>
      <c r="L193" s="13" t="s">
        <v>13</v>
      </c>
      <c r="M193" s="8"/>
      <c r="N193" s="8"/>
      <c r="O193" s="13" t="s">
        <v>13</v>
      </c>
      <c r="P193" s="8"/>
      <c r="Q193" s="8">
        <f>SUM(Q185,Q192)</f>
        <v>8798</v>
      </c>
    </row>
    <row r="194" spans="1:17" x14ac:dyDescent="0.25">
      <c r="A194" s="14" t="s">
        <v>13</v>
      </c>
      <c r="B194" s="15"/>
      <c r="C194" s="13" t="s">
        <v>13</v>
      </c>
      <c r="D194" s="15"/>
      <c r="E194" s="15"/>
      <c r="F194" s="13" t="s">
        <v>13</v>
      </c>
      <c r="G194" s="15"/>
      <c r="H194" s="15"/>
      <c r="J194" s="14" t="s">
        <v>13</v>
      </c>
      <c r="K194" s="15"/>
      <c r="L194" s="13" t="s">
        <v>13</v>
      </c>
      <c r="M194" s="15"/>
      <c r="N194" s="15"/>
      <c r="O194" s="13" t="s">
        <v>13</v>
      </c>
      <c r="P194" s="15"/>
      <c r="Q194" s="15"/>
    </row>
    <row r="195" spans="1:17" x14ac:dyDescent="0.25">
      <c r="A195" s="12" t="s">
        <v>35</v>
      </c>
      <c r="B195" s="8"/>
      <c r="C195" s="13" t="s">
        <v>13</v>
      </c>
      <c r="D195" s="8"/>
      <c r="E195" s="8"/>
      <c r="F195" s="13" t="s">
        <v>13</v>
      </c>
      <c r="G195" s="8"/>
      <c r="H195" s="8"/>
      <c r="J195" s="12" t="s">
        <v>35</v>
      </c>
      <c r="K195" s="8"/>
      <c r="L195" s="13" t="s">
        <v>13</v>
      </c>
      <c r="M195" s="8"/>
      <c r="N195" s="8"/>
      <c r="O195" s="13" t="s">
        <v>13</v>
      </c>
      <c r="P195" s="8"/>
      <c r="Q195" s="8"/>
    </row>
    <row r="196" spans="1:17" x14ac:dyDescent="0.25">
      <c r="A196" s="14" t="s">
        <v>161</v>
      </c>
      <c r="B196" s="15"/>
      <c r="C196" s="13" t="s">
        <v>13</v>
      </c>
      <c r="D196" s="15"/>
      <c r="E196" s="15">
        <v>-30</v>
      </c>
      <c r="F196" s="13" t="s">
        <v>13</v>
      </c>
      <c r="G196" s="15">
        <v>22.5</v>
      </c>
      <c r="H196" s="15">
        <f t="shared" ref="H196:H205" si="8">E196*G196</f>
        <v>-675</v>
      </c>
      <c r="J196" s="14" t="s">
        <v>161</v>
      </c>
      <c r="K196" s="15"/>
      <c r="L196" s="13" t="s">
        <v>13</v>
      </c>
      <c r="M196" s="15"/>
      <c r="N196" s="15">
        <v>-30</v>
      </c>
      <c r="O196" s="13" t="s">
        <v>13</v>
      </c>
      <c r="P196" s="15">
        <v>23</v>
      </c>
      <c r="Q196" s="15">
        <f t="shared" ref="Q196:Q205" si="9">N196*P196</f>
        <v>-690</v>
      </c>
    </row>
    <row r="197" spans="1:17" x14ac:dyDescent="0.25">
      <c r="A197" s="14" t="s">
        <v>37</v>
      </c>
      <c r="B197" s="15"/>
      <c r="C197" s="13" t="s">
        <v>13</v>
      </c>
      <c r="D197" s="15"/>
      <c r="E197" s="15">
        <v>-2</v>
      </c>
      <c r="F197" s="13" t="s">
        <v>13</v>
      </c>
      <c r="G197" s="15">
        <v>140</v>
      </c>
      <c r="H197" s="15">
        <f t="shared" si="8"/>
        <v>-280</v>
      </c>
      <c r="J197" s="14" t="s">
        <v>37</v>
      </c>
      <c r="K197" s="15"/>
      <c r="L197" s="13" t="s">
        <v>13</v>
      </c>
      <c r="M197" s="15"/>
      <c r="N197" s="15">
        <v>-2</v>
      </c>
      <c r="O197" s="13" t="s">
        <v>13</v>
      </c>
      <c r="P197" s="15">
        <v>95</v>
      </c>
      <c r="Q197" s="15">
        <f t="shared" si="9"/>
        <v>-190</v>
      </c>
    </row>
    <row r="198" spans="1:17" x14ac:dyDescent="0.25">
      <c r="A198" s="14" t="s">
        <v>39</v>
      </c>
      <c r="B198" s="15"/>
      <c r="C198" s="13" t="s">
        <v>13</v>
      </c>
      <c r="D198" s="15"/>
      <c r="E198" s="17">
        <v>-0.5</v>
      </c>
      <c r="F198" s="13" t="s">
        <v>13</v>
      </c>
      <c r="G198" s="15">
        <v>380</v>
      </c>
      <c r="H198" s="15">
        <f t="shared" si="8"/>
        <v>-190</v>
      </c>
      <c r="J198" s="14" t="s">
        <v>39</v>
      </c>
      <c r="K198" s="15"/>
      <c r="L198" s="13" t="s">
        <v>13</v>
      </c>
      <c r="M198" s="15"/>
      <c r="N198" s="17">
        <v>-0.5</v>
      </c>
      <c r="O198" s="13" t="s">
        <v>13</v>
      </c>
      <c r="P198" s="15">
        <v>333</v>
      </c>
      <c r="Q198" s="15">
        <f t="shared" si="9"/>
        <v>-166.5</v>
      </c>
    </row>
    <row r="199" spans="1:17" x14ac:dyDescent="0.25">
      <c r="A199" s="14" t="s">
        <v>54</v>
      </c>
      <c r="B199" s="15"/>
      <c r="C199" s="13" t="s">
        <v>13</v>
      </c>
      <c r="D199" s="15"/>
      <c r="E199" s="15">
        <v>-1</v>
      </c>
      <c r="F199" s="13" t="s">
        <v>13</v>
      </c>
      <c r="G199" s="15">
        <v>250</v>
      </c>
      <c r="H199" s="15">
        <f t="shared" si="8"/>
        <v>-250</v>
      </c>
      <c r="J199" s="14" t="s">
        <v>54</v>
      </c>
      <c r="K199" s="15"/>
      <c r="L199" s="13" t="s">
        <v>13</v>
      </c>
      <c r="M199" s="15"/>
      <c r="N199" s="15">
        <v>-1</v>
      </c>
      <c r="O199" s="13" t="s">
        <v>13</v>
      </c>
      <c r="P199" s="15">
        <v>225</v>
      </c>
      <c r="Q199" s="15">
        <f t="shared" si="9"/>
        <v>-225</v>
      </c>
    </row>
    <row r="200" spans="1:17" x14ac:dyDescent="0.25">
      <c r="A200" s="14" t="s">
        <v>55</v>
      </c>
      <c r="B200" s="15"/>
      <c r="C200" s="13" t="s">
        <v>13</v>
      </c>
      <c r="D200" s="15"/>
      <c r="E200" s="15">
        <v>-1</v>
      </c>
      <c r="F200" s="13" t="s">
        <v>13</v>
      </c>
      <c r="G200" s="15">
        <v>170</v>
      </c>
      <c r="H200" s="15">
        <f t="shared" si="8"/>
        <v>-170</v>
      </c>
      <c r="J200" s="14" t="s">
        <v>55</v>
      </c>
      <c r="K200" s="15"/>
      <c r="L200" s="13" t="s">
        <v>13</v>
      </c>
      <c r="M200" s="15"/>
      <c r="N200" s="15">
        <v>-1</v>
      </c>
      <c r="O200" s="13" t="s">
        <v>13</v>
      </c>
      <c r="P200" s="15">
        <v>170</v>
      </c>
      <c r="Q200" s="15">
        <f t="shared" si="9"/>
        <v>-170</v>
      </c>
    </row>
    <row r="201" spans="1:17" x14ac:dyDescent="0.25">
      <c r="A201" s="14" t="s">
        <v>56</v>
      </c>
      <c r="B201" s="15"/>
      <c r="C201" s="13" t="s">
        <v>13</v>
      </c>
      <c r="D201" s="15"/>
      <c r="E201" s="15">
        <v>-1</v>
      </c>
      <c r="F201" s="13" t="s">
        <v>13</v>
      </c>
      <c r="G201" s="15">
        <v>543</v>
      </c>
      <c r="H201" s="15">
        <f t="shared" si="8"/>
        <v>-543</v>
      </c>
      <c r="J201" s="14" t="s">
        <v>56</v>
      </c>
      <c r="K201" s="15"/>
      <c r="L201" s="13" t="s">
        <v>13</v>
      </c>
      <c r="M201" s="15"/>
      <c r="N201" s="15">
        <v>-1</v>
      </c>
      <c r="O201" s="13" t="s">
        <v>13</v>
      </c>
      <c r="P201" s="15">
        <v>527</v>
      </c>
      <c r="Q201" s="15">
        <f t="shared" si="9"/>
        <v>-527</v>
      </c>
    </row>
    <row r="202" spans="1:17" x14ac:dyDescent="0.25">
      <c r="A202" s="14" t="s">
        <v>58</v>
      </c>
      <c r="B202" s="15"/>
      <c r="C202" s="13" t="s">
        <v>13</v>
      </c>
      <c r="D202" s="15"/>
      <c r="E202" s="15">
        <v>-1</v>
      </c>
      <c r="F202" s="13" t="s">
        <v>13</v>
      </c>
      <c r="G202" s="15">
        <v>450</v>
      </c>
      <c r="H202" s="15">
        <f t="shared" si="8"/>
        <v>-450</v>
      </c>
      <c r="J202" s="14" t="s">
        <v>58</v>
      </c>
      <c r="K202" s="15"/>
      <c r="L202" s="13" t="s">
        <v>13</v>
      </c>
      <c r="M202" s="15"/>
      <c r="N202" s="15">
        <v>-1</v>
      </c>
      <c r="O202" s="13" t="s">
        <v>13</v>
      </c>
      <c r="P202" s="15">
        <v>500</v>
      </c>
      <c r="Q202" s="15">
        <f t="shared" si="9"/>
        <v>-500</v>
      </c>
    </row>
    <row r="203" spans="1:17" x14ac:dyDescent="0.25">
      <c r="A203" s="14" t="s">
        <v>145</v>
      </c>
      <c r="B203" s="15"/>
      <c r="C203" s="13" t="s">
        <v>13</v>
      </c>
      <c r="D203" s="15"/>
      <c r="E203" s="15">
        <v>-1</v>
      </c>
      <c r="F203" s="13" t="s">
        <v>13</v>
      </c>
      <c r="G203" s="15">
        <v>1225</v>
      </c>
      <c r="H203" s="15">
        <f t="shared" si="8"/>
        <v>-1225</v>
      </c>
      <c r="J203" s="14" t="s">
        <v>145</v>
      </c>
      <c r="K203" s="15"/>
      <c r="L203" s="13" t="s">
        <v>13</v>
      </c>
      <c r="M203" s="15"/>
      <c r="N203" s="15">
        <v>-1</v>
      </c>
      <c r="O203" s="13" t="s">
        <v>13</v>
      </c>
      <c r="P203" s="15">
        <v>1225</v>
      </c>
      <c r="Q203" s="15">
        <f t="shared" si="9"/>
        <v>-1225</v>
      </c>
    </row>
    <row r="204" spans="1:17" x14ac:dyDescent="0.25">
      <c r="A204" s="14" t="s">
        <v>146</v>
      </c>
      <c r="B204" s="15"/>
      <c r="C204" s="13" t="s">
        <v>13</v>
      </c>
      <c r="D204" s="15"/>
      <c r="E204" s="15">
        <v>-3</v>
      </c>
      <c r="F204" s="13" t="s">
        <v>13</v>
      </c>
      <c r="G204" s="15">
        <v>125</v>
      </c>
      <c r="H204" s="15">
        <f t="shared" si="8"/>
        <v>-375</v>
      </c>
      <c r="J204" s="14" t="s">
        <v>146</v>
      </c>
      <c r="K204" s="15"/>
      <c r="L204" s="13" t="s">
        <v>13</v>
      </c>
      <c r="M204" s="15"/>
      <c r="N204" s="15">
        <v>-3</v>
      </c>
      <c r="O204" s="13" t="s">
        <v>13</v>
      </c>
      <c r="P204" s="15">
        <v>125</v>
      </c>
      <c r="Q204" s="15">
        <f t="shared" si="9"/>
        <v>-375</v>
      </c>
    </row>
    <row r="205" spans="1:17" x14ac:dyDescent="0.25">
      <c r="A205" s="14" t="s">
        <v>147</v>
      </c>
      <c r="B205" s="15"/>
      <c r="C205" s="13" t="s">
        <v>13</v>
      </c>
      <c r="D205" s="15"/>
      <c r="E205" s="15">
        <v>-160</v>
      </c>
      <c r="F205" s="13" t="s">
        <v>13</v>
      </c>
      <c r="G205" s="15">
        <v>5</v>
      </c>
      <c r="H205" s="15">
        <f t="shared" si="8"/>
        <v>-800</v>
      </c>
      <c r="J205" s="14" t="s">
        <v>147</v>
      </c>
      <c r="K205" s="15"/>
      <c r="L205" s="13" t="s">
        <v>13</v>
      </c>
      <c r="M205" s="15"/>
      <c r="N205" s="15">
        <v>-160</v>
      </c>
      <c r="O205" s="13" t="s">
        <v>13</v>
      </c>
      <c r="P205" s="15">
        <v>10</v>
      </c>
      <c r="Q205" s="15">
        <f t="shared" si="9"/>
        <v>-1600</v>
      </c>
    </row>
    <row r="206" spans="1:17" x14ac:dyDescent="0.25">
      <c r="A206" s="14" t="s">
        <v>44</v>
      </c>
      <c r="B206" s="15"/>
      <c r="C206" s="13" t="s">
        <v>13</v>
      </c>
      <c r="D206" s="15"/>
      <c r="E206" s="15"/>
      <c r="F206" s="13" t="s">
        <v>13</v>
      </c>
      <c r="G206" s="15"/>
      <c r="H206" s="15">
        <v>-500</v>
      </c>
      <c r="J206" s="14" t="s">
        <v>44</v>
      </c>
      <c r="K206" s="15"/>
      <c r="L206" s="13" t="s">
        <v>13</v>
      </c>
      <c r="M206" s="15"/>
      <c r="N206" s="15"/>
      <c r="O206" s="13" t="s">
        <v>13</v>
      </c>
      <c r="P206" s="15"/>
      <c r="Q206" s="15">
        <v>-800</v>
      </c>
    </row>
    <row r="207" spans="1:17" x14ac:dyDescent="0.25">
      <c r="A207" s="12" t="s">
        <v>45</v>
      </c>
      <c r="B207" s="8"/>
      <c r="C207" s="13" t="s">
        <v>13</v>
      </c>
      <c r="D207" s="8"/>
      <c r="E207" s="8"/>
      <c r="F207" s="13" t="s">
        <v>13</v>
      </c>
      <c r="G207" s="8"/>
      <c r="H207" s="8">
        <f>SUM(H196:H206)</f>
        <v>-5458</v>
      </c>
      <c r="J207" s="12" t="s">
        <v>45</v>
      </c>
      <c r="K207" s="8"/>
      <c r="L207" s="13" t="s">
        <v>13</v>
      </c>
      <c r="M207" s="8"/>
      <c r="N207" s="8"/>
      <c r="O207" s="13" t="s">
        <v>13</v>
      </c>
      <c r="P207" s="8"/>
      <c r="Q207" s="8">
        <f>SUM(Q196:Q206)</f>
        <v>-6468.5</v>
      </c>
    </row>
    <row r="208" spans="1:17" x14ac:dyDescent="0.25">
      <c r="A208" s="14" t="s">
        <v>46</v>
      </c>
      <c r="B208" s="15"/>
      <c r="C208" s="13" t="s">
        <v>13</v>
      </c>
      <c r="D208" s="15"/>
      <c r="E208" s="15"/>
      <c r="F208" s="13" t="s">
        <v>13</v>
      </c>
      <c r="G208" s="15"/>
      <c r="H208" s="15">
        <f>SUM(H193,H207)</f>
        <v>2713</v>
      </c>
      <c r="J208" s="14" t="s">
        <v>46</v>
      </c>
      <c r="K208" s="15"/>
      <c r="L208" s="13" t="s">
        <v>13</v>
      </c>
      <c r="M208" s="15"/>
      <c r="N208" s="15"/>
      <c r="O208" s="13" t="s">
        <v>13</v>
      </c>
      <c r="P208" s="15"/>
      <c r="Q208" s="15">
        <f>SUM(Q193,Q207)</f>
        <v>2329.5</v>
      </c>
    </row>
    <row r="210" spans="1:17" x14ac:dyDescent="0.25">
      <c r="A210" s="11" t="s">
        <v>68</v>
      </c>
      <c r="J210" s="11" t="s">
        <v>68</v>
      </c>
    </row>
    <row r="211" spans="1:17" x14ac:dyDescent="0.25">
      <c r="A211" s="11" t="s">
        <v>63</v>
      </c>
      <c r="J211" s="11" t="s">
        <v>63</v>
      </c>
    </row>
    <row r="212" spans="1:17" x14ac:dyDescent="0.25">
      <c r="A212" s="11" t="s">
        <v>64</v>
      </c>
      <c r="J212" s="11" t="s">
        <v>64</v>
      </c>
    </row>
    <row r="214" spans="1:17" x14ac:dyDescent="0.25">
      <c r="A214" s="11" t="s">
        <v>49</v>
      </c>
      <c r="J214" s="11" t="s">
        <v>49</v>
      </c>
    </row>
    <row r="216" spans="1:17" x14ac:dyDescent="0.25">
      <c r="A216" t="s">
        <v>69</v>
      </c>
      <c r="J216" t="s">
        <v>69</v>
      </c>
    </row>
    <row r="217" spans="1:17" x14ac:dyDescent="0.25">
      <c r="A217" s="11" t="s">
        <v>1</v>
      </c>
      <c r="B217" s="11" t="s">
        <v>2</v>
      </c>
      <c r="J217" s="11" t="s">
        <v>1</v>
      </c>
      <c r="K217" s="11" t="s">
        <v>2</v>
      </c>
    </row>
    <row r="218" spans="1:17" x14ac:dyDescent="0.25">
      <c r="A218" s="11" t="s">
        <v>3</v>
      </c>
      <c r="B218" s="11" t="s">
        <v>4</v>
      </c>
      <c r="J218" s="11" t="s">
        <v>3</v>
      </c>
      <c r="K218" s="11" t="s">
        <v>157</v>
      </c>
    </row>
    <row r="219" spans="1:17" x14ac:dyDescent="0.25">
      <c r="A219" s="11" t="s">
        <v>5</v>
      </c>
      <c r="B219" s="11" t="s">
        <v>6</v>
      </c>
      <c r="J219" s="11" t="s">
        <v>5</v>
      </c>
      <c r="K219" s="11" t="s">
        <v>6</v>
      </c>
    </row>
    <row r="220" spans="1:17" x14ac:dyDescent="0.25">
      <c r="A220" s="11" t="s">
        <v>7</v>
      </c>
      <c r="B220" s="11" t="s">
        <v>144</v>
      </c>
      <c r="J220" s="11" t="s">
        <v>7</v>
      </c>
      <c r="K220" s="11" t="s">
        <v>144</v>
      </c>
    </row>
    <row r="221" spans="1:17" x14ac:dyDescent="0.25">
      <c r="A221" s="11" t="s">
        <v>9</v>
      </c>
      <c r="B221" s="11" t="s">
        <v>158</v>
      </c>
      <c r="J221" s="11" t="s">
        <v>9</v>
      </c>
      <c r="K221" s="11" t="s">
        <v>158</v>
      </c>
    </row>
    <row r="223" spans="1:17" x14ac:dyDescent="0.25">
      <c r="A223" s="5" t="s">
        <v>11</v>
      </c>
      <c r="B223" s="6" t="s">
        <v>12</v>
      </c>
      <c r="C223" s="6" t="s">
        <v>13</v>
      </c>
      <c r="D223" s="6" t="s">
        <v>14</v>
      </c>
      <c r="E223" s="6" t="s">
        <v>15</v>
      </c>
      <c r="F223" s="6" t="s">
        <v>13</v>
      </c>
      <c r="G223" s="6" t="s">
        <v>16</v>
      </c>
      <c r="H223" s="6" t="s">
        <v>17</v>
      </c>
      <c r="J223" s="5" t="s">
        <v>11</v>
      </c>
      <c r="K223" s="6" t="s">
        <v>12</v>
      </c>
      <c r="L223" s="6" t="s">
        <v>13</v>
      </c>
      <c r="M223" s="6" t="s">
        <v>14</v>
      </c>
      <c r="N223" s="6" t="s">
        <v>15</v>
      </c>
      <c r="O223" s="6" t="s">
        <v>13</v>
      </c>
      <c r="P223" s="6" t="s">
        <v>16</v>
      </c>
      <c r="Q223" s="6" t="s">
        <v>17</v>
      </c>
    </row>
    <row r="224" spans="1:17" x14ac:dyDescent="0.25">
      <c r="A224" s="12" t="s">
        <v>18</v>
      </c>
      <c r="B224" s="8"/>
      <c r="C224" s="13" t="s">
        <v>13</v>
      </c>
      <c r="D224" s="8"/>
      <c r="E224" s="8"/>
      <c r="F224" s="13" t="s">
        <v>13</v>
      </c>
      <c r="G224" s="8"/>
      <c r="H224" s="8"/>
      <c r="J224" s="12" t="s">
        <v>18</v>
      </c>
      <c r="K224" s="8"/>
      <c r="L224" s="13" t="s">
        <v>13</v>
      </c>
      <c r="M224" s="8"/>
      <c r="N224" s="8"/>
      <c r="O224" s="13" t="s">
        <v>13</v>
      </c>
      <c r="P224" s="8"/>
      <c r="Q224" s="8"/>
    </row>
    <row r="225" spans="1:17" x14ac:dyDescent="0.25">
      <c r="A225" s="14" t="s">
        <v>19</v>
      </c>
      <c r="B225" s="15">
        <v>10550</v>
      </c>
      <c r="C225" s="13" t="s">
        <v>13</v>
      </c>
      <c r="D225" s="16"/>
      <c r="E225" s="15">
        <v>10550</v>
      </c>
      <c r="F225" s="13" t="s">
        <v>20</v>
      </c>
      <c r="G225" s="16"/>
      <c r="H225" s="15"/>
      <c r="J225" s="14" t="s">
        <v>19</v>
      </c>
      <c r="K225" s="15">
        <v>10550</v>
      </c>
      <c r="L225" s="13" t="s">
        <v>13</v>
      </c>
      <c r="M225" s="16"/>
      <c r="N225" s="15">
        <v>10550</v>
      </c>
      <c r="O225" s="13" t="s">
        <v>20</v>
      </c>
      <c r="P225" s="16"/>
      <c r="Q225" s="15"/>
    </row>
    <row r="226" spans="1:17" x14ac:dyDescent="0.25">
      <c r="A226" s="14" t="s">
        <v>21</v>
      </c>
      <c r="B226" s="15">
        <v>10450</v>
      </c>
      <c r="C226" s="13" t="s">
        <v>22</v>
      </c>
      <c r="D226" s="16">
        <f>H226/B226</f>
        <v>1.4</v>
      </c>
      <c r="E226" s="15">
        <v>10450</v>
      </c>
      <c r="F226" s="13" t="s">
        <v>20</v>
      </c>
      <c r="G226" s="16">
        <v>1.4</v>
      </c>
      <c r="H226" s="15">
        <f>E226*G226</f>
        <v>14629.999999999998</v>
      </c>
      <c r="J226" s="14" t="s">
        <v>21</v>
      </c>
      <c r="K226" s="15">
        <v>10450</v>
      </c>
      <c r="L226" s="13" t="s">
        <v>22</v>
      </c>
      <c r="M226" s="16">
        <f>Q226/K226</f>
        <v>1.5</v>
      </c>
      <c r="N226" s="15">
        <v>10450</v>
      </c>
      <c r="O226" s="13" t="s">
        <v>20</v>
      </c>
      <c r="P226" s="16">
        <v>1.5</v>
      </c>
      <c r="Q226" s="15">
        <f>N226*P226</f>
        <v>15675</v>
      </c>
    </row>
    <row r="227" spans="1:17" x14ac:dyDescent="0.25">
      <c r="A227" s="12" t="s">
        <v>23</v>
      </c>
      <c r="B227" s="8"/>
      <c r="C227" s="13" t="s">
        <v>13</v>
      </c>
      <c r="D227" s="8"/>
      <c r="E227" s="8"/>
      <c r="F227" s="13" t="s">
        <v>13</v>
      </c>
      <c r="G227" s="8"/>
      <c r="H227" s="8">
        <f>SUM(H225:H226)</f>
        <v>14629.999999999998</v>
      </c>
      <c r="J227" s="12" t="s">
        <v>23</v>
      </c>
      <c r="K227" s="8"/>
      <c r="L227" s="13" t="s">
        <v>13</v>
      </c>
      <c r="M227" s="8"/>
      <c r="N227" s="8"/>
      <c r="O227" s="13" t="s">
        <v>13</v>
      </c>
      <c r="P227" s="8"/>
      <c r="Q227" s="8">
        <f>SUM(Q225:Q226)</f>
        <v>15675</v>
      </c>
    </row>
    <row r="228" spans="1:17" x14ac:dyDescent="0.25">
      <c r="A228" s="14" t="s">
        <v>13</v>
      </c>
      <c r="B228" s="15"/>
      <c r="C228" s="13" t="s">
        <v>13</v>
      </c>
      <c r="D228" s="15"/>
      <c r="E228" s="15"/>
      <c r="F228" s="13" t="s">
        <v>13</v>
      </c>
      <c r="G228" s="15"/>
      <c r="H228" s="15"/>
      <c r="J228" s="14" t="s">
        <v>13</v>
      </c>
      <c r="K228" s="15"/>
      <c r="L228" s="13" t="s">
        <v>13</v>
      </c>
      <c r="M228" s="15"/>
      <c r="N228" s="15"/>
      <c r="O228" s="13" t="s">
        <v>13</v>
      </c>
      <c r="P228" s="15"/>
      <c r="Q228" s="15"/>
    </row>
    <row r="229" spans="1:17" x14ac:dyDescent="0.25">
      <c r="A229" s="12" t="s">
        <v>24</v>
      </c>
      <c r="B229" s="8"/>
      <c r="C229" s="13" t="s">
        <v>13</v>
      </c>
      <c r="D229" s="8"/>
      <c r="E229" s="8"/>
      <c r="F229" s="13" t="s">
        <v>13</v>
      </c>
      <c r="G229" s="8"/>
      <c r="H229" s="8"/>
      <c r="J229" s="12" t="s">
        <v>24</v>
      </c>
      <c r="K229" s="8"/>
      <c r="L229" s="13" t="s">
        <v>13</v>
      </c>
      <c r="M229" s="8"/>
      <c r="N229" s="8"/>
      <c r="O229" s="13" t="s">
        <v>13</v>
      </c>
      <c r="P229" s="8"/>
      <c r="Q229" s="8"/>
    </row>
    <row r="230" spans="1:17" x14ac:dyDescent="0.25">
      <c r="A230" s="14" t="s">
        <v>53</v>
      </c>
      <c r="B230" s="15"/>
      <c r="C230" s="13" t="s">
        <v>13</v>
      </c>
      <c r="D230" s="15"/>
      <c r="E230" s="15">
        <v>-9</v>
      </c>
      <c r="F230" s="13" t="s">
        <v>27</v>
      </c>
      <c r="G230" s="16">
        <v>34</v>
      </c>
      <c r="H230" s="15">
        <f>E230*G230</f>
        <v>-306</v>
      </c>
      <c r="J230" s="14" t="s">
        <v>53</v>
      </c>
      <c r="K230" s="15"/>
      <c r="L230" s="13" t="s">
        <v>13</v>
      </c>
      <c r="M230" s="15"/>
      <c r="N230" s="15">
        <v>-9</v>
      </c>
      <c r="O230" s="13" t="s">
        <v>27</v>
      </c>
      <c r="P230" s="16">
        <v>35</v>
      </c>
      <c r="Q230" s="15">
        <f>N230*P230</f>
        <v>-315</v>
      </c>
    </row>
    <row r="231" spans="1:17" x14ac:dyDescent="0.25">
      <c r="A231" s="14" t="s">
        <v>26</v>
      </c>
      <c r="B231" s="15">
        <v>-192</v>
      </c>
      <c r="C231" s="13" t="s">
        <v>13</v>
      </c>
      <c r="D231" s="16">
        <f>H231/B231</f>
        <v>15.75</v>
      </c>
      <c r="E231" s="15">
        <v>-192</v>
      </c>
      <c r="F231" s="13" t="s">
        <v>27</v>
      </c>
      <c r="G231" s="16">
        <v>15.75</v>
      </c>
      <c r="H231" s="15">
        <f>E231*G231</f>
        <v>-3024</v>
      </c>
      <c r="J231" s="14" t="s">
        <v>26</v>
      </c>
      <c r="K231" s="15">
        <v>-196</v>
      </c>
      <c r="L231" s="13" t="s">
        <v>13</v>
      </c>
      <c r="M231" s="16">
        <f>Q231/K231</f>
        <v>23</v>
      </c>
      <c r="N231" s="15">
        <v>-196</v>
      </c>
      <c r="O231" s="13" t="s">
        <v>27</v>
      </c>
      <c r="P231" s="16">
        <v>23</v>
      </c>
      <c r="Q231" s="15">
        <f>N231*P231</f>
        <v>-4508</v>
      </c>
    </row>
    <row r="232" spans="1:17" x14ac:dyDescent="0.25">
      <c r="A232" s="14" t="s">
        <v>159</v>
      </c>
      <c r="B232" s="15"/>
      <c r="C232" s="13" t="s">
        <v>13</v>
      </c>
      <c r="D232" s="15"/>
      <c r="E232" s="15">
        <v>-30</v>
      </c>
      <c r="F232" s="13" t="s">
        <v>160</v>
      </c>
      <c r="G232" s="16"/>
      <c r="H232" s="15"/>
      <c r="J232" s="14" t="s">
        <v>159</v>
      </c>
      <c r="K232" s="15"/>
      <c r="L232" s="13" t="s">
        <v>13</v>
      </c>
      <c r="M232" s="15"/>
      <c r="N232" s="15">
        <v>-30</v>
      </c>
      <c r="O232" s="13" t="s">
        <v>160</v>
      </c>
      <c r="P232" s="16"/>
      <c r="Q232" s="15"/>
    </row>
    <row r="233" spans="1:17" x14ac:dyDescent="0.25">
      <c r="A233" s="14" t="s">
        <v>32</v>
      </c>
      <c r="B233" s="15"/>
      <c r="C233" s="13" t="s">
        <v>13</v>
      </c>
      <c r="D233" s="15"/>
      <c r="E233" s="15">
        <v>-49</v>
      </c>
      <c r="F233" s="13" t="s">
        <v>22</v>
      </c>
      <c r="G233" s="16">
        <v>2.7</v>
      </c>
      <c r="H233" s="15">
        <f>E233*G233</f>
        <v>-132.30000000000001</v>
      </c>
      <c r="J233" s="14" t="s">
        <v>32</v>
      </c>
      <c r="K233" s="15"/>
      <c r="L233" s="13" t="s">
        <v>13</v>
      </c>
      <c r="M233" s="15"/>
      <c r="N233" s="15">
        <v>-49</v>
      </c>
      <c r="O233" s="13" t="s">
        <v>22</v>
      </c>
      <c r="P233" s="16">
        <v>2.8</v>
      </c>
      <c r="Q233" s="15">
        <f>N233*P233</f>
        <v>-137.19999999999999</v>
      </c>
    </row>
    <row r="234" spans="1:17" x14ac:dyDescent="0.25">
      <c r="A234" s="12" t="s">
        <v>33</v>
      </c>
      <c r="B234" s="8"/>
      <c r="C234" s="13" t="s">
        <v>13</v>
      </c>
      <c r="D234" s="8"/>
      <c r="E234" s="8"/>
      <c r="F234" s="13" t="s">
        <v>13</v>
      </c>
      <c r="G234" s="8"/>
      <c r="H234" s="8">
        <f>SUM(H229:H233)</f>
        <v>-3462.3</v>
      </c>
      <c r="J234" s="12" t="s">
        <v>33</v>
      </c>
      <c r="K234" s="8"/>
      <c r="L234" s="13" t="s">
        <v>13</v>
      </c>
      <c r="M234" s="8"/>
      <c r="N234" s="8"/>
      <c r="O234" s="13" t="s">
        <v>13</v>
      </c>
      <c r="P234" s="8"/>
      <c r="Q234" s="8">
        <f>SUM(Q229:Q233)</f>
        <v>-4960.2</v>
      </c>
    </row>
    <row r="235" spans="1:17" x14ac:dyDescent="0.25">
      <c r="A235" s="12" t="s">
        <v>34</v>
      </c>
      <c r="B235" s="8"/>
      <c r="C235" s="13" t="s">
        <v>13</v>
      </c>
      <c r="D235" s="8"/>
      <c r="E235" s="8"/>
      <c r="F235" s="13" t="s">
        <v>13</v>
      </c>
      <c r="G235" s="8"/>
      <c r="H235" s="8">
        <f>SUM(H227,H234)</f>
        <v>11167.699999999997</v>
      </c>
      <c r="J235" s="12" t="s">
        <v>34</v>
      </c>
      <c r="K235" s="8"/>
      <c r="L235" s="13" t="s">
        <v>13</v>
      </c>
      <c r="M235" s="8"/>
      <c r="N235" s="8"/>
      <c r="O235" s="13" t="s">
        <v>13</v>
      </c>
      <c r="P235" s="8"/>
      <c r="Q235" s="8">
        <f>SUM(Q227,Q234)</f>
        <v>10714.8</v>
      </c>
    </row>
    <row r="236" spans="1:17" x14ac:dyDescent="0.25">
      <c r="A236" s="14" t="s">
        <v>13</v>
      </c>
      <c r="B236" s="15"/>
      <c r="C236" s="13" t="s">
        <v>13</v>
      </c>
      <c r="D236" s="15"/>
      <c r="E236" s="15"/>
      <c r="F236" s="13" t="s">
        <v>13</v>
      </c>
      <c r="G236" s="15"/>
      <c r="H236" s="15"/>
      <c r="J236" s="14" t="s">
        <v>13</v>
      </c>
      <c r="K236" s="15"/>
      <c r="L236" s="13" t="s">
        <v>13</v>
      </c>
      <c r="M236" s="15"/>
      <c r="N236" s="15"/>
      <c r="O236" s="13" t="s">
        <v>13</v>
      </c>
      <c r="P236" s="15"/>
      <c r="Q236" s="15"/>
    </row>
    <row r="237" spans="1:17" x14ac:dyDescent="0.25">
      <c r="A237" s="12" t="s">
        <v>35</v>
      </c>
      <c r="B237" s="8"/>
      <c r="C237" s="13" t="s">
        <v>13</v>
      </c>
      <c r="D237" s="8"/>
      <c r="E237" s="8"/>
      <c r="F237" s="13" t="s">
        <v>13</v>
      </c>
      <c r="G237" s="8"/>
      <c r="H237" s="8"/>
      <c r="J237" s="12" t="s">
        <v>35</v>
      </c>
      <c r="K237" s="8"/>
      <c r="L237" s="13" t="s">
        <v>13</v>
      </c>
      <c r="M237" s="8"/>
      <c r="N237" s="8"/>
      <c r="O237" s="13" t="s">
        <v>13</v>
      </c>
      <c r="P237" s="8"/>
      <c r="Q237" s="8"/>
    </row>
    <row r="238" spans="1:17" x14ac:dyDescent="0.25">
      <c r="A238" s="14" t="s">
        <v>161</v>
      </c>
      <c r="B238" s="15"/>
      <c r="C238" s="13" t="s">
        <v>13</v>
      </c>
      <c r="D238" s="15"/>
      <c r="E238" s="15">
        <v>-30</v>
      </c>
      <c r="F238" s="13" t="s">
        <v>13</v>
      </c>
      <c r="G238" s="15">
        <v>22.5</v>
      </c>
      <c r="H238" s="15">
        <f t="shared" ref="H238:H247" si="10">E238*G238</f>
        <v>-675</v>
      </c>
      <c r="J238" s="14" t="s">
        <v>161</v>
      </c>
      <c r="K238" s="15"/>
      <c r="L238" s="13" t="s">
        <v>13</v>
      </c>
      <c r="M238" s="15"/>
      <c r="N238" s="15">
        <v>-30</v>
      </c>
      <c r="O238" s="13" t="s">
        <v>13</v>
      </c>
      <c r="P238" s="15">
        <v>23</v>
      </c>
      <c r="Q238" s="15">
        <f t="shared" ref="Q238:Q247" si="11">N238*P238</f>
        <v>-690</v>
      </c>
    </row>
    <row r="239" spans="1:17" x14ac:dyDescent="0.25">
      <c r="A239" s="14" t="s">
        <v>37</v>
      </c>
      <c r="B239" s="15"/>
      <c r="C239" s="13" t="s">
        <v>13</v>
      </c>
      <c r="D239" s="15"/>
      <c r="E239" s="15">
        <v>-2</v>
      </c>
      <c r="F239" s="13" t="s">
        <v>13</v>
      </c>
      <c r="G239" s="15">
        <v>142.5</v>
      </c>
      <c r="H239" s="15">
        <f t="shared" si="10"/>
        <v>-285</v>
      </c>
      <c r="J239" s="14" t="s">
        <v>37</v>
      </c>
      <c r="K239" s="15"/>
      <c r="L239" s="13" t="s">
        <v>13</v>
      </c>
      <c r="M239" s="15"/>
      <c r="N239" s="15">
        <v>-2</v>
      </c>
      <c r="O239" s="13" t="s">
        <v>13</v>
      </c>
      <c r="P239" s="15">
        <v>95</v>
      </c>
      <c r="Q239" s="15">
        <f t="shared" si="11"/>
        <v>-190</v>
      </c>
    </row>
    <row r="240" spans="1:17" x14ac:dyDescent="0.25">
      <c r="A240" s="14" t="s">
        <v>39</v>
      </c>
      <c r="B240" s="15"/>
      <c r="C240" s="13" t="s">
        <v>13</v>
      </c>
      <c r="D240" s="15"/>
      <c r="E240" s="17">
        <v>-0.33</v>
      </c>
      <c r="F240" s="13" t="s">
        <v>13</v>
      </c>
      <c r="G240" s="15">
        <v>380</v>
      </c>
      <c r="H240" s="15">
        <f t="shared" si="10"/>
        <v>-125.4</v>
      </c>
      <c r="J240" s="14" t="s">
        <v>39</v>
      </c>
      <c r="K240" s="15"/>
      <c r="L240" s="13" t="s">
        <v>13</v>
      </c>
      <c r="M240" s="15"/>
      <c r="N240" s="17">
        <v>-0.33</v>
      </c>
      <c r="O240" s="13" t="s">
        <v>13</v>
      </c>
      <c r="P240" s="15">
        <v>333</v>
      </c>
      <c r="Q240" s="15">
        <f t="shared" si="11"/>
        <v>-109.89</v>
      </c>
    </row>
    <row r="241" spans="1:17" x14ac:dyDescent="0.25">
      <c r="A241" s="14" t="s">
        <v>54</v>
      </c>
      <c r="B241" s="15"/>
      <c r="C241" s="13" t="s">
        <v>13</v>
      </c>
      <c r="D241" s="15"/>
      <c r="E241" s="17">
        <v>-0.5</v>
      </c>
      <c r="F241" s="13" t="s">
        <v>13</v>
      </c>
      <c r="G241" s="15">
        <v>250</v>
      </c>
      <c r="H241" s="15">
        <f t="shared" si="10"/>
        <v>-125</v>
      </c>
      <c r="J241" s="14" t="s">
        <v>54</v>
      </c>
      <c r="K241" s="15"/>
      <c r="L241" s="13" t="s">
        <v>13</v>
      </c>
      <c r="M241" s="15"/>
      <c r="N241" s="17">
        <v>-0.5</v>
      </c>
      <c r="O241" s="13" t="s">
        <v>13</v>
      </c>
      <c r="P241" s="15">
        <v>225</v>
      </c>
      <c r="Q241" s="15">
        <f t="shared" si="11"/>
        <v>-112.5</v>
      </c>
    </row>
    <row r="242" spans="1:17" x14ac:dyDescent="0.25">
      <c r="A242" s="14" t="s">
        <v>55</v>
      </c>
      <c r="B242" s="15"/>
      <c r="C242" s="13" t="s">
        <v>13</v>
      </c>
      <c r="D242" s="15"/>
      <c r="E242" s="17">
        <v>-0.5</v>
      </c>
      <c r="F242" s="13" t="s">
        <v>13</v>
      </c>
      <c r="G242" s="15">
        <v>170</v>
      </c>
      <c r="H242" s="15">
        <f t="shared" si="10"/>
        <v>-85</v>
      </c>
      <c r="J242" s="14" t="s">
        <v>55</v>
      </c>
      <c r="K242" s="15"/>
      <c r="L242" s="13" t="s">
        <v>13</v>
      </c>
      <c r="M242" s="15"/>
      <c r="N242" s="17">
        <v>-0.5</v>
      </c>
      <c r="O242" s="13" t="s">
        <v>13</v>
      </c>
      <c r="P242" s="15">
        <v>170</v>
      </c>
      <c r="Q242" s="15">
        <f t="shared" si="11"/>
        <v>-85</v>
      </c>
    </row>
    <row r="243" spans="1:17" x14ac:dyDescent="0.25">
      <c r="A243" s="14" t="s">
        <v>56</v>
      </c>
      <c r="B243" s="15"/>
      <c r="C243" s="13" t="s">
        <v>13</v>
      </c>
      <c r="D243" s="15"/>
      <c r="E243" s="17">
        <v>-0.5</v>
      </c>
      <c r="F243" s="13" t="s">
        <v>13</v>
      </c>
      <c r="G243" s="15">
        <v>823</v>
      </c>
      <c r="H243" s="15">
        <f t="shared" si="10"/>
        <v>-411.5</v>
      </c>
      <c r="J243" s="14" t="s">
        <v>56</v>
      </c>
      <c r="K243" s="15"/>
      <c r="L243" s="13" t="s">
        <v>13</v>
      </c>
      <c r="M243" s="15"/>
      <c r="N243" s="17">
        <v>-0.5</v>
      </c>
      <c r="O243" s="13" t="s">
        <v>13</v>
      </c>
      <c r="P243" s="15">
        <v>812</v>
      </c>
      <c r="Q243" s="15">
        <f t="shared" si="11"/>
        <v>-406</v>
      </c>
    </row>
    <row r="244" spans="1:17" x14ac:dyDescent="0.25">
      <c r="A244" s="14" t="s">
        <v>70</v>
      </c>
      <c r="B244" s="15"/>
      <c r="C244" s="13" t="s">
        <v>13</v>
      </c>
      <c r="D244" s="15"/>
      <c r="E244" s="15">
        <v>-4</v>
      </c>
      <c r="F244" s="13" t="s">
        <v>13</v>
      </c>
      <c r="G244" s="15">
        <v>675.62</v>
      </c>
      <c r="H244" s="15">
        <f t="shared" si="10"/>
        <v>-2702.48</v>
      </c>
      <c r="J244" s="14" t="s">
        <v>70</v>
      </c>
      <c r="K244" s="15"/>
      <c r="L244" s="13" t="s">
        <v>13</v>
      </c>
      <c r="M244" s="15"/>
      <c r="N244" s="15">
        <v>-4</v>
      </c>
      <c r="O244" s="13" t="s">
        <v>13</v>
      </c>
      <c r="P244" s="15">
        <v>667</v>
      </c>
      <c r="Q244" s="15">
        <f t="shared" si="11"/>
        <v>-2668</v>
      </c>
    </row>
    <row r="245" spans="1:17" x14ac:dyDescent="0.25">
      <c r="A245" s="14" t="s">
        <v>145</v>
      </c>
      <c r="B245" s="15"/>
      <c r="C245" s="13" t="s">
        <v>13</v>
      </c>
      <c r="D245" s="15"/>
      <c r="E245" s="15">
        <v>-1</v>
      </c>
      <c r="F245" s="13" t="s">
        <v>13</v>
      </c>
      <c r="G245" s="15">
        <v>1225</v>
      </c>
      <c r="H245" s="15">
        <f t="shared" si="10"/>
        <v>-1225</v>
      </c>
      <c r="J245" s="14" t="s">
        <v>145</v>
      </c>
      <c r="K245" s="15"/>
      <c r="L245" s="13" t="s">
        <v>13</v>
      </c>
      <c r="M245" s="15"/>
      <c r="N245" s="15">
        <v>-1</v>
      </c>
      <c r="O245" s="13" t="s">
        <v>13</v>
      </c>
      <c r="P245" s="15">
        <v>1225</v>
      </c>
      <c r="Q245" s="15">
        <f t="shared" si="11"/>
        <v>-1225</v>
      </c>
    </row>
    <row r="246" spans="1:17" x14ac:dyDescent="0.25">
      <c r="A246" s="14" t="s">
        <v>146</v>
      </c>
      <c r="B246" s="15"/>
      <c r="C246" s="13" t="s">
        <v>13</v>
      </c>
      <c r="D246" s="15"/>
      <c r="E246" s="15">
        <v>-3</v>
      </c>
      <c r="F246" s="13" t="s">
        <v>13</v>
      </c>
      <c r="G246" s="15">
        <v>125</v>
      </c>
      <c r="H246" s="15">
        <f t="shared" si="10"/>
        <v>-375</v>
      </c>
      <c r="J246" s="14" t="s">
        <v>146</v>
      </c>
      <c r="K246" s="15"/>
      <c r="L246" s="13" t="s">
        <v>13</v>
      </c>
      <c r="M246" s="15"/>
      <c r="N246" s="15">
        <v>-3</v>
      </c>
      <c r="O246" s="13" t="s">
        <v>13</v>
      </c>
      <c r="P246" s="15">
        <v>125</v>
      </c>
      <c r="Q246" s="15">
        <f t="shared" si="11"/>
        <v>-375</v>
      </c>
    </row>
    <row r="247" spans="1:17" x14ac:dyDescent="0.25">
      <c r="A247" s="14" t="s">
        <v>148</v>
      </c>
      <c r="B247" s="15"/>
      <c r="C247" s="13" t="s">
        <v>13</v>
      </c>
      <c r="D247" s="15"/>
      <c r="E247" s="15">
        <v>-160</v>
      </c>
      <c r="F247" s="13" t="s">
        <v>13</v>
      </c>
      <c r="G247" s="15">
        <v>5</v>
      </c>
      <c r="H247" s="15">
        <f t="shared" si="10"/>
        <v>-800</v>
      </c>
      <c r="J247" s="14" t="s">
        <v>148</v>
      </c>
      <c r="K247" s="15"/>
      <c r="L247" s="13" t="s">
        <v>13</v>
      </c>
      <c r="M247" s="15"/>
      <c r="N247" s="15">
        <v>-160</v>
      </c>
      <c r="O247" s="13" t="s">
        <v>13</v>
      </c>
      <c r="P247" s="15">
        <v>10</v>
      </c>
      <c r="Q247" s="15">
        <f t="shared" si="11"/>
        <v>-1600</v>
      </c>
    </row>
    <row r="248" spans="1:17" x14ac:dyDescent="0.25">
      <c r="A248" s="14" t="s">
        <v>44</v>
      </c>
      <c r="B248" s="15"/>
      <c r="C248" s="13" t="s">
        <v>13</v>
      </c>
      <c r="D248" s="15"/>
      <c r="E248" s="15"/>
      <c r="F248" s="13" t="s">
        <v>13</v>
      </c>
      <c r="G248" s="15"/>
      <c r="H248" s="15">
        <v>-500</v>
      </c>
      <c r="J248" s="14" t="s">
        <v>44</v>
      </c>
      <c r="K248" s="15"/>
      <c r="L248" s="13" t="s">
        <v>13</v>
      </c>
      <c r="M248" s="15"/>
      <c r="N248" s="15"/>
      <c r="O248" s="13" t="s">
        <v>13</v>
      </c>
      <c r="P248" s="15"/>
      <c r="Q248" s="15">
        <v>-800</v>
      </c>
    </row>
    <row r="249" spans="1:17" x14ac:dyDescent="0.25">
      <c r="A249" s="12" t="s">
        <v>45</v>
      </c>
      <c r="B249" s="8"/>
      <c r="C249" s="13" t="s">
        <v>13</v>
      </c>
      <c r="D249" s="8"/>
      <c r="E249" s="8"/>
      <c r="F249" s="13" t="s">
        <v>13</v>
      </c>
      <c r="G249" s="8"/>
      <c r="H249" s="8">
        <f>SUM(H238:H248)</f>
        <v>-7309.38</v>
      </c>
      <c r="J249" s="12" t="s">
        <v>45</v>
      </c>
      <c r="K249" s="8"/>
      <c r="L249" s="13" t="s">
        <v>13</v>
      </c>
      <c r="M249" s="8"/>
      <c r="N249" s="8"/>
      <c r="O249" s="13" t="s">
        <v>13</v>
      </c>
      <c r="P249" s="8"/>
      <c r="Q249" s="8">
        <f>SUM(Q238:Q248)</f>
        <v>-8261.39</v>
      </c>
    </row>
    <row r="250" spans="1:17" x14ac:dyDescent="0.25">
      <c r="A250" s="14" t="s">
        <v>46</v>
      </c>
      <c r="B250" s="15"/>
      <c r="C250" s="13" t="s">
        <v>13</v>
      </c>
      <c r="D250" s="15"/>
      <c r="E250" s="15"/>
      <c r="F250" s="13" t="s">
        <v>13</v>
      </c>
      <c r="G250" s="15"/>
      <c r="H250" s="15">
        <f>SUM(H235,H249)</f>
        <v>3858.319999999997</v>
      </c>
      <c r="J250" s="14" t="s">
        <v>46</v>
      </c>
      <c r="K250" s="15"/>
      <c r="L250" s="13" t="s">
        <v>13</v>
      </c>
      <c r="M250" s="15"/>
      <c r="N250" s="15"/>
      <c r="O250" s="13" t="s">
        <v>13</v>
      </c>
      <c r="P250" s="15"/>
      <c r="Q250" s="15">
        <f>SUM(Q235,Q249)</f>
        <v>2453.41</v>
      </c>
    </row>
    <row r="252" spans="1:17" x14ac:dyDescent="0.25">
      <c r="A252" s="11" t="s">
        <v>71</v>
      </c>
      <c r="J252" s="11" t="s">
        <v>71</v>
      </c>
    </row>
    <row r="253" spans="1:17" x14ac:dyDescent="0.25">
      <c r="A253" s="11" t="s">
        <v>72</v>
      </c>
      <c r="J253" s="11" t="s">
        <v>72</v>
      </c>
    </row>
    <row r="254" spans="1:17" x14ac:dyDescent="0.25">
      <c r="A254" s="11" t="s">
        <v>64</v>
      </c>
      <c r="J254" s="11" t="s">
        <v>64</v>
      </c>
    </row>
    <row r="256" spans="1:17" x14ac:dyDescent="0.25">
      <c r="A256" s="11" t="s">
        <v>49</v>
      </c>
      <c r="J256" s="11" t="s">
        <v>49</v>
      </c>
    </row>
    <row r="258" spans="1:17" x14ac:dyDescent="0.25">
      <c r="A258" t="s">
        <v>73</v>
      </c>
      <c r="J258" t="s">
        <v>73</v>
      </c>
    </row>
    <row r="259" spans="1:17" x14ac:dyDescent="0.25">
      <c r="A259" s="11" t="s">
        <v>1</v>
      </c>
      <c r="B259" s="11" t="s">
        <v>2</v>
      </c>
      <c r="J259" s="11" t="s">
        <v>1</v>
      </c>
      <c r="K259" s="11" t="s">
        <v>2</v>
      </c>
    </row>
    <row r="260" spans="1:17" x14ac:dyDescent="0.25">
      <c r="A260" s="11" t="s">
        <v>3</v>
      </c>
      <c r="B260" s="11" t="s">
        <v>4</v>
      </c>
      <c r="J260" s="11" t="s">
        <v>3</v>
      </c>
      <c r="K260" s="11" t="s">
        <v>157</v>
      </c>
    </row>
    <row r="261" spans="1:17" x14ac:dyDescent="0.25">
      <c r="A261" s="11" t="s">
        <v>5</v>
      </c>
      <c r="B261" s="11" t="s">
        <v>6</v>
      </c>
      <c r="J261" s="11" t="s">
        <v>5</v>
      </c>
      <c r="K261" s="11" t="s">
        <v>6</v>
      </c>
    </row>
    <row r="262" spans="1:17" x14ac:dyDescent="0.25">
      <c r="A262" s="11" t="s">
        <v>7</v>
      </c>
      <c r="B262" s="11" t="s">
        <v>144</v>
      </c>
      <c r="J262" s="11" t="s">
        <v>7</v>
      </c>
      <c r="K262" s="11" t="s">
        <v>144</v>
      </c>
    </row>
    <row r="263" spans="1:17" x14ac:dyDescent="0.25">
      <c r="A263" s="11" t="s">
        <v>9</v>
      </c>
      <c r="B263" s="11" t="s">
        <v>158</v>
      </c>
      <c r="J263" s="11" t="s">
        <v>9</v>
      </c>
      <c r="K263" s="11" t="s">
        <v>158</v>
      </c>
    </row>
    <row r="265" spans="1:17" x14ac:dyDescent="0.25">
      <c r="A265" s="5" t="s">
        <v>11</v>
      </c>
      <c r="B265" s="6" t="s">
        <v>12</v>
      </c>
      <c r="C265" s="6" t="s">
        <v>13</v>
      </c>
      <c r="D265" s="6" t="s">
        <v>14</v>
      </c>
      <c r="E265" s="6" t="s">
        <v>15</v>
      </c>
      <c r="F265" s="6" t="s">
        <v>13</v>
      </c>
      <c r="G265" s="6" t="s">
        <v>16</v>
      </c>
      <c r="H265" s="6" t="s">
        <v>17</v>
      </c>
      <c r="J265" s="5" t="s">
        <v>11</v>
      </c>
      <c r="K265" s="6" t="s">
        <v>12</v>
      </c>
      <c r="L265" s="6" t="s">
        <v>13</v>
      </c>
      <c r="M265" s="6" t="s">
        <v>14</v>
      </c>
      <c r="N265" s="6" t="s">
        <v>15</v>
      </c>
      <c r="O265" s="6" t="s">
        <v>13</v>
      </c>
      <c r="P265" s="6" t="s">
        <v>16</v>
      </c>
      <c r="Q265" s="6" t="s">
        <v>17</v>
      </c>
    </row>
    <row r="266" spans="1:17" x14ac:dyDescent="0.25">
      <c r="A266" s="12" t="s">
        <v>18</v>
      </c>
      <c r="B266" s="8"/>
      <c r="C266" s="13" t="s">
        <v>13</v>
      </c>
      <c r="D266" s="8"/>
      <c r="E266" s="8"/>
      <c r="F266" s="13" t="s">
        <v>13</v>
      </c>
      <c r="G266" s="8"/>
      <c r="H266" s="8"/>
      <c r="J266" s="12" t="s">
        <v>18</v>
      </c>
      <c r="K266" s="8"/>
      <c r="L266" s="13" t="s">
        <v>13</v>
      </c>
      <c r="M266" s="8"/>
      <c r="N266" s="8"/>
      <c r="O266" s="13" t="s">
        <v>13</v>
      </c>
      <c r="P266" s="8"/>
      <c r="Q266" s="8"/>
    </row>
    <row r="267" spans="1:17" x14ac:dyDescent="0.25">
      <c r="A267" s="14" t="s">
        <v>19</v>
      </c>
      <c r="B267" s="15">
        <v>9050</v>
      </c>
      <c r="C267" s="13" t="s">
        <v>13</v>
      </c>
      <c r="D267" s="16"/>
      <c r="E267" s="15">
        <v>9050</v>
      </c>
      <c r="F267" s="13" t="s">
        <v>20</v>
      </c>
      <c r="G267" s="16"/>
      <c r="H267" s="15"/>
      <c r="J267" s="14" t="s">
        <v>19</v>
      </c>
      <c r="K267" s="15">
        <v>9050</v>
      </c>
      <c r="L267" s="13" t="s">
        <v>13</v>
      </c>
      <c r="M267" s="16"/>
      <c r="N267" s="15">
        <v>9050</v>
      </c>
      <c r="O267" s="13" t="s">
        <v>20</v>
      </c>
      <c r="P267" s="16"/>
      <c r="Q267" s="15"/>
    </row>
    <row r="268" spans="1:17" x14ac:dyDescent="0.25">
      <c r="A268" s="14" t="s">
        <v>21</v>
      </c>
      <c r="B268" s="15">
        <v>8600</v>
      </c>
      <c r="C268" s="13" t="s">
        <v>22</v>
      </c>
      <c r="D268" s="16">
        <f>H268/B268</f>
        <v>1.4</v>
      </c>
      <c r="E268" s="15">
        <v>8600</v>
      </c>
      <c r="F268" s="13" t="s">
        <v>20</v>
      </c>
      <c r="G268" s="16">
        <v>1.4</v>
      </c>
      <c r="H268" s="15">
        <f>E268*G268</f>
        <v>12040</v>
      </c>
      <c r="J268" s="14" t="s">
        <v>21</v>
      </c>
      <c r="K268" s="15">
        <v>8600</v>
      </c>
      <c r="L268" s="13" t="s">
        <v>22</v>
      </c>
      <c r="M268" s="16">
        <f>Q268/K268</f>
        <v>1.5</v>
      </c>
      <c r="N268" s="15">
        <v>8600</v>
      </c>
      <c r="O268" s="13" t="s">
        <v>20</v>
      </c>
      <c r="P268" s="16">
        <v>1.5</v>
      </c>
      <c r="Q268" s="15">
        <f>N268*P268</f>
        <v>12900</v>
      </c>
    </row>
    <row r="269" spans="1:17" x14ac:dyDescent="0.25">
      <c r="A269" s="12" t="s">
        <v>23</v>
      </c>
      <c r="B269" s="8"/>
      <c r="C269" s="13" t="s">
        <v>13</v>
      </c>
      <c r="D269" s="8"/>
      <c r="E269" s="8"/>
      <c r="F269" s="13" t="s">
        <v>13</v>
      </c>
      <c r="G269" s="8"/>
      <c r="H269" s="8">
        <f>SUM(H267:H268)</f>
        <v>12040</v>
      </c>
      <c r="J269" s="12" t="s">
        <v>23</v>
      </c>
      <c r="K269" s="8"/>
      <c r="L269" s="13" t="s">
        <v>13</v>
      </c>
      <c r="M269" s="8"/>
      <c r="N269" s="8"/>
      <c r="O269" s="13" t="s">
        <v>13</v>
      </c>
      <c r="P269" s="8"/>
      <c r="Q269" s="8">
        <f>SUM(Q267:Q268)</f>
        <v>12900</v>
      </c>
    </row>
    <row r="270" spans="1:17" x14ac:dyDescent="0.25">
      <c r="A270" s="14" t="s">
        <v>13</v>
      </c>
      <c r="B270" s="15"/>
      <c r="C270" s="13" t="s">
        <v>13</v>
      </c>
      <c r="D270" s="15"/>
      <c r="E270" s="15"/>
      <c r="F270" s="13" t="s">
        <v>13</v>
      </c>
      <c r="G270" s="15"/>
      <c r="H270" s="15"/>
      <c r="J270" s="14" t="s">
        <v>13</v>
      </c>
      <c r="K270" s="15"/>
      <c r="L270" s="13" t="s">
        <v>13</v>
      </c>
      <c r="M270" s="15"/>
      <c r="N270" s="15"/>
      <c r="O270" s="13" t="s">
        <v>13</v>
      </c>
      <c r="P270" s="15"/>
      <c r="Q270" s="15"/>
    </row>
    <row r="271" spans="1:17" x14ac:dyDescent="0.25">
      <c r="A271" s="12" t="s">
        <v>24</v>
      </c>
      <c r="B271" s="8"/>
      <c r="C271" s="13" t="s">
        <v>13</v>
      </c>
      <c r="D271" s="8"/>
      <c r="E271" s="8"/>
      <c r="F271" s="13" t="s">
        <v>13</v>
      </c>
      <c r="G271" s="8"/>
      <c r="H271" s="8"/>
      <c r="J271" s="12" t="s">
        <v>24</v>
      </c>
      <c r="K271" s="8"/>
      <c r="L271" s="13" t="s">
        <v>13</v>
      </c>
      <c r="M271" s="8"/>
      <c r="N271" s="8"/>
      <c r="O271" s="13" t="s">
        <v>13</v>
      </c>
      <c r="P271" s="8"/>
      <c r="Q271" s="8"/>
    </row>
    <row r="272" spans="1:17" x14ac:dyDescent="0.25">
      <c r="A272" s="14" t="s">
        <v>53</v>
      </c>
      <c r="B272" s="15"/>
      <c r="C272" s="13" t="s">
        <v>13</v>
      </c>
      <c r="D272" s="15"/>
      <c r="E272" s="15">
        <v>-9</v>
      </c>
      <c r="F272" s="13" t="s">
        <v>27</v>
      </c>
      <c r="G272" s="16">
        <v>34</v>
      </c>
      <c r="H272" s="15">
        <f>E272*G272</f>
        <v>-306</v>
      </c>
      <c r="J272" s="14" t="s">
        <v>53</v>
      </c>
      <c r="K272" s="15"/>
      <c r="L272" s="13" t="s">
        <v>13</v>
      </c>
      <c r="M272" s="15"/>
      <c r="N272" s="15">
        <v>-9</v>
      </c>
      <c r="O272" s="13" t="s">
        <v>27</v>
      </c>
      <c r="P272" s="16">
        <v>35</v>
      </c>
      <c r="Q272" s="15">
        <f>N272*P272</f>
        <v>-315</v>
      </c>
    </row>
    <row r="273" spans="1:17" x14ac:dyDescent="0.25">
      <c r="A273" s="14" t="s">
        <v>26</v>
      </c>
      <c r="B273" s="15">
        <v>-84</v>
      </c>
      <c r="C273" s="13" t="s">
        <v>13</v>
      </c>
      <c r="D273" s="16">
        <f>H273/B273</f>
        <v>15.75</v>
      </c>
      <c r="E273" s="15">
        <v>-84</v>
      </c>
      <c r="F273" s="13" t="s">
        <v>27</v>
      </c>
      <c r="G273" s="16">
        <v>15.75</v>
      </c>
      <c r="H273" s="15">
        <f>E273*G273</f>
        <v>-1323</v>
      </c>
      <c r="J273" s="14" t="s">
        <v>26</v>
      </c>
      <c r="K273" s="15">
        <v>-92</v>
      </c>
      <c r="L273" s="13" t="s">
        <v>13</v>
      </c>
      <c r="M273" s="16">
        <f>Q273/K273</f>
        <v>23</v>
      </c>
      <c r="N273" s="15">
        <v>-92</v>
      </c>
      <c r="O273" s="13" t="s">
        <v>27</v>
      </c>
      <c r="P273" s="16">
        <v>23</v>
      </c>
      <c r="Q273" s="15">
        <f>N273*P273</f>
        <v>-2116</v>
      </c>
    </row>
    <row r="274" spans="1:17" x14ac:dyDescent="0.25">
      <c r="A274" s="14" t="s">
        <v>159</v>
      </c>
      <c r="B274" s="15"/>
      <c r="C274" s="13" t="s">
        <v>13</v>
      </c>
      <c r="D274" s="15"/>
      <c r="E274" s="15">
        <v>-60</v>
      </c>
      <c r="F274" s="13" t="s">
        <v>160</v>
      </c>
      <c r="G274" s="16"/>
      <c r="H274" s="15"/>
      <c r="J274" s="14" t="s">
        <v>159</v>
      </c>
      <c r="K274" s="15"/>
      <c r="L274" s="13" t="s">
        <v>13</v>
      </c>
      <c r="M274" s="15"/>
      <c r="N274" s="15">
        <v>-60</v>
      </c>
      <c r="O274" s="13" t="s">
        <v>160</v>
      </c>
      <c r="P274" s="16"/>
      <c r="Q274" s="15"/>
    </row>
    <row r="275" spans="1:17" x14ac:dyDescent="0.25">
      <c r="A275" s="14" t="s">
        <v>32</v>
      </c>
      <c r="B275" s="15"/>
      <c r="C275" s="13" t="s">
        <v>13</v>
      </c>
      <c r="D275" s="15"/>
      <c r="E275" s="15">
        <v>-155</v>
      </c>
      <c r="F275" s="13" t="s">
        <v>22</v>
      </c>
      <c r="G275" s="16">
        <v>2.7</v>
      </c>
      <c r="H275" s="15">
        <f>E275*G275</f>
        <v>-418.5</v>
      </c>
      <c r="J275" s="14" t="s">
        <v>32</v>
      </c>
      <c r="K275" s="15"/>
      <c r="L275" s="13" t="s">
        <v>13</v>
      </c>
      <c r="M275" s="15"/>
      <c r="N275" s="15">
        <v>-155</v>
      </c>
      <c r="O275" s="13" t="s">
        <v>22</v>
      </c>
      <c r="P275" s="16">
        <v>2.8</v>
      </c>
      <c r="Q275" s="15">
        <f>N275*P275</f>
        <v>-434</v>
      </c>
    </row>
    <row r="276" spans="1:17" x14ac:dyDescent="0.25">
      <c r="A276" s="12" t="s">
        <v>33</v>
      </c>
      <c r="B276" s="8"/>
      <c r="C276" s="13" t="s">
        <v>13</v>
      </c>
      <c r="D276" s="8"/>
      <c r="E276" s="8"/>
      <c r="F276" s="13" t="s">
        <v>13</v>
      </c>
      <c r="G276" s="8"/>
      <c r="H276" s="8">
        <f>SUM(H271:H275)</f>
        <v>-2047.5</v>
      </c>
      <c r="J276" s="12" t="s">
        <v>33</v>
      </c>
      <c r="K276" s="8"/>
      <c r="L276" s="13" t="s">
        <v>13</v>
      </c>
      <c r="M276" s="8"/>
      <c r="N276" s="8"/>
      <c r="O276" s="13" t="s">
        <v>13</v>
      </c>
      <c r="P276" s="8"/>
      <c r="Q276" s="8">
        <f>SUM(Q271:Q275)</f>
        <v>-2865</v>
      </c>
    </row>
    <row r="277" spans="1:17" x14ac:dyDescent="0.25">
      <c r="A277" s="12" t="s">
        <v>34</v>
      </c>
      <c r="B277" s="8"/>
      <c r="C277" s="13" t="s">
        <v>13</v>
      </c>
      <c r="D277" s="8"/>
      <c r="E277" s="8"/>
      <c r="F277" s="13" t="s">
        <v>13</v>
      </c>
      <c r="G277" s="8"/>
      <c r="H277" s="8">
        <f>SUM(H269,H276)</f>
        <v>9992.5</v>
      </c>
      <c r="J277" s="12" t="s">
        <v>34</v>
      </c>
      <c r="K277" s="8"/>
      <c r="L277" s="13" t="s">
        <v>13</v>
      </c>
      <c r="M277" s="8"/>
      <c r="N277" s="8"/>
      <c r="O277" s="13" t="s">
        <v>13</v>
      </c>
      <c r="P277" s="8"/>
      <c r="Q277" s="8">
        <f>SUM(Q269,Q276)</f>
        <v>10035</v>
      </c>
    </row>
    <row r="278" spans="1:17" x14ac:dyDescent="0.25">
      <c r="A278" s="14" t="s">
        <v>13</v>
      </c>
      <c r="B278" s="15"/>
      <c r="C278" s="13" t="s">
        <v>13</v>
      </c>
      <c r="D278" s="15"/>
      <c r="E278" s="15"/>
      <c r="F278" s="13" t="s">
        <v>13</v>
      </c>
      <c r="G278" s="15"/>
      <c r="H278" s="15"/>
      <c r="J278" s="14" t="s">
        <v>13</v>
      </c>
      <c r="K278" s="15"/>
      <c r="L278" s="13" t="s">
        <v>13</v>
      </c>
      <c r="M278" s="15"/>
      <c r="N278" s="15"/>
      <c r="O278" s="13" t="s">
        <v>13</v>
      </c>
      <c r="P278" s="15"/>
      <c r="Q278" s="15"/>
    </row>
    <row r="279" spans="1:17" x14ac:dyDescent="0.25">
      <c r="A279" s="12" t="s">
        <v>35</v>
      </c>
      <c r="B279" s="8"/>
      <c r="C279" s="13" t="s">
        <v>13</v>
      </c>
      <c r="D279" s="8"/>
      <c r="E279" s="8"/>
      <c r="F279" s="13" t="s">
        <v>13</v>
      </c>
      <c r="G279" s="8"/>
      <c r="H279" s="8"/>
      <c r="J279" s="12" t="s">
        <v>35</v>
      </c>
      <c r="K279" s="8"/>
      <c r="L279" s="13" t="s">
        <v>13</v>
      </c>
      <c r="M279" s="8"/>
      <c r="N279" s="8"/>
      <c r="O279" s="13" t="s">
        <v>13</v>
      </c>
      <c r="P279" s="8"/>
      <c r="Q279" s="8"/>
    </row>
    <row r="280" spans="1:17" x14ac:dyDescent="0.25">
      <c r="A280" s="14" t="s">
        <v>36</v>
      </c>
      <c r="B280" s="15"/>
      <c r="C280" s="13" t="s">
        <v>13</v>
      </c>
      <c r="D280" s="15"/>
      <c r="E280" s="17">
        <v>-0.33</v>
      </c>
      <c r="F280" s="13" t="s">
        <v>13</v>
      </c>
      <c r="G280" s="15">
        <v>652.5</v>
      </c>
      <c r="H280" s="15">
        <f t="shared" ref="H280:H290" si="12">E280*G280</f>
        <v>-215.32500000000002</v>
      </c>
      <c r="J280" s="14" t="s">
        <v>36</v>
      </c>
      <c r="K280" s="15"/>
      <c r="L280" s="13" t="s">
        <v>13</v>
      </c>
      <c r="M280" s="15"/>
      <c r="N280" s="17">
        <v>-0.33</v>
      </c>
      <c r="O280" s="13" t="s">
        <v>13</v>
      </c>
      <c r="P280" s="15">
        <v>653</v>
      </c>
      <c r="Q280" s="15">
        <f t="shared" ref="Q280:Q290" si="13">N280*P280</f>
        <v>-215.49</v>
      </c>
    </row>
    <row r="281" spans="1:17" x14ac:dyDescent="0.25">
      <c r="A281" s="14" t="s">
        <v>161</v>
      </c>
      <c r="B281" s="15"/>
      <c r="C281" s="13" t="s">
        <v>13</v>
      </c>
      <c r="D281" s="15"/>
      <c r="E281" s="15">
        <v>-60</v>
      </c>
      <c r="F281" s="13" t="s">
        <v>13</v>
      </c>
      <c r="G281" s="15">
        <v>19.8</v>
      </c>
      <c r="H281" s="15">
        <f t="shared" si="12"/>
        <v>-1188</v>
      </c>
      <c r="J281" s="14" t="s">
        <v>161</v>
      </c>
      <c r="K281" s="15"/>
      <c r="L281" s="13" t="s">
        <v>13</v>
      </c>
      <c r="M281" s="15"/>
      <c r="N281" s="15">
        <v>-60</v>
      </c>
      <c r="O281" s="13" t="s">
        <v>13</v>
      </c>
      <c r="P281" s="15">
        <v>18</v>
      </c>
      <c r="Q281" s="15">
        <f t="shared" si="13"/>
        <v>-1080</v>
      </c>
    </row>
    <row r="282" spans="1:17" x14ac:dyDescent="0.25">
      <c r="A282" s="14" t="s">
        <v>37</v>
      </c>
      <c r="B282" s="15"/>
      <c r="C282" s="13" t="s">
        <v>13</v>
      </c>
      <c r="D282" s="15"/>
      <c r="E282" s="15">
        <v>-1</v>
      </c>
      <c r="F282" s="13" t="s">
        <v>13</v>
      </c>
      <c r="G282" s="15">
        <v>142.5</v>
      </c>
      <c r="H282" s="15">
        <f t="shared" si="12"/>
        <v>-142.5</v>
      </c>
      <c r="J282" s="14" t="s">
        <v>37</v>
      </c>
      <c r="K282" s="15"/>
      <c r="L282" s="13" t="s">
        <v>13</v>
      </c>
      <c r="M282" s="15"/>
      <c r="N282" s="15">
        <v>-1</v>
      </c>
      <c r="O282" s="13" t="s">
        <v>13</v>
      </c>
      <c r="P282" s="15">
        <v>95</v>
      </c>
      <c r="Q282" s="15">
        <f t="shared" si="13"/>
        <v>-95</v>
      </c>
    </row>
    <row r="283" spans="1:17" x14ac:dyDescent="0.25">
      <c r="A283" s="14" t="s">
        <v>74</v>
      </c>
      <c r="B283" s="15"/>
      <c r="C283" s="13" t="s">
        <v>13</v>
      </c>
      <c r="D283" s="15"/>
      <c r="E283" s="17">
        <v>-0.33</v>
      </c>
      <c r="F283" s="13" t="s">
        <v>13</v>
      </c>
      <c r="G283" s="15">
        <v>380</v>
      </c>
      <c r="H283" s="15">
        <f t="shared" si="12"/>
        <v>-125.4</v>
      </c>
      <c r="J283" s="14" t="s">
        <v>74</v>
      </c>
      <c r="K283" s="15"/>
      <c r="L283" s="13" t="s">
        <v>13</v>
      </c>
      <c r="M283" s="15"/>
      <c r="N283" s="17">
        <v>-0.33</v>
      </c>
      <c r="O283" s="13" t="s">
        <v>13</v>
      </c>
      <c r="P283" s="15">
        <v>380</v>
      </c>
      <c r="Q283" s="15">
        <f t="shared" si="13"/>
        <v>-125.4</v>
      </c>
    </row>
    <row r="284" spans="1:17" x14ac:dyDescent="0.25">
      <c r="A284" s="14" t="s">
        <v>40</v>
      </c>
      <c r="B284" s="15"/>
      <c r="C284" s="13" t="s">
        <v>13</v>
      </c>
      <c r="D284" s="15"/>
      <c r="E284" s="15">
        <v>-1</v>
      </c>
      <c r="F284" s="13" t="s">
        <v>13</v>
      </c>
      <c r="G284" s="15">
        <v>165</v>
      </c>
      <c r="H284" s="15">
        <f t="shared" si="12"/>
        <v>-165</v>
      </c>
      <c r="J284" s="14" t="s">
        <v>40</v>
      </c>
      <c r="K284" s="15"/>
      <c r="L284" s="13" t="s">
        <v>13</v>
      </c>
      <c r="M284" s="15"/>
      <c r="N284" s="15">
        <v>-1</v>
      </c>
      <c r="O284" s="13" t="s">
        <v>13</v>
      </c>
      <c r="P284" s="15">
        <v>175</v>
      </c>
      <c r="Q284" s="15">
        <f t="shared" si="13"/>
        <v>-175</v>
      </c>
    </row>
    <row r="285" spans="1:17" x14ac:dyDescent="0.25">
      <c r="A285" s="14" t="s">
        <v>54</v>
      </c>
      <c r="B285" s="15"/>
      <c r="C285" s="13" t="s">
        <v>13</v>
      </c>
      <c r="D285" s="15"/>
      <c r="E285" s="15">
        <v>-3</v>
      </c>
      <c r="F285" s="13" t="s">
        <v>13</v>
      </c>
      <c r="G285" s="15">
        <v>250</v>
      </c>
      <c r="H285" s="15">
        <f t="shared" si="12"/>
        <v>-750</v>
      </c>
      <c r="J285" s="14" t="s">
        <v>54</v>
      </c>
      <c r="K285" s="15"/>
      <c r="L285" s="13" t="s">
        <v>13</v>
      </c>
      <c r="M285" s="15"/>
      <c r="N285" s="15">
        <v>-3</v>
      </c>
      <c r="O285" s="13" t="s">
        <v>13</v>
      </c>
      <c r="P285" s="15">
        <v>225</v>
      </c>
      <c r="Q285" s="15">
        <f t="shared" si="13"/>
        <v>-675</v>
      </c>
    </row>
    <row r="286" spans="1:17" x14ac:dyDescent="0.25">
      <c r="A286" s="14" t="s">
        <v>55</v>
      </c>
      <c r="B286" s="15"/>
      <c r="C286" s="13" t="s">
        <v>13</v>
      </c>
      <c r="D286" s="15"/>
      <c r="E286" s="15">
        <v>-3</v>
      </c>
      <c r="F286" s="13" t="s">
        <v>13</v>
      </c>
      <c r="G286" s="15">
        <v>170</v>
      </c>
      <c r="H286" s="15">
        <f t="shared" si="12"/>
        <v>-510</v>
      </c>
      <c r="J286" s="14" t="s">
        <v>55</v>
      </c>
      <c r="K286" s="15"/>
      <c r="L286" s="13" t="s">
        <v>13</v>
      </c>
      <c r="M286" s="15"/>
      <c r="N286" s="15">
        <v>-3</v>
      </c>
      <c r="O286" s="13" t="s">
        <v>13</v>
      </c>
      <c r="P286" s="15">
        <v>170</v>
      </c>
      <c r="Q286" s="15">
        <f t="shared" si="13"/>
        <v>-510</v>
      </c>
    </row>
    <row r="287" spans="1:17" x14ac:dyDescent="0.25">
      <c r="A287" s="14" t="s">
        <v>56</v>
      </c>
      <c r="B287" s="15"/>
      <c r="C287" s="13" t="s">
        <v>13</v>
      </c>
      <c r="D287" s="15"/>
      <c r="E287" s="15">
        <v>-3</v>
      </c>
      <c r="F287" s="13" t="s">
        <v>13</v>
      </c>
      <c r="G287" s="15">
        <v>749</v>
      </c>
      <c r="H287" s="15">
        <f t="shared" si="12"/>
        <v>-2247</v>
      </c>
      <c r="J287" s="14" t="s">
        <v>56</v>
      </c>
      <c r="K287" s="15"/>
      <c r="L287" s="13" t="s">
        <v>13</v>
      </c>
      <c r="M287" s="15"/>
      <c r="N287" s="15">
        <v>-3</v>
      </c>
      <c r="O287" s="13" t="s">
        <v>13</v>
      </c>
      <c r="P287" s="15">
        <v>746</v>
      </c>
      <c r="Q287" s="15">
        <f t="shared" si="13"/>
        <v>-2238</v>
      </c>
    </row>
    <row r="288" spans="1:17" x14ac:dyDescent="0.25">
      <c r="A288" s="14" t="s">
        <v>145</v>
      </c>
      <c r="B288" s="15"/>
      <c r="C288" s="13" t="s">
        <v>13</v>
      </c>
      <c r="D288" s="15"/>
      <c r="E288" s="15">
        <v>-1</v>
      </c>
      <c r="F288" s="13" t="s">
        <v>13</v>
      </c>
      <c r="G288" s="15">
        <v>1225</v>
      </c>
      <c r="H288" s="15">
        <f t="shared" si="12"/>
        <v>-1225</v>
      </c>
      <c r="J288" s="14" t="s">
        <v>145</v>
      </c>
      <c r="K288" s="15"/>
      <c r="L288" s="13" t="s">
        <v>13</v>
      </c>
      <c r="M288" s="15"/>
      <c r="N288" s="15">
        <v>-1</v>
      </c>
      <c r="O288" s="13" t="s">
        <v>13</v>
      </c>
      <c r="P288" s="15">
        <v>1225</v>
      </c>
      <c r="Q288" s="15">
        <f t="shared" si="13"/>
        <v>-1225</v>
      </c>
    </row>
    <row r="289" spans="1:17" x14ac:dyDescent="0.25">
      <c r="A289" s="14" t="s">
        <v>146</v>
      </c>
      <c r="B289" s="15"/>
      <c r="C289" s="13" t="s">
        <v>13</v>
      </c>
      <c r="D289" s="15"/>
      <c r="E289" s="15">
        <v>-2</v>
      </c>
      <c r="F289" s="13" t="s">
        <v>13</v>
      </c>
      <c r="G289" s="15">
        <v>125</v>
      </c>
      <c r="H289" s="15">
        <f t="shared" si="12"/>
        <v>-250</v>
      </c>
      <c r="J289" s="14" t="s">
        <v>146</v>
      </c>
      <c r="K289" s="15"/>
      <c r="L289" s="13" t="s">
        <v>13</v>
      </c>
      <c r="M289" s="15"/>
      <c r="N289" s="15">
        <v>-2</v>
      </c>
      <c r="O289" s="13" t="s">
        <v>13</v>
      </c>
      <c r="P289" s="15">
        <v>125</v>
      </c>
      <c r="Q289" s="15">
        <f t="shared" si="13"/>
        <v>-250</v>
      </c>
    </row>
    <row r="290" spans="1:17" x14ac:dyDescent="0.25">
      <c r="A290" s="14" t="s">
        <v>147</v>
      </c>
      <c r="B290" s="15"/>
      <c r="C290" s="13" t="s">
        <v>13</v>
      </c>
      <c r="D290" s="15"/>
      <c r="E290" s="15">
        <v>-160</v>
      </c>
      <c r="F290" s="13" t="s">
        <v>13</v>
      </c>
      <c r="G290" s="15">
        <v>5</v>
      </c>
      <c r="H290" s="15">
        <f t="shared" si="12"/>
        <v>-800</v>
      </c>
      <c r="J290" s="14" t="s">
        <v>147</v>
      </c>
      <c r="K290" s="15"/>
      <c r="L290" s="13" t="s">
        <v>13</v>
      </c>
      <c r="M290" s="15"/>
      <c r="N290" s="15">
        <v>-160</v>
      </c>
      <c r="O290" s="13" t="s">
        <v>13</v>
      </c>
      <c r="P290" s="15">
        <v>10</v>
      </c>
      <c r="Q290" s="15">
        <f t="shared" si="13"/>
        <v>-1600</v>
      </c>
    </row>
    <row r="291" spans="1:17" x14ac:dyDescent="0.25">
      <c r="A291" s="14" t="s">
        <v>44</v>
      </c>
      <c r="B291" s="15"/>
      <c r="C291" s="13" t="s">
        <v>13</v>
      </c>
      <c r="D291" s="15"/>
      <c r="E291" s="15"/>
      <c r="F291" s="13" t="s">
        <v>13</v>
      </c>
      <c r="G291" s="15"/>
      <c r="H291" s="15">
        <v>-500</v>
      </c>
      <c r="J291" s="14" t="s">
        <v>44</v>
      </c>
      <c r="K291" s="15"/>
      <c r="L291" s="13" t="s">
        <v>13</v>
      </c>
      <c r="M291" s="15"/>
      <c r="N291" s="15"/>
      <c r="O291" s="13" t="s">
        <v>13</v>
      </c>
      <c r="P291" s="15"/>
      <c r="Q291" s="15">
        <v>-800</v>
      </c>
    </row>
    <row r="292" spans="1:17" x14ac:dyDescent="0.25">
      <c r="A292" s="12" t="s">
        <v>45</v>
      </c>
      <c r="B292" s="8"/>
      <c r="C292" s="13" t="s">
        <v>13</v>
      </c>
      <c r="D292" s="8"/>
      <c r="E292" s="8"/>
      <c r="F292" s="13" t="s">
        <v>13</v>
      </c>
      <c r="G292" s="8"/>
      <c r="H292" s="8">
        <f>SUM(H280:H291)</f>
        <v>-8118.2250000000004</v>
      </c>
      <c r="J292" s="12" t="s">
        <v>45</v>
      </c>
      <c r="K292" s="8"/>
      <c r="L292" s="13" t="s">
        <v>13</v>
      </c>
      <c r="M292" s="8"/>
      <c r="N292" s="8"/>
      <c r="O292" s="13" t="s">
        <v>13</v>
      </c>
      <c r="P292" s="8"/>
      <c r="Q292" s="8">
        <f>SUM(Q280:Q291)</f>
        <v>-8988.89</v>
      </c>
    </row>
    <row r="293" spans="1:17" x14ac:dyDescent="0.25">
      <c r="A293" s="14" t="s">
        <v>46</v>
      </c>
      <c r="B293" s="15"/>
      <c r="C293" s="13" t="s">
        <v>13</v>
      </c>
      <c r="D293" s="15"/>
      <c r="E293" s="15"/>
      <c r="F293" s="13" t="s">
        <v>13</v>
      </c>
      <c r="G293" s="15"/>
      <c r="H293" s="15">
        <f>SUM(H277,H292)</f>
        <v>1874.2749999999996</v>
      </c>
      <c r="J293" s="14" t="s">
        <v>46</v>
      </c>
      <c r="K293" s="15"/>
      <c r="L293" s="13" t="s">
        <v>13</v>
      </c>
      <c r="M293" s="15"/>
      <c r="N293" s="15"/>
      <c r="O293" s="13" t="s">
        <v>13</v>
      </c>
      <c r="P293" s="15"/>
      <c r="Q293" s="15">
        <f>SUM(Q277,Q292)</f>
        <v>1046.1100000000006</v>
      </c>
    </row>
    <row r="295" spans="1:17" x14ac:dyDescent="0.25">
      <c r="A295" s="11" t="s">
        <v>75</v>
      </c>
      <c r="J295" s="11" t="s">
        <v>75</v>
      </c>
    </row>
    <row r="296" spans="1:17" x14ac:dyDescent="0.25">
      <c r="A296" s="11" t="s">
        <v>63</v>
      </c>
      <c r="J296" s="11" t="s">
        <v>63</v>
      </c>
    </row>
    <row r="298" spans="1:17" x14ac:dyDescent="0.25">
      <c r="A298" s="11" t="s">
        <v>49</v>
      </c>
      <c r="J298" s="11" t="s">
        <v>49</v>
      </c>
    </row>
    <row r="300" spans="1:17" x14ac:dyDescent="0.25">
      <c r="A300" t="s">
        <v>76</v>
      </c>
      <c r="J300" t="s">
        <v>76</v>
      </c>
    </row>
    <row r="301" spans="1:17" x14ac:dyDescent="0.25">
      <c r="A301" s="11" t="s">
        <v>1</v>
      </c>
      <c r="B301" s="11" t="s">
        <v>2</v>
      </c>
      <c r="J301" s="11" t="s">
        <v>1</v>
      </c>
      <c r="K301" s="11" t="s">
        <v>2</v>
      </c>
    </row>
    <row r="302" spans="1:17" x14ac:dyDescent="0.25">
      <c r="A302" s="11" t="s">
        <v>3</v>
      </c>
      <c r="B302" s="11" t="s">
        <v>4</v>
      </c>
      <c r="J302" s="11" t="s">
        <v>3</v>
      </c>
      <c r="K302" s="11" t="s">
        <v>157</v>
      </c>
    </row>
    <row r="303" spans="1:17" x14ac:dyDescent="0.25">
      <c r="A303" s="11" t="s">
        <v>5</v>
      </c>
      <c r="B303" s="11" t="s">
        <v>6</v>
      </c>
      <c r="J303" s="11" t="s">
        <v>5</v>
      </c>
      <c r="K303" s="11" t="s">
        <v>6</v>
      </c>
    </row>
    <row r="304" spans="1:17" x14ac:dyDescent="0.25">
      <c r="A304" s="11" t="s">
        <v>7</v>
      </c>
      <c r="B304" s="11" t="s">
        <v>144</v>
      </c>
      <c r="J304" s="11" t="s">
        <v>7</v>
      </c>
      <c r="K304" s="11" t="s">
        <v>144</v>
      </c>
    </row>
    <row r="305" spans="1:17" x14ac:dyDescent="0.25">
      <c r="A305" s="11" t="s">
        <v>9</v>
      </c>
      <c r="B305" s="11" t="s">
        <v>158</v>
      </c>
      <c r="J305" s="11" t="s">
        <v>9</v>
      </c>
      <c r="K305" s="11" t="s">
        <v>158</v>
      </c>
    </row>
    <row r="307" spans="1:17" x14ac:dyDescent="0.25">
      <c r="A307" s="5" t="s">
        <v>11</v>
      </c>
      <c r="B307" s="6" t="s">
        <v>12</v>
      </c>
      <c r="C307" s="6" t="s">
        <v>13</v>
      </c>
      <c r="D307" s="6" t="s">
        <v>14</v>
      </c>
      <c r="E307" s="6" t="s">
        <v>15</v>
      </c>
      <c r="F307" s="6" t="s">
        <v>13</v>
      </c>
      <c r="G307" s="6" t="s">
        <v>16</v>
      </c>
      <c r="H307" s="6" t="s">
        <v>17</v>
      </c>
      <c r="J307" s="5" t="s">
        <v>11</v>
      </c>
      <c r="K307" s="6" t="s">
        <v>12</v>
      </c>
      <c r="L307" s="6" t="s">
        <v>13</v>
      </c>
      <c r="M307" s="6" t="s">
        <v>14</v>
      </c>
      <c r="N307" s="6" t="s">
        <v>15</v>
      </c>
      <c r="O307" s="6" t="s">
        <v>13</v>
      </c>
      <c r="P307" s="6" t="s">
        <v>16</v>
      </c>
      <c r="Q307" s="6" t="s">
        <v>17</v>
      </c>
    </row>
    <row r="309" spans="1:17" x14ac:dyDescent="0.25">
      <c r="A309" s="11" t="s">
        <v>168</v>
      </c>
      <c r="J309" s="11" t="s">
        <v>168</v>
      </c>
    </row>
    <row r="311" spans="1:17" x14ac:dyDescent="0.25">
      <c r="A311" s="11" t="s">
        <v>49</v>
      </c>
      <c r="J311" s="11" t="s">
        <v>49</v>
      </c>
    </row>
    <row r="313" spans="1:17" x14ac:dyDescent="0.25">
      <c r="A313" t="s">
        <v>78</v>
      </c>
      <c r="J313" t="s">
        <v>78</v>
      </c>
    </row>
    <row r="314" spans="1:17" x14ac:dyDescent="0.25">
      <c r="A314" s="11" t="s">
        <v>1</v>
      </c>
      <c r="B314" s="11" t="s">
        <v>2</v>
      </c>
      <c r="J314" s="11" t="s">
        <v>1</v>
      </c>
      <c r="K314" s="11" t="s">
        <v>2</v>
      </c>
    </row>
    <row r="315" spans="1:17" x14ac:dyDescent="0.25">
      <c r="A315" s="11" t="s">
        <v>3</v>
      </c>
      <c r="B315" s="11" t="s">
        <v>4</v>
      </c>
      <c r="J315" s="11" t="s">
        <v>3</v>
      </c>
      <c r="K315" s="11" t="s">
        <v>157</v>
      </c>
    </row>
    <row r="316" spans="1:17" x14ac:dyDescent="0.25">
      <c r="A316" s="11" t="s">
        <v>5</v>
      </c>
      <c r="B316" s="11" t="s">
        <v>6</v>
      </c>
      <c r="J316" s="11" t="s">
        <v>5</v>
      </c>
      <c r="K316" s="11" t="s">
        <v>6</v>
      </c>
    </row>
    <row r="317" spans="1:17" x14ac:dyDescent="0.25">
      <c r="A317" s="11" t="s">
        <v>7</v>
      </c>
      <c r="B317" s="11" t="s">
        <v>144</v>
      </c>
      <c r="J317" s="11" t="s">
        <v>7</v>
      </c>
      <c r="K317" s="11" t="s">
        <v>144</v>
      </c>
    </row>
    <row r="318" spans="1:17" x14ac:dyDescent="0.25">
      <c r="A318" s="11" t="s">
        <v>9</v>
      </c>
      <c r="B318" s="11" t="s">
        <v>158</v>
      </c>
      <c r="J318" s="11" t="s">
        <v>9</v>
      </c>
      <c r="K318" s="11" t="s">
        <v>158</v>
      </c>
    </row>
    <row r="320" spans="1:17" x14ac:dyDescent="0.25">
      <c r="A320" s="5" t="s">
        <v>11</v>
      </c>
      <c r="B320" s="6" t="s">
        <v>12</v>
      </c>
      <c r="C320" s="6" t="s">
        <v>13</v>
      </c>
      <c r="D320" s="6" t="s">
        <v>14</v>
      </c>
      <c r="E320" s="6" t="s">
        <v>15</v>
      </c>
      <c r="F320" s="6" t="s">
        <v>13</v>
      </c>
      <c r="G320" s="6" t="s">
        <v>16</v>
      </c>
      <c r="H320" s="6" t="s">
        <v>17</v>
      </c>
      <c r="J320" s="5" t="s">
        <v>11</v>
      </c>
      <c r="K320" s="6" t="s">
        <v>12</v>
      </c>
      <c r="L320" s="6" t="s">
        <v>13</v>
      </c>
      <c r="M320" s="6" t="s">
        <v>14</v>
      </c>
      <c r="N320" s="6" t="s">
        <v>15</v>
      </c>
      <c r="O320" s="6" t="s">
        <v>13</v>
      </c>
      <c r="P320" s="6" t="s">
        <v>16</v>
      </c>
      <c r="Q320" s="6" t="s">
        <v>17</v>
      </c>
    </row>
    <row r="322" spans="1:17" x14ac:dyDescent="0.25">
      <c r="A322" s="11" t="s">
        <v>168</v>
      </c>
      <c r="J322" s="11" t="s">
        <v>168</v>
      </c>
    </row>
    <row r="324" spans="1:17" x14ac:dyDescent="0.25">
      <c r="A324" s="11" t="s">
        <v>49</v>
      </c>
      <c r="J324" s="11" t="s">
        <v>49</v>
      </c>
    </row>
    <row r="326" spans="1:17" x14ac:dyDescent="0.25">
      <c r="A326" t="s">
        <v>80</v>
      </c>
      <c r="J326" t="s">
        <v>80</v>
      </c>
    </row>
    <row r="327" spans="1:17" x14ac:dyDescent="0.25">
      <c r="A327" s="11" t="s">
        <v>1</v>
      </c>
      <c r="B327" s="11" t="s">
        <v>2</v>
      </c>
      <c r="J327" s="11" t="s">
        <v>1</v>
      </c>
      <c r="K327" s="11" t="s">
        <v>2</v>
      </c>
    </row>
    <row r="328" spans="1:17" x14ac:dyDescent="0.25">
      <c r="A328" s="11" t="s">
        <v>3</v>
      </c>
      <c r="B328" s="11" t="s">
        <v>4</v>
      </c>
      <c r="J328" s="11" t="s">
        <v>3</v>
      </c>
      <c r="K328" s="11" t="s">
        <v>157</v>
      </c>
    </row>
    <row r="329" spans="1:17" x14ac:dyDescent="0.25">
      <c r="A329" s="11" t="s">
        <v>5</v>
      </c>
      <c r="B329" s="11" t="s">
        <v>6</v>
      </c>
      <c r="J329" s="11" t="s">
        <v>5</v>
      </c>
      <c r="K329" s="11" t="s">
        <v>6</v>
      </c>
    </row>
    <row r="330" spans="1:17" x14ac:dyDescent="0.25">
      <c r="A330" s="11" t="s">
        <v>7</v>
      </c>
      <c r="B330" s="11" t="s">
        <v>144</v>
      </c>
      <c r="J330" s="11" t="s">
        <v>7</v>
      </c>
      <c r="K330" s="11" t="s">
        <v>144</v>
      </c>
    </row>
    <row r="331" spans="1:17" x14ac:dyDescent="0.25">
      <c r="A331" s="11" t="s">
        <v>9</v>
      </c>
      <c r="B331" s="11" t="s">
        <v>158</v>
      </c>
      <c r="J331" s="11" t="s">
        <v>9</v>
      </c>
      <c r="K331" s="11" t="s">
        <v>158</v>
      </c>
    </row>
    <row r="333" spans="1:17" x14ac:dyDescent="0.25">
      <c r="A333" s="5" t="s">
        <v>11</v>
      </c>
      <c r="B333" s="6" t="s">
        <v>12</v>
      </c>
      <c r="C333" s="6" t="s">
        <v>13</v>
      </c>
      <c r="D333" s="6" t="s">
        <v>14</v>
      </c>
      <c r="E333" s="6" t="s">
        <v>15</v>
      </c>
      <c r="F333" s="6" t="s">
        <v>13</v>
      </c>
      <c r="G333" s="6" t="s">
        <v>16</v>
      </c>
      <c r="H333" s="6" t="s">
        <v>17</v>
      </c>
      <c r="J333" s="5" t="s">
        <v>11</v>
      </c>
      <c r="K333" s="6" t="s">
        <v>12</v>
      </c>
      <c r="L333" s="6" t="s">
        <v>13</v>
      </c>
      <c r="M333" s="6" t="s">
        <v>14</v>
      </c>
      <c r="N333" s="6" t="s">
        <v>15</v>
      </c>
      <c r="O333" s="6" t="s">
        <v>13</v>
      </c>
      <c r="P333" s="6" t="s">
        <v>16</v>
      </c>
      <c r="Q333" s="6" t="s">
        <v>17</v>
      </c>
    </row>
    <row r="334" spans="1:17" x14ac:dyDescent="0.25">
      <c r="A334" s="12" t="s">
        <v>18</v>
      </c>
      <c r="B334" s="8"/>
      <c r="C334" s="13" t="s">
        <v>13</v>
      </c>
      <c r="D334" s="8"/>
      <c r="E334" s="8"/>
      <c r="F334" s="13" t="s">
        <v>13</v>
      </c>
      <c r="G334" s="8"/>
      <c r="H334" s="8"/>
    </row>
    <row r="335" spans="1:17" x14ac:dyDescent="0.25">
      <c r="A335" s="14" t="s">
        <v>52</v>
      </c>
      <c r="B335" s="15">
        <v>1350</v>
      </c>
      <c r="C335" s="13" t="s">
        <v>22</v>
      </c>
      <c r="D335" s="16">
        <f>H335/B335</f>
        <v>1.3</v>
      </c>
      <c r="E335" s="15">
        <v>1350</v>
      </c>
      <c r="F335" s="13" t="s">
        <v>20</v>
      </c>
      <c r="G335" s="16">
        <v>1.3</v>
      </c>
      <c r="H335" s="15">
        <f>E335*G335</f>
        <v>1755</v>
      </c>
      <c r="J335" s="11" t="s">
        <v>81</v>
      </c>
    </row>
    <row r="336" spans="1:17" x14ac:dyDescent="0.25">
      <c r="A336" s="12" t="s">
        <v>23</v>
      </c>
      <c r="B336" s="8"/>
      <c r="C336" s="13" t="s">
        <v>13</v>
      </c>
      <c r="D336" s="8"/>
      <c r="E336" s="8"/>
      <c r="F336" s="13" t="s">
        <v>13</v>
      </c>
      <c r="G336" s="8"/>
      <c r="H336" s="8">
        <f>SUM(H335:H335)</f>
        <v>1755</v>
      </c>
    </row>
    <row r="337" spans="1:17" x14ac:dyDescent="0.25">
      <c r="A337" s="14" t="s">
        <v>13</v>
      </c>
      <c r="B337" s="15"/>
      <c r="C337" s="13" t="s">
        <v>13</v>
      </c>
      <c r="D337" s="15"/>
      <c r="E337" s="15"/>
      <c r="F337" s="13" t="s">
        <v>13</v>
      </c>
      <c r="G337" s="15"/>
      <c r="H337" s="15"/>
      <c r="J337" s="11" t="s">
        <v>49</v>
      </c>
    </row>
    <row r="338" spans="1:17" x14ac:dyDescent="0.25">
      <c r="A338" s="12" t="s">
        <v>24</v>
      </c>
      <c r="B338" s="8"/>
      <c r="C338" s="13" t="s">
        <v>13</v>
      </c>
      <c r="D338" s="8"/>
      <c r="E338" s="8"/>
      <c r="F338" s="13" t="s">
        <v>13</v>
      </c>
      <c r="G338" s="8"/>
      <c r="H338" s="8"/>
    </row>
    <row r="339" spans="1:17" x14ac:dyDescent="0.25">
      <c r="A339" s="12" t="s">
        <v>33</v>
      </c>
      <c r="B339" s="8"/>
      <c r="C339" s="13" t="s">
        <v>13</v>
      </c>
      <c r="D339" s="8"/>
      <c r="E339" s="8"/>
      <c r="F339" s="13" t="s">
        <v>13</v>
      </c>
      <c r="G339" s="8"/>
      <c r="H339" s="8"/>
      <c r="J339" t="s">
        <v>82</v>
      </c>
    </row>
    <row r="340" spans="1:17" x14ac:dyDescent="0.25">
      <c r="A340" s="12" t="s">
        <v>34</v>
      </c>
      <c r="B340" s="8"/>
      <c r="C340" s="13" t="s">
        <v>13</v>
      </c>
      <c r="D340" s="8"/>
      <c r="E340" s="8"/>
      <c r="F340" s="13" t="s">
        <v>13</v>
      </c>
      <c r="G340" s="8"/>
      <c r="H340" s="8">
        <f>SUM(H336,H339)</f>
        <v>1755</v>
      </c>
      <c r="J340" s="11" t="s">
        <v>1</v>
      </c>
      <c r="K340" s="11" t="s">
        <v>2</v>
      </c>
    </row>
    <row r="341" spans="1:17" x14ac:dyDescent="0.25">
      <c r="A341" s="14" t="s">
        <v>13</v>
      </c>
      <c r="B341" s="15"/>
      <c r="C341" s="13" t="s">
        <v>13</v>
      </c>
      <c r="D341" s="15"/>
      <c r="E341" s="15"/>
      <c r="F341" s="13" t="s">
        <v>13</v>
      </c>
      <c r="G341" s="15"/>
      <c r="H341" s="15"/>
      <c r="J341" s="11" t="s">
        <v>3</v>
      </c>
      <c r="K341" s="11" t="s">
        <v>157</v>
      </c>
    </row>
    <row r="342" spans="1:17" x14ac:dyDescent="0.25">
      <c r="A342" s="12" t="s">
        <v>35</v>
      </c>
      <c r="B342" s="8"/>
      <c r="C342" s="13" t="s">
        <v>13</v>
      </c>
      <c r="D342" s="8"/>
      <c r="E342" s="8"/>
      <c r="F342" s="13" t="s">
        <v>13</v>
      </c>
      <c r="G342" s="8"/>
      <c r="H342" s="8"/>
      <c r="J342" s="11" t="s">
        <v>5</v>
      </c>
      <c r="K342" s="11" t="s">
        <v>6</v>
      </c>
    </row>
    <row r="343" spans="1:17" x14ac:dyDescent="0.25">
      <c r="A343" s="14" t="s">
        <v>37</v>
      </c>
      <c r="B343" s="15"/>
      <c r="C343" s="13" t="s">
        <v>13</v>
      </c>
      <c r="D343" s="15"/>
      <c r="E343" s="15">
        <v>-1</v>
      </c>
      <c r="F343" s="13" t="s">
        <v>13</v>
      </c>
      <c r="G343" s="15"/>
      <c r="H343" s="15"/>
      <c r="J343" s="11" t="s">
        <v>7</v>
      </c>
      <c r="K343" s="11" t="s">
        <v>144</v>
      </c>
    </row>
    <row r="344" spans="1:17" x14ac:dyDescent="0.25">
      <c r="A344" s="14" t="s">
        <v>40</v>
      </c>
      <c r="B344" s="15"/>
      <c r="C344" s="13" t="s">
        <v>13</v>
      </c>
      <c r="D344" s="15"/>
      <c r="E344" s="17">
        <v>-0.2</v>
      </c>
      <c r="F344" s="13" t="s">
        <v>13</v>
      </c>
      <c r="G344" s="15">
        <v>165</v>
      </c>
      <c r="H344" s="15">
        <f>E344*G344</f>
        <v>-33</v>
      </c>
      <c r="J344" s="11" t="s">
        <v>9</v>
      </c>
      <c r="K344" s="11" t="s">
        <v>158</v>
      </c>
    </row>
    <row r="345" spans="1:17" x14ac:dyDescent="0.25">
      <c r="A345" s="14" t="s">
        <v>57</v>
      </c>
      <c r="B345" s="15"/>
      <c r="C345" s="13" t="s">
        <v>13</v>
      </c>
      <c r="D345" s="15"/>
      <c r="E345" s="15">
        <v>-1</v>
      </c>
      <c r="F345" s="13" t="s">
        <v>13</v>
      </c>
      <c r="G345" s="15"/>
      <c r="H345" s="15"/>
    </row>
    <row r="346" spans="1:17" x14ac:dyDescent="0.25">
      <c r="A346" s="14" t="s">
        <v>58</v>
      </c>
      <c r="B346" s="15"/>
      <c r="C346" s="13" t="s">
        <v>13</v>
      </c>
      <c r="D346" s="15"/>
      <c r="E346" s="17">
        <v>-0.2</v>
      </c>
      <c r="F346" s="13" t="s">
        <v>13</v>
      </c>
      <c r="G346" s="15">
        <v>450</v>
      </c>
      <c r="H346" s="15">
        <f>E346*G346</f>
        <v>-90</v>
      </c>
      <c r="J346" s="5" t="s">
        <v>11</v>
      </c>
      <c r="K346" s="6" t="s">
        <v>12</v>
      </c>
      <c r="L346" s="6" t="s">
        <v>13</v>
      </c>
      <c r="M346" s="6" t="s">
        <v>14</v>
      </c>
      <c r="N346" s="6" t="s">
        <v>15</v>
      </c>
      <c r="O346" s="6" t="s">
        <v>13</v>
      </c>
      <c r="P346" s="6" t="s">
        <v>16</v>
      </c>
      <c r="Q346" s="6" t="s">
        <v>17</v>
      </c>
    </row>
    <row r="347" spans="1:17" x14ac:dyDescent="0.25">
      <c r="A347" s="14" t="s">
        <v>145</v>
      </c>
      <c r="B347" s="15"/>
      <c r="C347" s="13" t="s">
        <v>13</v>
      </c>
      <c r="D347" s="15"/>
      <c r="E347" s="15">
        <v>-1</v>
      </c>
      <c r="F347" s="13" t="s">
        <v>13</v>
      </c>
      <c r="G347" s="15">
        <v>1225</v>
      </c>
      <c r="H347" s="15">
        <f>E347*G347</f>
        <v>-1225</v>
      </c>
    </row>
    <row r="348" spans="1:17" x14ac:dyDescent="0.25">
      <c r="A348" s="14" t="s">
        <v>146</v>
      </c>
      <c r="B348" s="15"/>
      <c r="C348" s="13" t="s">
        <v>13</v>
      </c>
      <c r="D348" s="15"/>
      <c r="E348" s="15">
        <v>-3</v>
      </c>
      <c r="F348" s="13" t="s">
        <v>13</v>
      </c>
      <c r="G348" s="15">
        <v>125</v>
      </c>
      <c r="H348" s="15">
        <f>E348*G348</f>
        <v>-375</v>
      </c>
      <c r="J348" s="11" t="s">
        <v>151</v>
      </c>
    </row>
    <row r="349" spans="1:17" x14ac:dyDescent="0.25">
      <c r="A349" s="14" t="s">
        <v>147</v>
      </c>
      <c r="B349" s="15"/>
      <c r="C349" s="13" t="s">
        <v>13</v>
      </c>
      <c r="D349" s="15"/>
      <c r="E349" s="15">
        <v>-160</v>
      </c>
      <c r="F349" s="13" t="s">
        <v>13</v>
      </c>
      <c r="G349" s="15">
        <v>5</v>
      </c>
      <c r="H349" s="15">
        <f>E349*G349</f>
        <v>-800</v>
      </c>
    </row>
    <row r="350" spans="1:17" x14ac:dyDescent="0.25">
      <c r="A350" s="14" t="s">
        <v>44</v>
      </c>
      <c r="B350" s="15"/>
      <c r="C350" s="13" t="s">
        <v>13</v>
      </c>
      <c r="D350" s="15"/>
      <c r="E350" s="15"/>
      <c r="F350" s="13" t="s">
        <v>13</v>
      </c>
      <c r="G350" s="15"/>
      <c r="H350" s="15">
        <v>-500</v>
      </c>
      <c r="J350" s="11" t="s">
        <v>49</v>
      </c>
    </row>
    <row r="351" spans="1:17" x14ac:dyDescent="0.25">
      <c r="A351" s="12" t="s">
        <v>45</v>
      </c>
      <c r="B351" s="8"/>
      <c r="C351" s="13" t="s">
        <v>13</v>
      </c>
      <c r="D351" s="8"/>
      <c r="E351" s="8"/>
      <c r="F351" s="13" t="s">
        <v>13</v>
      </c>
      <c r="G351" s="8"/>
      <c r="H351" s="8">
        <f>SUM(H343:H350)</f>
        <v>-3023</v>
      </c>
    </row>
    <row r="352" spans="1:17" x14ac:dyDescent="0.25">
      <c r="A352" s="14" t="s">
        <v>169</v>
      </c>
      <c r="B352" s="15"/>
      <c r="C352" s="13" t="s">
        <v>13</v>
      </c>
      <c r="D352" s="15"/>
      <c r="E352" s="15"/>
      <c r="F352" s="13" t="s">
        <v>13</v>
      </c>
      <c r="G352" s="15"/>
      <c r="H352" s="15">
        <f>SUM(H340,H351)</f>
        <v>-1268</v>
      </c>
      <c r="J352" t="s">
        <v>83</v>
      </c>
    </row>
    <row r="353" spans="1:17" x14ac:dyDescent="0.25">
      <c r="J353" s="11" t="s">
        <v>1</v>
      </c>
      <c r="K353" s="11" t="s">
        <v>2</v>
      </c>
    </row>
    <row r="354" spans="1:17" x14ac:dyDescent="0.25">
      <c r="J354" s="11" t="s">
        <v>3</v>
      </c>
      <c r="K354" s="11" t="s">
        <v>157</v>
      </c>
    </row>
    <row r="355" spans="1:17" x14ac:dyDescent="0.25">
      <c r="J355" s="11" t="s">
        <v>5</v>
      </c>
      <c r="K355" s="11" t="s">
        <v>6</v>
      </c>
    </row>
    <row r="356" spans="1:17" x14ac:dyDescent="0.25">
      <c r="A356" s="11" t="s">
        <v>49</v>
      </c>
      <c r="J356" s="11" t="s">
        <v>7</v>
      </c>
      <c r="K356" s="11" t="s">
        <v>144</v>
      </c>
    </row>
    <row r="357" spans="1:17" x14ac:dyDescent="0.25">
      <c r="J357" s="11" t="s">
        <v>9</v>
      </c>
      <c r="K357" s="11" t="s">
        <v>158</v>
      </c>
    </row>
    <row r="358" spans="1:17" x14ac:dyDescent="0.25">
      <c r="A358" t="s">
        <v>82</v>
      </c>
    </row>
    <row r="359" spans="1:17" x14ac:dyDescent="0.25">
      <c r="A359" s="11" t="s">
        <v>1</v>
      </c>
      <c r="B359" s="11" t="s">
        <v>2</v>
      </c>
      <c r="J359" s="5" t="s">
        <v>11</v>
      </c>
      <c r="K359" s="6" t="s">
        <v>12</v>
      </c>
      <c r="L359" s="6" t="s">
        <v>13</v>
      </c>
      <c r="M359" s="6" t="s">
        <v>14</v>
      </c>
      <c r="N359" s="6" t="s">
        <v>15</v>
      </c>
      <c r="O359" s="6" t="s">
        <v>13</v>
      </c>
      <c r="P359" s="6" t="s">
        <v>16</v>
      </c>
      <c r="Q359" s="6" t="s">
        <v>17</v>
      </c>
    </row>
    <row r="360" spans="1:17" x14ac:dyDescent="0.25">
      <c r="A360" s="11" t="s">
        <v>3</v>
      </c>
      <c r="B360" s="11" t="s">
        <v>4</v>
      </c>
      <c r="J360" s="12" t="s">
        <v>18</v>
      </c>
      <c r="K360" s="8"/>
      <c r="L360" s="13" t="s">
        <v>13</v>
      </c>
      <c r="M360" s="8"/>
      <c r="N360" s="8"/>
      <c r="O360" s="13" t="s">
        <v>13</v>
      </c>
      <c r="P360" s="8"/>
      <c r="Q360" s="8"/>
    </row>
    <row r="361" spans="1:17" x14ac:dyDescent="0.25">
      <c r="A361" s="11" t="s">
        <v>5</v>
      </c>
      <c r="B361" s="11" t="s">
        <v>6</v>
      </c>
      <c r="J361" s="14" t="s">
        <v>19</v>
      </c>
      <c r="K361" s="15">
        <v>6850</v>
      </c>
      <c r="L361" s="13" t="s">
        <v>13</v>
      </c>
      <c r="M361" s="16"/>
      <c r="N361" s="15">
        <v>6850</v>
      </c>
      <c r="O361" s="13" t="s">
        <v>20</v>
      </c>
      <c r="P361" s="16"/>
      <c r="Q361" s="15"/>
    </row>
    <row r="362" spans="1:17" x14ac:dyDescent="0.25">
      <c r="A362" s="11" t="s">
        <v>7</v>
      </c>
      <c r="B362" s="11" t="s">
        <v>144</v>
      </c>
      <c r="J362" s="14" t="s">
        <v>21</v>
      </c>
      <c r="K362" s="15">
        <v>6500</v>
      </c>
      <c r="L362" s="13" t="s">
        <v>22</v>
      </c>
      <c r="M362" s="16">
        <f>Q362/K362</f>
        <v>1.34</v>
      </c>
      <c r="N362" s="15">
        <v>6500</v>
      </c>
      <c r="O362" s="13" t="s">
        <v>20</v>
      </c>
      <c r="P362" s="16">
        <v>1.34</v>
      </c>
      <c r="Q362" s="15">
        <f>N362*P362</f>
        <v>8710</v>
      </c>
    </row>
    <row r="363" spans="1:17" x14ac:dyDescent="0.25">
      <c r="A363" s="11" t="s">
        <v>9</v>
      </c>
      <c r="B363" s="11" t="s">
        <v>158</v>
      </c>
      <c r="J363" s="12" t="s">
        <v>23</v>
      </c>
      <c r="K363" s="8"/>
      <c r="L363" s="13" t="s">
        <v>13</v>
      </c>
      <c r="M363" s="8"/>
      <c r="N363" s="8"/>
      <c r="O363" s="13" t="s">
        <v>13</v>
      </c>
      <c r="P363" s="8"/>
      <c r="Q363" s="8">
        <f>SUM(Q361:Q362)</f>
        <v>8710</v>
      </c>
    </row>
    <row r="364" spans="1:17" x14ac:dyDescent="0.25">
      <c r="J364" s="14" t="s">
        <v>13</v>
      </c>
      <c r="K364" s="15"/>
      <c r="L364" s="13" t="s">
        <v>13</v>
      </c>
      <c r="M364" s="15"/>
      <c r="N364" s="15"/>
      <c r="O364" s="13" t="s">
        <v>13</v>
      </c>
      <c r="P364" s="15"/>
      <c r="Q364" s="15"/>
    </row>
    <row r="365" spans="1:17" x14ac:dyDescent="0.25">
      <c r="A365" s="5" t="s">
        <v>11</v>
      </c>
      <c r="B365" s="6" t="s">
        <v>12</v>
      </c>
      <c r="C365" s="6" t="s">
        <v>13</v>
      </c>
      <c r="D365" s="6" t="s">
        <v>14</v>
      </c>
      <c r="E365" s="6" t="s">
        <v>15</v>
      </c>
      <c r="F365" s="6" t="s">
        <v>13</v>
      </c>
      <c r="G365" s="6" t="s">
        <v>16</v>
      </c>
      <c r="H365" s="6" t="s">
        <v>17</v>
      </c>
      <c r="J365" s="12" t="s">
        <v>24</v>
      </c>
      <c r="K365" s="8"/>
      <c r="L365" s="13" t="s">
        <v>13</v>
      </c>
      <c r="M365" s="8"/>
      <c r="N365" s="8"/>
      <c r="O365" s="13" t="s">
        <v>13</v>
      </c>
      <c r="P365" s="8"/>
      <c r="Q365" s="8"/>
    </row>
    <row r="366" spans="1:17" x14ac:dyDescent="0.25">
      <c r="J366" s="14" t="s">
        <v>84</v>
      </c>
      <c r="K366" s="15"/>
      <c r="L366" s="13" t="s">
        <v>13</v>
      </c>
      <c r="M366" s="15"/>
      <c r="N366" s="15">
        <v>-100</v>
      </c>
      <c r="O366" s="13" t="s">
        <v>27</v>
      </c>
      <c r="P366" s="16">
        <v>4</v>
      </c>
      <c r="Q366" s="15">
        <f>N366*P366</f>
        <v>-400</v>
      </c>
    </row>
    <row r="367" spans="1:17" x14ac:dyDescent="0.25">
      <c r="A367" s="11" t="s">
        <v>151</v>
      </c>
      <c r="J367" s="14" t="s">
        <v>159</v>
      </c>
      <c r="K367" s="15"/>
      <c r="L367" s="13" t="s">
        <v>13</v>
      </c>
      <c r="M367" s="15"/>
      <c r="N367" s="15">
        <v>-45</v>
      </c>
      <c r="O367" s="13" t="s">
        <v>160</v>
      </c>
      <c r="P367" s="16"/>
      <c r="Q367" s="15"/>
    </row>
    <row r="368" spans="1:17" x14ac:dyDescent="0.25">
      <c r="J368" s="14" t="s">
        <v>30</v>
      </c>
      <c r="K368" s="15"/>
      <c r="L368" s="13" t="s">
        <v>13</v>
      </c>
      <c r="M368" s="15"/>
      <c r="N368" s="15"/>
      <c r="O368" s="13" t="s">
        <v>22</v>
      </c>
      <c r="P368" s="15"/>
      <c r="Q368" s="15">
        <v>-90</v>
      </c>
    </row>
    <row r="369" spans="1:17" x14ac:dyDescent="0.25">
      <c r="A369" s="11" t="s">
        <v>49</v>
      </c>
      <c r="J369" s="14" t="s">
        <v>31</v>
      </c>
      <c r="K369" s="15"/>
      <c r="L369" s="13" t="s">
        <v>13</v>
      </c>
      <c r="M369" s="15"/>
      <c r="N369" s="15"/>
      <c r="O369" s="13" t="s">
        <v>22</v>
      </c>
      <c r="P369" s="15"/>
      <c r="Q369" s="15">
        <v>-173</v>
      </c>
    </row>
    <row r="370" spans="1:17" x14ac:dyDescent="0.25">
      <c r="J370" s="14" t="s">
        <v>85</v>
      </c>
      <c r="K370" s="15"/>
      <c r="L370" s="13" t="s">
        <v>13</v>
      </c>
      <c r="M370" s="15"/>
      <c r="N370" s="15"/>
      <c r="O370" s="13" t="s">
        <v>22</v>
      </c>
      <c r="P370" s="15"/>
      <c r="Q370" s="15">
        <v>-26</v>
      </c>
    </row>
    <row r="371" spans="1:17" x14ac:dyDescent="0.25">
      <c r="A371" t="s">
        <v>83</v>
      </c>
      <c r="J371" s="14" t="s">
        <v>32</v>
      </c>
      <c r="K371" s="15"/>
      <c r="L371" s="13" t="s">
        <v>13</v>
      </c>
      <c r="M371" s="15"/>
      <c r="N371" s="15">
        <v>-144</v>
      </c>
      <c r="O371" s="13" t="s">
        <v>22</v>
      </c>
      <c r="P371" s="16">
        <v>2.8</v>
      </c>
      <c r="Q371" s="15">
        <f>N371*P371</f>
        <v>-403.2</v>
      </c>
    </row>
    <row r="372" spans="1:17" x14ac:dyDescent="0.25">
      <c r="A372" s="11" t="s">
        <v>1</v>
      </c>
      <c r="B372" s="11" t="s">
        <v>2</v>
      </c>
      <c r="J372" s="12" t="s">
        <v>33</v>
      </c>
      <c r="K372" s="8"/>
      <c r="L372" s="13" t="s">
        <v>13</v>
      </c>
      <c r="M372" s="8"/>
      <c r="N372" s="8"/>
      <c r="O372" s="13" t="s">
        <v>13</v>
      </c>
      <c r="P372" s="8"/>
      <c r="Q372" s="8">
        <f>SUM(Q365:Q371)</f>
        <v>-1092.2</v>
      </c>
    </row>
    <row r="373" spans="1:17" x14ac:dyDescent="0.25">
      <c r="A373" s="11" t="s">
        <v>3</v>
      </c>
      <c r="B373" s="11" t="s">
        <v>4</v>
      </c>
      <c r="J373" s="12" t="s">
        <v>34</v>
      </c>
      <c r="K373" s="8"/>
      <c r="L373" s="13" t="s">
        <v>13</v>
      </c>
      <c r="M373" s="8"/>
      <c r="N373" s="8"/>
      <c r="O373" s="13" t="s">
        <v>13</v>
      </c>
      <c r="P373" s="8"/>
      <c r="Q373" s="8">
        <f>SUM(Q363,Q372)</f>
        <v>7617.8</v>
      </c>
    </row>
    <row r="374" spans="1:17" x14ac:dyDescent="0.25">
      <c r="A374" s="11" t="s">
        <v>5</v>
      </c>
      <c r="B374" s="11" t="s">
        <v>6</v>
      </c>
      <c r="J374" s="14" t="s">
        <v>13</v>
      </c>
      <c r="K374" s="15"/>
      <c r="L374" s="13" t="s">
        <v>13</v>
      </c>
      <c r="M374" s="15"/>
      <c r="N374" s="15"/>
      <c r="O374" s="13" t="s">
        <v>13</v>
      </c>
      <c r="P374" s="15"/>
      <c r="Q374" s="15"/>
    </row>
    <row r="375" spans="1:17" x14ac:dyDescent="0.25">
      <c r="A375" s="11" t="s">
        <v>7</v>
      </c>
      <c r="B375" s="11" t="s">
        <v>144</v>
      </c>
      <c r="J375" s="12" t="s">
        <v>35</v>
      </c>
      <c r="K375" s="8"/>
      <c r="L375" s="13" t="s">
        <v>13</v>
      </c>
      <c r="M375" s="8"/>
      <c r="N375" s="8"/>
      <c r="O375" s="13" t="s">
        <v>13</v>
      </c>
      <c r="P375" s="8"/>
      <c r="Q375" s="8"/>
    </row>
    <row r="376" spans="1:17" x14ac:dyDescent="0.25">
      <c r="A376" s="11" t="s">
        <v>9</v>
      </c>
      <c r="B376" s="11" t="s">
        <v>158</v>
      </c>
      <c r="J376" s="14" t="s">
        <v>36</v>
      </c>
      <c r="K376" s="15"/>
      <c r="L376" s="13" t="s">
        <v>13</v>
      </c>
      <c r="M376" s="15"/>
      <c r="N376" s="15">
        <v>-1</v>
      </c>
      <c r="O376" s="13" t="s">
        <v>13</v>
      </c>
      <c r="P376" s="15">
        <v>653</v>
      </c>
      <c r="Q376" s="15">
        <f t="shared" ref="Q376:Q384" si="14">N376*P376</f>
        <v>-653</v>
      </c>
    </row>
    <row r="377" spans="1:17" x14ac:dyDescent="0.25">
      <c r="J377" s="14" t="s">
        <v>161</v>
      </c>
      <c r="K377" s="15"/>
      <c r="L377" s="13" t="s">
        <v>13</v>
      </c>
      <c r="M377" s="15"/>
      <c r="N377" s="15">
        <v>-45</v>
      </c>
      <c r="O377" s="13" t="s">
        <v>13</v>
      </c>
      <c r="P377" s="15">
        <v>18</v>
      </c>
      <c r="Q377" s="15">
        <f t="shared" si="14"/>
        <v>-810</v>
      </c>
    </row>
    <row r="378" spans="1:17" x14ac:dyDescent="0.25">
      <c r="A378" s="5" t="s">
        <v>11</v>
      </c>
      <c r="B378" s="6" t="s">
        <v>12</v>
      </c>
      <c r="C378" s="6" t="s">
        <v>13</v>
      </c>
      <c r="D378" s="6" t="s">
        <v>14</v>
      </c>
      <c r="E378" s="6" t="s">
        <v>15</v>
      </c>
      <c r="F378" s="6" t="s">
        <v>13</v>
      </c>
      <c r="G378" s="6" t="s">
        <v>16</v>
      </c>
      <c r="H378" s="6" t="s">
        <v>17</v>
      </c>
      <c r="J378" s="14" t="s">
        <v>74</v>
      </c>
      <c r="K378" s="15"/>
      <c r="L378" s="13" t="s">
        <v>13</v>
      </c>
      <c r="M378" s="15"/>
      <c r="N378" s="15">
        <v>-1</v>
      </c>
      <c r="O378" s="13" t="s">
        <v>13</v>
      </c>
      <c r="P378" s="15">
        <v>380</v>
      </c>
      <c r="Q378" s="15">
        <f t="shared" si="14"/>
        <v>-380</v>
      </c>
    </row>
    <row r="379" spans="1:17" x14ac:dyDescent="0.25">
      <c r="A379" s="12" t="s">
        <v>18</v>
      </c>
      <c r="B379" s="8"/>
      <c r="C379" s="13" t="s">
        <v>13</v>
      </c>
      <c r="D379" s="8"/>
      <c r="E379" s="8"/>
      <c r="F379" s="13" t="s">
        <v>13</v>
      </c>
      <c r="G379" s="8"/>
      <c r="H379" s="8"/>
      <c r="J379" s="14" t="s">
        <v>40</v>
      </c>
      <c r="K379" s="15"/>
      <c r="L379" s="13" t="s">
        <v>13</v>
      </c>
      <c r="M379" s="15"/>
      <c r="N379" s="15">
        <v>-1</v>
      </c>
      <c r="O379" s="13" t="s">
        <v>13</v>
      </c>
      <c r="P379" s="15">
        <v>175</v>
      </c>
      <c r="Q379" s="15">
        <f t="shared" si="14"/>
        <v>-175</v>
      </c>
    </row>
    <row r="380" spans="1:17" x14ac:dyDescent="0.25">
      <c r="A380" s="14" t="s">
        <v>19</v>
      </c>
      <c r="B380" s="15">
        <v>6850</v>
      </c>
      <c r="C380" s="13" t="s">
        <v>13</v>
      </c>
      <c r="D380" s="16"/>
      <c r="E380" s="15">
        <v>6850</v>
      </c>
      <c r="F380" s="13" t="s">
        <v>20</v>
      </c>
      <c r="G380" s="16"/>
      <c r="H380" s="15"/>
      <c r="J380" s="14" t="s">
        <v>86</v>
      </c>
      <c r="K380" s="15"/>
      <c r="L380" s="13" t="s">
        <v>13</v>
      </c>
      <c r="M380" s="15"/>
      <c r="N380" s="15">
        <v>-2</v>
      </c>
      <c r="O380" s="13" t="s">
        <v>13</v>
      </c>
      <c r="P380" s="15">
        <v>140</v>
      </c>
      <c r="Q380" s="15">
        <f t="shared" si="14"/>
        <v>-280</v>
      </c>
    </row>
    <row r="381" spans="1:17" x14ac:dyDescent="0.25">
      <c r="A381" s="14" t="s">
        <v>21</v>
      </c>
      <c r="B381" s="15">
        <v>6500</v>
      </c>
      <c r="C381" s="13" t="s">
        <v>22</v>
      </c>
      <c r="D381" s="16">
        <f>H381/B381</f>
        <v>1.25</v>
      </c>
      <c r="E381" s="15">
        <v>6500</v>
      </c>
      <c r="F381" s="13" t="s">
        <v>20</v>
      </c>
      <c r="G381" s="16">
        <v>1.25</v>
      </c>
      <c r="H381" s="15">
        <f>E381*G381</f>
        <v>8125</v>
      </c>
      <c r="J381" s="14" t="s">
        <v>87</v>
      </c>
      <c r="K381" s="15"/>
      <c r="L381" s="13" t="s">
        <v>13</v>
      </c>
      <c r="M381" s="15"/>
      <c r="N381" s="15">
        <v>-1</v>
      </c>
      <c r="O381" s="13" t="s">
        <v>13</v>
      </c>
      <c r="P381" s="15">
        <v>1439</v>
      </c>
      <c r="Q381" s="15">
        <f t="shared" si="14"/>
        <v>-1439</v>
      </c>
    </row>
    <row r="382" spans="1:17" x14ac:dyDescent="0.25">
      <c r="A382" s="12" t="s">
        <v>23</v>
      </c>
      <c r="B382" s="8"/>
      <c r="C382" s="13" t="s">
        <v>13</v>
      </c>
      <c r="D382" s="8"/>
      <c r="E382" s="8"/>
      <c r="F382" s="13" t="s">
        <v>13</v>
      </c>
      <c r="G382" s="8"/>
      <c r="H382" s="8">
        <f>SUM(H380:H381)</f>
        <v>8125</v>
      </c>
      <c r="J382" s="14" t="s">
        <v>145</v>
      </c>
      <c r="K382" s="15"/>
      <c r="L382" s="13" t="s">
        <v>13</v>
      </c>
      <c r="M382" s="15"/>
      <c r="N382" s="15">
        <v>-1</v>
      </c>
      <c r="O382" s="13" t="s">
        <v>13</v>
      </c>
      <c r="P382" s="15">
        <v>1225</v>
      </c>
      <c r="Q382" s="15">
        <f t="shared" si="14"/>
        <v>-1225</v>
      </c>
    </row>
    <row r="383" spans="1:17" x14ac:dyDescent="0.25">
      <c r="A383" s="14" t="s">
        <v>13</v>
      </c>
      <c r="B383" s="15"/>
      <c r="C383" s="13" t="s">
        <v>13</v>
      </c>
      <c r="D383" s="15"/>
      <c r="E383" s="15"/>
      <c r="F383" s="13" t="s">
        <v>13</v>
      </c>
      <c r="G383" s="15"/>
      <c r="H383" s="15"/>
      <c r="J383" s="14" t="s">
        <v>146</v>
      </c>
      <c r="K383" s="15"/>
      <c r="L383" s="13" t="s">
        <v>13</v>
      </c>
      <c r="M383" s="15"/>
      <c r="N383" s="15">
        <v>-2</v>
      </c>
      <c r="O383" s="13" t="s">
        <v>13</v>
      </c>
      <c r="P383" s="15">
        <v>125</v>
      </c>
      <c r="Q383" s="15">
        <f t="shared" si="14"/>
        <v>-250</v>
      </c>
    </row>
    <row r="384" spans="1:17" x14ac:dyDescent="0.25">
      <c r="A384" s="12" t="s">
        <v>24</v>
      </c>
      <c r="B384" s="8"/>
      <c r="C384" s="13" t="s">
        <v>13</v>
      </c>
      <c r="D384" s="8"/>
      <c r="E384" s="8"/>
      <c r="F384" s="13" t="s">
        <v>13</v>
      </c>
      <c r="G384" s="8"/>
      <c r="H384" s="8"/>
      <c r="J384" s="14" t="s">
        <v>147</v>
      </c>
      <c r="K384" s="15"/>
      <c r="L384" s="13" t="s">
        <v>13</v>
      </c>
      <c r="M384" s="15"/>
      <c r="N384" s="15">
        <v>-100</v>
      </c>
      <c r="O384" s="13" t="s">
        <v>13</v>
      </c>
      <c r="P384" s="15">
        <v>10</v>
      </c>
      <c r="Q384" s="15">
        <f t="shared" si="14"/>
        <v>-1000</v>
      </c>
    </row>
    <row r="385" spans="1:17" x14ac:dyDescent="0.25">
      <c r="A385" s="14" t="s">
        <v>84</v>
      </c>
      <c r="B385" s="15"/>
      <c r="C385" s="13" t="s">
        <v>13</v>
      </c>
      <c r="D385" s="15"/>
      <c r="E385" s="15">
        <v>-100</v>
      </c>
      <c r="F385" s="13" t="s">
        <v>27</v>
      </c>
      <c r="G385" s="16">
        <v>3.65</v>
      </c>
      <c r="H385" s="15">
        <f>E385*G385</f>
        <v>-365</v>
      </c>
      <c r="J385" s="14" t="s">
        <v>44</v>
      </c>
      <c r="K385" s="15"/>
      <c r="L385" s="13" t="s">
        <v>13</v>
      </c>
      <c r="M385" s="15"/>
      <c r="N385" s="15"/>
      <c r="O385" s="13" t="s">
        <v>13</v>
      </c>
      <c r="P385" s="15"/>
      <c r="Q385" s="15">
        <v>-800</v>
      </c>
    </row>
    <row r="386" spans="1:17" x14ac:dyDescent="0.25">
      <c r="A386" s="14" t="s">
        <v>159</v>
      </c>
      <c r="B386" s="15"/>
      <c r="C386" s="13" t="s">
        <v>13</v>
      </c>
      <c r="D386" s="15"/>
      <c r="E386" s="15">
        <v>-40</v>
      </c>
      <c r="F386" s="13" t="s">
        <v>160</v>
      </c>
      <c r="G386" s="16"/>
      <c r="H386" s="15"/>
      <c r="J386" s="12" t="s">
        <v>45</v>
      </c>
      <c r="K386" s="8"/>
      <c r="L386" s="13" t="s">
        <v>13</v>
      </c>
      <c r="M386" s="8"/>
      <c r="N386" s="8"/>
      <c r="O386" s="13" t="s">
        <v>13</v>
      </c>
      <c r="P386" s="8"/>
      <c r="Q386" s="8">
        <f>SUM(Q376:Q385)</f>
        <v>-7012</v>
      </c>
    </row>
    <row r="387" spans="1:17" x14ac:dyDescent="0.25">
      <c r="A387" s="14" t="s">
        <v>30</v>
      </c>
      <c r="B387" s="15"/>
      <c r="C387" s="13" t="s">
        <v>13</v>
      </c>
      <c r="D387" s="15"/>
      <c r="E387" s="15"/>
      <c r="F387" s="13" t="s">
        <v>22</v>
      </c>
      <c r="G387" s="15"/>
      <c r="H387" s="15">
        <v>-90</v>
      </c>
      <c r="J387" s="14" t="s">
        <v>46</v>
      </c>
      <c r="K387" s="15"/>
      <c r="L387" s="13" t="s">
        <v>13</v>
      </c>
      <c r="M387" s="15"/>
      <c r="N387" s="15"/>
      <c r="O387" s="13" t="s">
        <v>13</v>
      </c>
      <c r="P387" s="15"/>
      <c r="Q387" s="15">
        <f>SUM(Q373,Q386)</f>
        <v>605.80000000000018</v>
      </c>
    </row>
    <row r="388" spans="1:17" x14ac:dyDescent="0.25">
      <c r="A388" s="14" t="s">
        <v>31</v>
      </c>
      <c r="B388" s="15"/>
      <c r="C388" s="13" t="s">
        <v>13</v>
      </c>
      <c r="D388" s="15"/>
      <c r="E388" s="15"/>
      <c r="F388" s="13" t="s">
        <v>22</v>
      </c>
      <c r="G388" s="15"/>
      <c r="H388" s="15">
        <v>-180</v>
      </c>
    </row>
    <row r="389" spans="1:17" x14ac:dyDescent="0.25">
      <c r="A389" s="14" t="s">
        <v>85</v>
      </c>
      <c r="B389" s="15"/>
      <c r="C389" s="13" t="s">
        <v>13</v>
      </c>
      <c r="D389" s="15"/>
      <c r="E389" s="15"/>
      <c r="F389" s="13" t="s">
        <v>22</v>
      </c>
      <c r="G389" s="15"/>
      <c r="H389" s="15">
        <v>-25</v>
      </c>
      <c r="J389" s="11" t="s">
        <v>88</v>
      </c>
    </row>
    <row r="390" spans="1:17" x14ac:dyDescent="0.25">
      <c r="A390" s="14" t="s">
        <v>32</v>
      </c>
      <c r="B390" s="15"/>
      <c r="C390" s="13" t="s">
        <v>13</v>
      </c>
      <c r="D390" s="15"/>
      <c r="E390" s="15">
        <v>-144</v>
      </c>
      <c r="F390" s="13" t="s">
        <v>22</v>
      </c>
      <c r="G390" s="16">
        <v>2.7</v>
      </c>
      <c r="H390" s="15">
        <f>E390*G390</f>
        <v>-388.8</v>
      </c>
    </row>
    <row r="391" spans="1:17" x14ac:dyDescent="0.25">
      <c r="A391" s="12" t="s">
        <v>33</v>
      </c>
      <c r="B391" s="8"/>
      <c r="C391" s="13" t="s">
        <v>13</v>
      </c>
      <c r="D391" s="8"/>
      <c r="E391" s="8"/>
      <c r="F391" s="13" t="s">
        <v>13</v>
      </c>
      <c r="G391" s="8"/>
      <c r="H391" s="8">
        <f>SUM(H384:H390)</f>
        <v>-1048.8</v>
      </c>
      <c r="J391" s="11" t="s">
        <v>49</v>
      </c>
    </row>
    <row r="392" spans="1:17" x14ac:dyDescent="0.25">
      <c r="A392" s="12" t="s">
        <v>34</v>
      </c>
      <c r="B392" s="8"/>
      <c r="C392" s="13" t="s">
        <v>13</v>
      </c>
      <c r="D392" s="8"/>
      <c r="E392" s="8"/>
      <c r="F392" s="13" t="s">
        <v>13</v>
      </c>
      <c r="G392" s="8"/>
      <c r="H392" s="8">
        <f>SUM(H382,H391)</f>
        <v>7076.2</v>
      </c>
    </row>
    <row r="393" spans="1:17" x14ac:dyDescent="0.25">
      <c r="A393" s="14" t="s">
        <v>13</v>
      </c>
      <c r="B393" s="15"/>
      <c r="C393" s="13" t="s">
        <v>13</v>
      </c>
      <c r="D393" s="15"/>
      <c r="E393" s="15"/>
      <c r="F393" s="13" t="s">
        <v>13</v>
      </c>
      <c r="G393" s="15"/>
      <c r="H393" s="15"/>
      <c r="J393" t="s">
        <v>89</v>
      </c>
    </row>
    <row r="394" spans="1:17" x14ac:dyDescent="0.25">
      <c r="A394" s="12" t="s">
        <v>35</v>
      </c>
      <c r="B394" s="8"/>
      <c r="C394" s="13" t="s">
        <v>13</v>
      </c>
      <c r="D394" s="8"/>
      <c r="E394" s="8"/>
      <c r="F394" s="13" t="s">
        <v>13</v>
      </c>
      <c r="G394" s="8"/>
      <c r="H394" s="8"/>
      <c r="J394" s="11" t="s">
        <v>1</v>
      </c>
      <c r="K394" s="11" t="s">
        <v>2</v>
      </c>
    </row>
    <row r="395" spans="1:17" x14ac:dyDescent="0.25">
      <c r="A395" s="14" t="s">
        <v>36</v>
      </c>
      <c r="B395" s="15"/>
      <c r="C395" s="13" t="s">
        <v>13</v>
      </c>
      <c r="D395" s="15"/>
      <c r="E395" s="15">
        <v>-1</v>
      </c>
      <c r="F395" s="13" t="s">
        <v>13</v>
      </c>
      <c r="G395" s="15">
        <v>652.5</v>
      </c>
      <c r="H395" s="15">
        <f t="shared" ref="H395:H403" si="15">E395*G395</f>
        <v>-652.5</v>
      </c>
      <c r="J395" s="11" t="s">
        <v>3</v>
      </c>
      <c r="K395" s="11" t="s">
        <v>157</v>
      </c>
    </row>
    <row r="396" spans="1:17" x14ac:dyDescent="0.25">
      <c r="A396" s="14" t="s">
        <v>161</v>
      </c>
      <c r="B396" s="15"/>
      <c r="C396" s="13" t="s">
        <v>13</v>
      </c>
      <c r="D396" s="15"/>
      <c r="E396" s="15">
        <v>-40</v>
      </c>
      <c r="F396" s="13" t="s">
        <v>13</v>
      </c>
      <c r="G396" s="15">
        <v>19.8</v>
      </c>
      <c r="H396" s="15">
        <f t="shared" si="15"/>
        <v>-792</v>
      </c>
      <c r="J396" s="11" t="s">
        <v>5</v>
      </c>
      <c r="K396" s="11" t="s">
        <v>6</v>
      </c>
    </row>
    <row r="397" spans="1:17" x14ac:dyDescent="0.25">
      <c r="A397" s="14" t="s">
        <v>74</v>
      </c>
      <c r="B397" s="15"/>
      <c r="C397" s="13" t="s">
        <v>13</v>
      </c>
      <c r="D397" s="15"/>
      <c r="E397" s="15">
        <v>-1</v>
      </c>
      <c r="F397" s="13" t="s">
        <v>13</v>
      </c>
      <c r="G397" s="15">
        <v>380</v>
      </c>
      <c r="H397" s="15">
        <f t="shared" si="15"/>
        <v>-380</v>
      </c>
      <c r="J397" s="11" t="s">
        <v>7</v>
      </c>
      <c r="K397" s="11" t="s">
        <v>144</v>
      </c>
    </row>
    <row r="398" spans="1:17" x14ac:dyDescent="0.25">
      <c r="A398" s="14" t="s">
        <v>40</v>
      </c>
      <c r="B398" s="15"/>
      <c r="C398" s="13" t="s">
        <v>13</v>
      </c>
      <c r="D398" s="15"/>
      <c r="E398" s="15">
        <v>-1</v>
      </c>
      <c r="F398" s="13" t="s">
        <v>13</v>
      </c>
      <c r="G398" s="15">
        <v>165</v>
      </c>
      <c r="H398" s="15">
        <f t="shared" si="15"/>
        <v>-165</v>
      </c>
      <c r="J398" s="11" t="s">
        <v>9</v>
      </c>
      <c r="K398" s="11" t="s">
        <v>158</v>
      </c>
    </row>
    <row r="399" spans="1:17" x14ac:dyDescent="0.25">
      <c r="A399" s="14" t="s">
        <v>86</v>
      </c>
      <c r="B399" s="15"/>
      <c r="C399" s="13" t="s">
        <v>13</v>
      </c>
      <c r="D399" s="15"/>
      <c r="E399" s="15">
        <v>-2</v>
      </c>
      <c r="F399" s="13" t="s">
        <v>13</v>
      </c>
      <c r="G399" s="15">
        <v>180</v>
      </c>
      <c r="H399" s="15">
        <f t="shared" si="15"/>
        <v>-360</v>
      </c>
    </row>
    <row r="400" spans="1:17" x14ac:dyDescent="0.25">
      <c r="A400" s="14" t="s">
        <v>87</v>
      </c>
      <c r="B400" s="15"/>
      <c r="C400" s="13" t="s">
        <v>13</v>
      </c>
      <c r="D400" s="15"/>
      <c r="E400" s="15">
        <v>-1</v>
      </c>
      <c r="F400" s="13" t="s">
        <v>13</v>
      </c>
      <c r="G400" s="15">
        <v>1473.5</v>
      </c>
      <c r="H400" s="15">
        <f t="shared" si="15"/>
        <v>-1473.5</v>
      </c>
      <c r="J400" s="5" t="s">
        <v>11</v>
      </c>
      <c r="K400" s="6" t="s">
        <v>12</v>
      </c>
      <c r="L400" s="6" t="s">
        <v>13</v>
      </c>
      <c r="M400" s="6" t="s">
        <v>14</v>
      </c>
      <c r="N400" s="6" t="s">
        <v>15</v>
      </c>
      <c r="O400" s="6" t="s">
        <v>13</v>
      </c>
      <c r="P400" s="6" t="s">
        <v>16</v>
      </c>
      <c r="Q400" s="6" t="s">
        <v>17</v>
      </c>
    </row>
    <row r="401" spans="1:17" x14ac:dyDescent="0.25">
      <c r="A401" s="14" t="s">
        <v>145</v>
      </c>
      <c r="B401" s="15"/>
      <c r="C401" s="13" t="s">
        <v>13</v>
      </c>
      <c r="D401" s="15"/>
      <c r="E401" s="15">
        <v>-1</v>
      </c>
      <c r="F401" s="13" t="s">
        <v>13</v>
      </c>
      <c r="G401" s="15">
        <v>1225</v>
      </c>
      <c r="H401" s="15">
        <f t="shared" si="15"/>
        <v>-1225</v>
      </c>
      <c r="J401" s="12" t="s">
        <v>18</v>
      </c>
      <c r="K401" s="8"/>
      <c r="L401" s="13" t="s">
        <v>13</v>
      </c>
      <c r="M401" s="8"/>
      <c r="N401" s="8"/>
      <c r="O401" s="13" t="s">
        <v>13</v>
      </c>
      <c r="P401" s="8"/>
      <c r="Q401" s="8"/>
    </row>
    <row r="402" spans="1:17" x14ac:dyDescent="0.25">
      <c r="A402" s="14" t="s">
        <v>146</v>
      </c>
      <c r="B402" s="15"/>
      <c r="C402" s="13" t="s">
        <v>13</v>
      </c>
      <c r="D402" s="15"/>
      <c r="E402" s="15">
        <v>-2</v>
      </c>
      <c r="F402" s="13" t="s">
        <v>13</v>
      </c>
      <c r="G402" s="15">
        <v>125</v>
      </c>
      <c r="H402" s="15">
        <f t="shared" si="15"/>
        <v>-250</v>
      </c>
      <c r="J402" s="14" t="s">
        <v>19</v>
      </c>
      <c r="K402" s="15">
        <v>9600</v>
      </c>
      <c r="L402" s="13" t="s">
        <v>13</v>
      </c>
      <c r="M402" s="16"/>
      <c r="N402" s="15">
        <v>9600</v>
      </c>
      <c r="O402" s="13" t="s">
        <v>20</v>
      </c>
      <c r="P402" s="16"/>
      <c r="Q402" s="15"/>
    </row>
    <row r="403" spans="1:17" x14ac:dyDescent="0.25">
      <c r="A403" s="14" t="s">
        <v>147</v>
      </c>
      <c r="B403" s="15"/>
      <c r="C403" s="13" t="s">
        <v>13</v>
      </c>
      <c r="D403" s="15"/>
      <c r="E403" s="15">
        <v>-100</v>
      </c>
      <c r="F403" s="13" t="s">
        <v>13</v>
      </c>
      <c r="G403" s="15">
        <v>5</v>
      </c>
      <c r="H403" s="15">
        <f t="shared" si="15"/>
        <v>-500</v>
      </c>
      <c r="J403" s="14" t="s">
        <v>21</v>
      </c>
      <c r="K403" s="15">
        <v>9100</v>
      </c>
      <c r="L403" s="13" t="s">
        <v>22</v>
      </c>
      <c r="M403" s="16">
        <f>Q403/K403</f>
        <v>1.34</v>
      </c>
      <c r="N403" s="15">
        <v>9100</v>
      </c>
      <c r="O403" s="13" t="s">
        <v>20</v>
      </c>
      <c r="P403" s="16">
        <v>1.34</v>
      </c>
      <c r="Q403" s="15">
        <f>N403*P403</f>
        <v>12194</v>
      </c>
    </row>
    <row r="404" spans="1:17" x14ac:dyDescent="0.25">
      <c r="A404" s="14" t="s">
        <v>44</v>
      </c>
      <c r="B404" s="15"/>
      <c r="C404" s="13" t="s">
        <v>13</v>
      </c>
      <c r="D404" s="15"/>
      <c r="E404" s="15"/>
      <c r="F404" s="13" t="s">
        <v>13</v>
      </c>
      <c r="G404" s="15"/>
      <c r="H404" s="15">
        <v>-500</v>
      </c>
      <c r="J404" s="12" t="s">
        <v>23</v>
      </c>
      <c r="K404" s="8"/>
      <c r="L404" s="13" t="s">
        <v>13</v>
      </c>
      <c r="M404" s="8"/>
      <c r="N404" s="8"/>
      <c r="O404" s="13" t="s">
        <v>13</v>
      </c>
      <c r="P404" s="8"/>
      <c r="Q404" s="8">
        <f>SUM(Q402:Q403)</f>
        <v>12194</v>
      </c>
    </row>
    <row r="405" spans="1:17" x14ac:dyDescent="0.25">
      <c r="A405" s="12" t="s">
        <v>45</v>
      </c>
      <c r="B405" s="8"/>
      <c r="C405" s="13" t="s">
        <v>13</v>
      </c>
      <c r="D405" s="8"/>
      <c r="E405" s="8"/>
      <c r="F405" s="13" t="s">
        <v>13</v>
      </c>
      <c r="G405" s="8"/>
      <c r="H405" s="8">
        <f>SUM(H395:H404)</f>
        <v>-6298</v>
      </c>
      <c r="J405" s="14" t="s">
        <v>13</v>
      </c>
      <c r="K405" s="15"/>
      <c r="L405" s="13" t="s">
        <v>13</v>
      </c>
      <c r="M405" s="15"/>
      <c r="N405" s="15"/>
      <c r="O405" s="13" t="s">
        <v>13</v>
      </c>
      <c r="P405" s="15"/>
      <c r="Q405" s="15"/>
    </row>
    <row r="406" spans="1:17" x14ac:dyDescent="0.25">
      <c r="A406" s="14" t="s">
        <v>46</v>
      </c>
      <c r="B406" s="15"/>
      <c r="C406" s="13" t="s">
        <v>13</v>
      </c>
      <c r="D406" s="15"/>
      <c r="E406" s="15"/>
      <c r="F406" s="13" t="s">
        <v>13</v>
      </c>
      <c r="G406" s="15"/>
      <c r="H406" s="15">
        <f>SUM(H392,H405)</f>
        <v>778.19999999999982</v>
      </c>
      <c r="J406" s="12" t="s">
        <v>24</v>
      </c>
      <c r="K406" s="8"/>
      <c r="L406" s="13" t="s">
        <v>13</v>
      </c>
      <c r="M406" s="8"/>
      <c r="N406" s="8"/>
      <c r="O406" s="13" t="s">
        <v>13</v>
      </c>
      <c r="P406" s="8"/>
      <c r="Q406" s="8"/>
    </row>
    <row r="407" spans="1:17" x14ac:dyDescent="0.25">
      <c r="J407" s="14" t="s">
        <v>84</v>
      </c>
      <c r="K407" s="15"/>
      <c r="L407" s="13" t="s">
        <v>13</v>
      </c>
      <c r="M407" s="15"/>
      <c r="N407" s="15">
        <v>-200</v>
      </c>
      <c r="O407" s="13" t="s">
        <v>27</v>
      </c>
      <c r="P407" s="16">
        <v>4.2</v>
      </c>
      <c r="Q407" s="15">
        <f>N407*P407</f>
        <v>-840</v>
      </c>
    </row>
    <row r="408" spans="1:17" x14ac:dyDescent="0.25">
      <c r="A408" s="11" t="s">
        <v>88</v>
      </c>
      <c r="J408" s="14" t="s">
        <v>26</v>
      </c>
      <c r="K408" s="15">
        <v>-98</v>
      </c>
      <c r="L408" s="13" t="s">
        <v>13</v>
      </c>
      <c r="M408" s="16">
        <f>Q408/K408</f>
        <v>23</v>
      </c>
      <c r="N408" s="15">
        <v>-98</v>
      </c>
      <c r="O408" s="13" t="s">
        <v>27</v>
      </c>
      <c r="P408" s="16">
        <v>23</v>
      </c>
      <c r="Q408" s="15">
        <f>N408*P408</f>
        <v>-2254</v>
      </c>
    </row>
    <row r="409" spans="1:17" x14ac:dyDescent="0.25">
      <c r="J409" s="14" t="s">
        <v>159</v>
      </c>
      <c r="K409" s="15"/>
      <c r="L409" s="13" t="s">
        <v>13</v>
      </c>
      <c r="M409" s="15"/>
      <c r="N409" s="15">
        <v>-30</v>
      </c>
      <c r="O409" s="13" t="s">
        <v>160</v>
      </c>
      <c r="P409" s="16"/>
      <c r="Q409" s="15"/>
    </row>
    <row r="410" spans="1:17" x14ac:dyDescent="0.25">
      <c r="A410" s="11" t="s">
        <v>49</v>
      </c>
      <c r="J410" s="14" t="s">
        <v>30</v>
      </c>
      <c r="K410" s="15"/>
      <c r="L410" s="13" t="s">
        <v>13</v>
      </c>
      <c r="M410" s="15"/>
      <c r="N410" s="15"/>
      <c r="O410" s="13" t="s">
        <v>22</v>
      </c>
      <c r="P410" s="15"/>
      <c r="Q410" s="15">
        <v>-231</v>
      </c>
    </row>
    <row r="411" spans="1:17" x14ac:dyDescent="0.25">
      <c r="J411" s="14" t="s">
        <v>31</v>
      </c>
      <c r="K411" s="15"/>
      <c r="L411" s="13" t="s">
        <v>13</v>
      </c>
      <c r="M411" s="15"/>
      <c r="N411" s="15"/>
      <c r="O411" s="13" t="s">
        <v>22</v>
      </c>
      <c r="P411" s="15"/>
      <c r="Q411" s="15">
        <v>-465</v>
      </c>
    </row>
    <row r="412" spans="1:17" x14ac:dyDescent="0.25">
      <c r="A412" t="s">
        <v>89</v>
      </c>
      <c r="J412" s="14" t="s">
        <v>85</v>
      </c>
      <c r="K412" s="15"/>
      <c r="L412" s="13" t="s">
        <v>13</v>
      </c>
      <c r="M412" s="15"/>
      <c r="N412" s="15"/>
      <c r="O412" s="13" t="s">
        <v>22</v>
      </c>
      <c r="P412" s="15"/>
      <c r="Q412" s="15">
        <v>-92</v>
      </c>
    </row>
    <row r="413" spans="1:17" x14ac:dyDescent="0.25">
      <c r="A413" s="11" t="s">
        <v>1</v>
      </c>
      <c r="B413" s="11" t="s">
        <v>2</v>
      </c>
      <c r="J413" s="14" t="s">
        <v>90</v>
      </c>
      <c r="K413" s="15"/>
      <c r="L413" s="13" t="s">
        <v>13</v>
      </c>
      <c r="M413" s="15"/>
      <c r="N413" s="15"/>
      <c r="O413" s="13" t="s">
        <v>22</v>
      </c>
      <c r="P413" s="15"/>
      <c r="Q413" s="15">
        <v>-51</v>
      </c>
    </row>
    <row r="414" spans="1:17" x14ac:dyDescent="0.25">
      <c r="A414" s="11" t="s">
        <v>3</v>
      </c>
      <c r="B414" s="11" t="s">
        <v>4</v>
      </c>
      <c r="J414" s="14" t="s">
        <v>32</v>
      </c>
      <c r="K414" s="15"/>
      <c r="L414" s="13" t="s">
        <v>13</v>
      </c>
      <c r="M414" s="15"/>
      <c r="N414" s="15">
        <v>-169</v>
      </c>
      <c r="O414" s="13" t="s">
        <v>22</v>
      </c>
      <c r="P414" s="16">
        <v>2.8</v>
      </c>
      <c r="Q414" s="15">
        <f>N414*P414</f>
        <v>-473.2</v>
      </c>
    </row>
    <row r="415" spans="1:17" x14ac:dyDescent="0.25">
      <c r="A415" s="11" t="s">
        <v>5</v>
      </c>
      <c r="B415" s="11" t="s">
        <v>6</v>
      </c>
      <c r="J415" s="12" t="s">
        <v>33</v>
      </c>
      <c r="K415" s="8"/>
      <c r="L415" s="13" t="s">
        <v>13</v>
      </c>
      <c r="M415" s="8"/>
      <c r="N415" s="8"/>
      <c r="O415" s="13" t="s">
        <v>13</v>
      </c>
      <c r="P415" s="8"/>
      <c r="Q415" s="8">
        <f>SUM(Q406:Q414)</f>
        <v>-4406.2</v>
      </c>
    </row>
    <row r="416" spans="1:17" x14ac:dyDescent="0.25">
      <c r="A416" s="11" t="s">
        <v>7</v>
      </c>
      <c r="B416" s="11" t="s">
        <v>144</v>
      </c>
      <c r="J416" s="12" t="s">
        <v>34</v>
      </c>
      <c r="K416" s="8"/>
      <c r="L416" s="13" t="s">
        <v>13</v>
      </c>
      <c r="M416" s="8"/>
      <c r="N416" s="8"/>
      <c r="O416" s="13" t="s">
        <v>13</v>
      </c>
      <c r="P416" s="8"/>
      <c r="Q416" s="8">
        <f>SUM(Q404,Q415)</f>
        <v>7787.8</v>
      </c>
    </row>
    <row r="417" spans="1:17" x14ac:dyDescent="0.25">
      <c r="A417" s="11" t="s">
        <v>9</v>
      </c>
      <c r="B417" s="11" t="s">
        <v>158</v>
      </c>
      <c r="J417" s="14" t="s">
        <v>13</v>
      </c>
      <c r="K417" s="15"/>
      <c r="L417" s="13" t="s">
        <v>13</v>
      </c>
      <c r="M417" s="15"/>
      <c r="N417" s="15"/>
      <c r="O417" s="13" t="s">
        <v>13</v>
      </c>
      <c r="P417" s="15"/>
      <c r="Q417" s="15"/>
    </row>
    <row r="418" spans="1:17" x14ac:dyDescent="0.25">
      <c r="J418" s="12" t="s">
        <v>35</v>
      </c>
      <c r="K418" s="8"/>
      <c r="L418" s="13" t="s">
        <v>13</v>
      </c>
      <c r="M418" s="8"/>
      <c r="N418" s="8"/>
      <c r="O418" s="13" t="s">
        <v>13</v>
      </c>
      <c r="P418" s="8"/>
      <c r="Q418" s="8"/>
    </row>
    <row r="419" spans="1:17" x14ac:dyDescent="0.25">
      <c r="A419" s="5" t="s">
        <v>11</v>
      </c>
      <c r="B419" s="6" t="s">
        <v>12</v>
      </c>
      <c r="C419" s="6" t="s">
        <v>13</v>
      </c>
      <c r="D419" s="6" t="s">
        <v>14</v>
      </c>
      <c r="E419" s="6" t="s">
        <v>15</v>
      </c>
      <c r="F419" s="6" t="s">
        <v>13</v>
      </c>
      <c r="G419" s="6" t="s">
        <v>16</v>
      </c>
      <c r="H419" s="6" t="s">
        <v>17</v>
      </c>
      <c r="J419" s="14" t="s">
        <v>36</v>
      </c>
      <c r="K419" s="15"/>
      <c r="L419" s="13" t="s">
        <v>13</v>
      </c>
      <c r="M419" s="15"/>
      <c r="N419" s="15">
        <v>-1</v>
      </c>
      <c r="O419" s="13" t="s">
        <v>13</v>
      </c>
      <c r="P419" s="15">
        <v>652.5</v>
      </c>
      <c r="Q419" s="15">
        <f t="shared" ref="Q419:Q428" si="16">N419*P419</f>
        <v>-652.5</v>
      </c>
    </row>
    <row r="420" spans="1:17" x14ac:dyDescent="0.25">
      <c r="A420" s="12" t="s">
        <v>18</v>
      </c>
      <c r="B420" s="8"/>
      <c r="C420" s="13" t="s">
        <v>13</v>
      </c>
      <c r="D420" s="8"/>
      <c r="E420" s="8"/>
      <c r="F420" s="13" t="s">
        <v>13</v>
      </c>
      <c r="G420" s="8"/>
      <c r="H420" s="8"/>
      <c r="J420" s="14" t="s">
        <v>161</v>
      </c>
      <c r="K420" s="15"/>
      <c r="L420" s="13" t="s">
        <v>13</v>
      </c>
      <c r="M420" s="15"/>
      <c r="N420" s="15">
        <v>-30</v>
      </c>
      <c r="O420" s="13" t="s">
        <v>13</v>
      </c>
      <c r="P420" s="15">
        <v>19</v>
      </c>
      <c r="Q420" s="15">
        <f t="shared" si="16"/>
        <v>-570</v>
      </c>
    </row>
    <row r="421" spans="1:17" x14ac:dyDescent="0.25">
      <c r="A421" s="14" t="s">
        <v>19</v>
      </c>
      <c r="B421" s="15">
        <v>9600</v>
      </c>
      <c r="C421" s="13" t="s">
        <v>13</v>
      </c>
      <c r="D421" s="16"/>
      <c r="E421" s="15">
        <v>9600</v>
      </c>
      <c r="F421" s="13" t="s">
        <v>20</v>
      </c>
      <c r="G421" s="16"/>
      <c r="H421" s="15"/>
      <c r="J421" s="14" t="s">
        <v>37</v>
      </c>
      <c r="K421" s="15"/>
      <c r="L421" s="13" t="s">
        <v>13</v>
      </c>
      <c r="M421" s="15"/>
      <c r="N421" s="15">
        <v>-1</v>
      </c>
      <c r="O421" s="13" t="s">
        <v>13</v>
      </c>
      <c r="P421" s="15">
        <v>95</v>
      </c>
      <c r="Q421" s="15">
        <f t="shared" si="16"/>
        <v>-95</v>
      </c>
    </row>
    <row r="422" spans="1:17" x14ac:dyDescent="0.25">
      <c r="A422" s="14" t="s">
        <v>21</v>
      </c>
      <c r="B422" s="15">
        <v>9100</v>
      </c>
      <c r="C422" s="13" t="s">
        <v>22</v>
      </c>
      <c r="D422" s="16">
        <f>H422/B422</f>
        <v>1.25</v>
      </c>
      <c r="E422" s="15">
        <v>9100</v>
      </c>
      <c r="F422" s="13" t="s">
        <v>20</v>
      </c>
      <c r="G422" s="16">
        <v>1.25</v>
      </c>
      <c r="H422" s="15">
        <f>E422*G422</f>
        <v>11375</v>
      </c>
      <c r="J422" s="14" t="s">
        <v>74</v>
      </c>
      <c r="K422" s="15"/>
      <c r="L422" s="13" t="s">
        <v>13</v>
      </c>
      <c r="M422" s="15"/>
      <c r="N422" s="15">
        <v>-1</v>
      </c>
      <c r="O422" s="13" t="s">
        <v>13</v>
      </c>
      <c r="P422" s="15">
        <v>380</v>
      </c>
      <c r="Q422" s="15">
        <f t="shared" si="16"/>
        <v>-380</v>
      </c>
    </row>
    <row r="423" spans="1:17" x14ac:dyDescent="0.25">
      <c r="A423" s="12" t="s">
        <v>23</v>
      </c>
      <c r="B423" s="8"/>
      <c r="C423" s="13" t="s">
        <v>13</v>
      </c>
      <c r="D423" s="8"/>
      <c r="E423" s="8"/>
      <c r="F423" s="13" t="s">
        <v>13</v>
      </c>
      <c r="G423" s="8"/>
      <c r="H423" s="8">
        <f>SUM(H421:H422)</f>
        <v>11375</v>
      </c>
      <c r="J423" s="14" t="s">
        <v>40</v>
      </c>
      <c r="K423" s="15"/>
      <c r="L423" s="13" t="s">
        <v>13</v>
      </c>
      <c r="M423" s="15"/>
      <c r="N423" s="15">
        <v>-1</v>
      </c>
      <c r="O423" s="13" t="s">
        <v>13</v>
      </c>
      <c r="P423" s="15">
        <v>165</v>
      </c>
      <c r="Q423" s="15">
        <f t="shared" si="16"/>
        <v>-165</v>
      </c>
    </row>
    <row r="424" spans="1:17" x14ac:dyDescent="0.25">
      <c r="A424" s="14" t="s">
        <v>13</v>
      </c>
      <c r="B424" s="15"/>
      <c r="C424" s="13" t="s">
        <v>13</v>
      </c>
      <c r="D424" s="15"/>
      <c r="E424" s="15"/>
      <c r="F424" s="13" t="s">
        <v>13</v>
      </c>
      <c r="G424" s="15"/>
      <c r="H424" s="15"/>
      <c r="J424" s="14" t="s">
        <v>86</v>
      </c>
      <c r="K424" s="15"/>
      <c r="L424" s="13" t="s">
        <v>13</v>
      </c>
      <c r="M424" s="15"/>
      <c r="N424" s="15">
        <v>-3</v>
      </c>
      <c r="O424" s="13" t="s">
        <v>13</v>
      </c>
      <c r="P424" s="15">
        <v>140</v>
      </c>
      <c r="Q424" s="15">
        <f t="shared" si="16"/>
        <v>-420</v>
      </c>
    </row>
    <row r="425" spans="1:17" x14ac:dyDescent="0.25">
      <c r="A425" s="12" t="s">
        <v>24</v>
      </c>
      <c r="B425" s="8"/>
      <c r="C425" s="13" t="s">
        <v>13</v>
      </c>
      <c r="D425" s="8"/>
      <c r="E425" s="8"/>
      <c r="F425" s="13" t="s">
        <v>13</v>
      </c>
      <c r="G425" s="8"/>
      <c r="H425" s="8"/>
      <c r="J425" s="14" t="s">
        <v>87</v>
      </c>
      <c r="K425" s="15"/>
      <c r="L425" s="13" t="s">
        <v>13</v>
      </c>
      <c r="M425" s="15"/>
      <c r="N425" s="15">
        <v>-1</v>
      </c>
      <c r="O425" s="13" t="s">
        <v>13</v>
      </c>
      <c r="P425" s="15">
        <v>1705</v>
      </c>
      <c r="Q425" s="15">
        <f t="shared" si="16"/>
        <v>-1705</v>
      </c>
    </row>
    <row r="426" spans="1:17" x14ac:dyDescent="0.25">
      <c r="A426" s="14" t="s">
        <v>84</v>
      </c>
      <c r="B426" s="15"/>
      <c r="C426" s="13" t="s">
        <v>13</v>
      </c>
      <c r="D426" s="15"/>
      <c r="E426" s="15">
        <v>-200</v>
      </c>
      <c r="F426" s="13" t="s">
        <v>27</v>
      </c>
      <c r="G426" s="16">
        <v>3.45</v>
      </c>
      <c r="H426" s="15">
        <f>E426*G426</f>
        <v>-690</v>
      </c>
      <c r="J426" s="14" t="s">
        <v>145</v>
      </c>
      <c r="K426" s="15"/>
      <c r="L426" s="13" t="s">
        <v>13</v>
      </c>
      <c r="M426" s="15"/>
      <c r="N426" s="15">
        <v>-1</v>
      </c>
      <c r="O426" s="13" t="s">
        <v>13</v>
      </c>
      <c r="P426" s="15">
        <v>1225</v>
      </c>
      <c r="Q426" s="15">
        <f t="shared" si="16"/>
        <v>-1225</v>
      </c>
    </row>
    <row r="427" spans="1:17" x14ac:dyDescent="0.25">
      <c r="A427" s="14" t="s">
        <v>26</v>
      </c>
      <c r="B427" s="15">
        <v>-89</v>
      </c>
      <c r="C427" s="13" t="s">
        <v>13</v>
      </c>
      <c r="D427" s="16">
        <f>H427/B427</f>
        <v>15.75</v>
      </c>
      <c r="E427" s="15">
        <v>-89</v>
      </c>
      <c r="F427" s="13" t="s">
        <v>27</v>
      </c>
      <c r="G427" s="16">
        <v>15.75</v>
      </c>
      <c r="H427" s="15">
        <f>E427*G427</f>
        <v>-1401.75</v>
      </c>
      <c r="J427" s="14" t="s">
        <v>146</v>
      </c>
      <c r="K427" s="15"/>
      <c r="L427" s="13" t="s">
        <v>13</v>
      </c>
      <c r="M427" s="15"/>
      <c r="N427" s="15">
        <v>-2</v>
      </c>
      <c r="O427" s="13" t="s">
        <v>13</v>
      </c>
      <c r="P427" s="15">
        <v>125</v>
      </c>
      <c r="Q427" s="15">
        <f t="shared" si="16"/>
        <v>-250</v>
      </c>
    </row>
    <row r="428" spans="1:17" x14ac:dyDescent="0.25">
      <c r="A428" s="14" t="s">
        <v>159</v>
      </c>
      <c r="B428" s="15"/>
      <c r="C428" s="13" t="s">
        <v>13</v>
      </c>
      <c r="D428" s="15"/>
      <c r="E428" s="15">
        <v>-30</v>
      </c>
      <c r="F428" s="13" t="s">
        <v>160</v>
      </c>
      <c r="G428" s="16"/>
      <c r="H428" s="15"/>
      <c r="J428" s="14" t="s">
        <v>147</v>
      </c>
      <c r="K428" s="15"/>
      <c r="L428" s="13" t="s">
        <v>13</v>
      </c>
      <c r="M428" s="15"/>
      <c r="N428" s="15">
        <v>-100</v>
      </c>
      <c r="O428" s="13" t="s">
        <v>13</v>
      </c>
      <c r="P428" s="15">
        <v>10</v>
      </c>
      <c r="Q428" s="15">
        <f t="shared" si="16"/>
        <v>-1000</v>
      </c>
    </row>
    <row r="429" spans="1:17" x14ac:dyDescent="0.25">
      <c r="A429" s="14" t="s">
        <v>30</v>
      </c>
      <c r="B429" s="15"/>
      <c r="C429" s="13" t="s">
        <v>13</v>
      </c>
      <c r="D429" s="15"/>
      <c r="E429" s="15"/>
      <c r="F429" s="13" t="s">
        <v>22</v>
      </c>
      <c r="G429" s="15"/>
      <c r="H429" s="15">
        <v>-225</v>
      </c>
      <c r="J429" s="14" t="s">
        <v>44</v>
      </c>
      <c r="K429" s="15"/>
      <c r="L429" s="13" t="s">
        <v>13</v>
      </c>
      <c r="M429" s="15"/>
      <c r="N429" s="15"/>
      <c r="O429" s="13" t="s">
        <v>13</v>
      </c>
      <c r="P429" s="15"/>
      <c r="Q429" s="15">
        <v>-800</v>
      </c>
    </row>
    <row r="430" spans="1:17" x14ac:dyDescent="0.25">
      <c r="A430" s="14" t="s">
        <v>31</v>
      </c>
      <c r="B430" s="15"/>
      <c r="C430" s="13" t="s">
        <v>13</v>
      </c>
      <c r="D430" s="15"/>
      <c r="E430" s="15"/>
      <c r="F430" s="13" t="s">
        <v>22</v>
      </c>
      <c r="G430" s="15"/>
      <c r="H430" s="15">
        <v>-465</v>
      </c>
      <c r="J430" s="12" t="s">
        <v>45</v>
      </c>
      <c r="K430" s="8"/>
      <c r="L430" s="13" t="s">
        <v>13</v>
      </c>
      <c r="M430" s="8"/>
      <c r="N430" s="8"/>
      <c r="O430" s="13" t="s">
        <v>13</v>
      </c>
      <c r="P430" s="8"/>
      <c r="Q430" s="8">
        <f>SUM(Q419:Q429)</f>
        <v>-7262.5</v>
      </c>
    </row>
    <row r="431" spans="1:17" x14ac:dyDescent="0.25">
      <c r="A431" s="14" t="s">
        <v>85</v>
      </c>
      <c r="B431" s="15"/>
      <c r="C431" s="13" t="s">
        <v>13</v>
      </c>
      <c r="D431" s="15"/>
      <c r="E431" s="15"/>
      <c r="F431" s="13" t="s">
        <v>22</v>
      </c>
      <c r="G431" s="15"/>
      <c r="H431" s="15">
        <v>-90</v>
      </c>
      <c r="J431" s="14" t="s">
        <v>46</v>
      </c>
      <c r="K431" s="15"/>
      <c r="L431" s="13" t="s">
        <v>13</v>
      </c>
      <c r="M431" s="15"/>
      <c r="N431" s="15"/>
      <c r="O431" s="13" t="s">
        <v>13</v>
      </c>
      <c r="P431" s="15"/>
      <c r="Q431" s="15">
        <f>SUM(Q416,Q430)</f>
        <v>525.30000000000018</v>
      </c>
    </row>
    <row r="432" spans="1:17" x14ac:dyDescent="0.25">
      <c r="A432" s="14" t="s">
        <v>90</v>
      </c>
      <c r="B432" s="15"/>
      <c r="C432" s="13" t="s">
        <v>13</v>
      </c>
      <c r="D432" s="15"/>
      <c r="E432" s="15"/>
      <c r="F432" s="13" t="s">
        <v>22</v>
      </c>
      <c r="G432" s="15"/>
      <c r="H432" s="15">
        <v>-50</v>
      </c>
    </row>
    <row r="433" spans="1:17" x14ac:dyDescent="0.25">
      <c r="A433" s="14" t="s">
        <v>32</v>
      </c>
      <c r="B433" s="15"/>
      <c r="C433" s="13" t="s">
        <v>13</v>
      </c>
      <c r="D433" s="15"/>
      <c r="E433" s="15">
        <v>-169</v>
      </c>
      <c r="F433" s="13" t="s">
        <v>22</v>
      </c>
      <c r="G433" s="16">
        <v>2.7</v>
      </c>
      <c r="H433" s="15">
        <f>E433*G433</f>
        <v>-456.3</v>
      </c>
    </row>
    <row r="434" spans="1:17" x14ac:dyDescent="0.25">
      <c r="A434" s="12" t="s">
        <v>33</v>
      </c>
      <c r="B434" s="8"/>
      <c r="C434" s="13" t="s">
        <v>13</v>
      </c>
      <c r="D434" s="8"/>
      <c r="E434" s="8"/>
      <c r="F434" s="13" t="s">
        <v>13</v>
      </c>
      <c r="G434" s="8"/>
      <c r="H434" s="8">
        <f>SUM(H425:H433)</f>
        <v>-3378.05</v>
      </c>
    </row>
    <row r="435" spans="1:17" x14ac:dyDescent="0.25">
      <c r="A435" s="12" t="s">
        <v>34</v>
      </c>
      <c r="B435" s="8"/>
      <c r="C435" s="13" t="s">
        <v>13</v>
      </c>
      <c r="D435" s="8"/>
      <c r="E435" s="8"/>
      <c r="F435" s="13" t="s">
        <v>13</v>
      </c>
      <c r="G435" s="8"/>
      <c r="H435" s="8">
        <f>SUM(H423,H434)</f>
        <v>7996.95</v>
      </c>
      <c r="J435" s="11" t="s">
        <v>49</v>
      </c>
    </row>
    <row r="436" spans="1:17" x14ac:dyDescent="0.25">
      <c r="A436" s="14" t="s">
        <v>13</v>
      </c>
      <c r="B436" s="15"/>
      <c r="C436" s="13" t="s">
        <v>13</v>
      </c>
      <c r="D436" s="15"/>
      <c r="E436" s="15"/>
      <c r="F436" s="13" t="s">
        <v>13</v>
      </c>
      <c r="G436" s="15"/>
      <c r="H436" s="15"/>
    </row>
    <row r="437" spans="1:17" x14ac:dyDescent="0.25">
      <c r="A437" s="12" t="s">
        <v>35</v>
      </c>
      <c r="B437" s="8"/>
      <c r="C437" s="13" t="s">
        <v>13</v>
      </c>
      <c r="D437" s="8"/>
      <c r="E437" s="8"/>
      <c r="F437" s="13" t="s">
        <v>13</v>
      </c>
      <c r="G437" s="8"/>
      <c r="H437" s="8"/>
      <c r="J437" t="s">
        <v>91</v>
      </c>
    </row>
    <row r="438" spans="1:17" x14ac:dyDescent="0.25">
      <c r="A438" s="14" t="s">
        <v>36</v>
      </c>
      <c r="B438" s="15"/>
      <c r="C438" s="13" t="s">
        <v>13</v>
      </c>
      <c r="D438" s="15"/>
      <c r="E438" s="15">
        <v>-1</v>
      </c>
      <c r="F438" s="13" t="s">
        <v>13</v>
      </c>
      <c r="G438" s="15">
        <v>652.5</v>
      </c>
      <c r="H438" s="15">
        <f t="shared" ref="H438:H447" si="17">E438*G438</f>
        <v>-652.5</v>
      </c>
      <c r="J438" s="11" t="s">
        <v>1</v>
      </c>
      <c r="K438" s="11" t="s">
        <v>2</v>
      </c>
    </row>
    <row r="439" spans="1:17" x14ac:dyDescent="0.25">
      <c r="A439" s="14" t="s">
        <v>161</v>
      </c>
      <c r="B439" s="15"/>
      <c r="C439" s="13" t="s">
        <v>13</v>
      </c>
      <c r="D439" s="15"/>
      <c r="E439" s="15">
        <v>-30</v>
      </c>
      <c r="F439" s="13" t="s">
        <v>13</v>
      </c>
      <c r="G439" s="15">
        <v>19</v>
      </c>
      <c r="H439" s="15">
        <f t="shared" si="17"/>
        <v>-570</v>
      </c>
      <c r="J439" s="11" t="s">
        <v>3</v>
      </c>
      <c r="K439" s="11" t="s">
        <v>157</v>
      </c>
    </row>
    <row r="440" spans="1:17" x14ac:dyDescent="0.25">
      <c r="A440" s="14" t="s">
        <v>37</v>
      </c>
      <c r="B440" s="15"/>
      <c r="C440" s="13" t="s">
        <v>13</v>
      </c>
      <c r="D440" s="15"/>
      <c r="E440" s="15">
        <v>-1</v>
      </c>
      <c r="F440" s="13" t="s">
        <v>13</v>
      </c>
      <c r="G440" s="15">
        <v>142.5</v>
      </c>
      <c r="H440" s="15">
        <f t="shared" si="17"/>
        <v>-142.5</v>
      </c>
      <c r="J440" s="11" t="s">
        <v>5</v>
      </c>
      <c r="K440" s="11" t="s">
        <v>6</v>
      </c>
    </row>
    <row r="441" spans="1:17" x14ac:dyDescent="0.25">
      <c r="A441" s="14" t="s">
        <v>74</v>
      </c>
      <c r="B441" s="15"/>
      <c r="C441" s="13" t="s">
        <v>13</v>
      </c>
      <c r="D441" s="15"/>
      <c r="E441" s="15">
        <v>-1</v>
      </c>
      <c r="F441" s="13" t="s">
        <v>13</v>
      </c>
      <c r="G441" s="15">
        <v>380</v>
      </c>
      <c r="H441" s="15">
        <f t="shared" si="17"/>
        <v>-380</v>
      </c>
      <c r="J441" s="11" t="s">
        <v>7</v>
      </c>
      <c r="K441" s="11" t="s">
        <v>144</v>
      </c>
    </row>
    <row r="442" spans="1:17" x14ac:dyDescent="0.25">
      <c r="A442" s="14" t="s">
        <v>40</v>
      </c>
      <c r="B442" s="15"/>
      <c r="C442" s="13" t="s">
        <v>13</v>
      </c>
      <c r="D442" s="15"/>
      <c r="E442" s="15">
        <v>-1</v>
      </c>
      <c r="F442" s="13" t="s">
        <v>13</v>
      </c>
      <c r="G442" s="15">
        <v>165</v>
      </c>
      <c r="H442" s="15">
        <f t="shared" si="17"/>
        <v>-165</v>
      </c>
      <c r="J442" s="11" t="s">
        <v>9</v>
      </c>
      <c r="K442" s="11" t="s">
        <v>158</v>
      </c>
    </row>
    <row r="443" spans="1:17" x14ac:dyDescent="0.25">
      <c r="A443" s="14" t="s">
        <v>86</v>
      </c>
      <c r="B443" s="15"/>
      <c r="C443" s="13" t="s">
        <v>13</v>
      </c>
      <c r="D443" s="15"/>
      <c r="E443" s="15">
        <v>-3</v>
      </c>
      <c r="F443" s="13" t="s">
        <v>13</v>
      </c>
      <c r="G443" s="15">
        <v>180</v>
      </c>
      <c r="H443" s="15">
        <f t="shared" si="17"/>
        <v>-540</v>
      </c>
    </row>
    <row r="444" spans="1:17" x14ac:dyDescent="0.25">
      <c r="A444" s="14" t="s">
        <v>87</v>
      </c>
      <c r="B444" s="15"/>
      <c r="C444" s="13" t="s">
        <v>13</v>
      </c>
      <c r="D444" s="15"/>
      <c r="E444" s="15">
        <v>-1</v>
      </c>
      <c r="F444" s="13" t="s">
        <v>13</v>
      </c>
      <c r="G444" s="15">
        <v>1747.5</v>
      </c>
      <c r="H444" s="15">
        <f t="shared" si="17"/>
        <v>-1747.5</v>
      </c>
      <c r="J444" s="5" t="s">
        <v>11</v>
      </c>
      <c r="K444" s="6" t="s">
        <v>12</v>
      </c>
      <c r="L444" s="6" t="s">
        <v>13</v>
      </c>
      <c r="M444" s="6" t="s">
        <v>14</v>
      </c>
      <c r="N444" s="6" t="s">
        <v>15</v>
      </c>
      <c r="O444" s="6" t="s">
        <v>13</v>
      </c>
      <c r="P444" s="6" t="s">
        <v>16</v>
      </c>
      <c r="Q444" s="6" t="s">
        <v>17</v>
      </c>
    </row>
    <row r="445" spans="1:17" x14ac:dyDescent="0.25">
      <c r="A445" s="14" t="s">
        <v>145</v>
      </c>
      <c r="B445" s="15"/>
      <c r="C445" s="13" t="s">
        <v>13</v>
      </c>
      <c r="D445" s="15"/>
      <c r="E445" s="15">
        <v>-1</v>
      </c>
      <c r="F445" s="13" t="s">
        <v>13</v>
      </c>
      <c r="G445" s="15">
        <v>1225</v>
      </c>
      <c r="H445" s="15">
        <f t="shared" si="17"/>
        <v>-1225</v>
      </c>
      <c r="J445" s="12" t="s">
        <v>18</v>
      </c>
      <c r="K445" s="8"/>
      <c r="L445" s="13" t="s">
        <v>13</v>
      </c>
      <c r="M445" s="8"/>
      <c r="N445" s="8"/>
      <c r="O445" s="13" t="s">
        <v>13</v>
      </c>
      <c r="P445" s="8"/>
      <c r="Q445" s="8"/>
    </row>
    <row r="446" spans="1:17" x14ac:dyDescent="0.25">
      <c r="A446" s="14" t="s">
        <v>146</v>
      </c>
      <c r="B446" s="15"/>
      <c r="C446" s="13" t="s">
        <v>13</v>
      </c>
      <c r="D446" s="15"/>
      <c r="E446" s="15">
        <v>-2</v>
      </c>
      <c r="F446" s="13" t="s">
        <v>13</v>
      </c>
      <c r="G446" s="15">
        <v>125</v>
      </c>
      <c r="H446" s="15">
        <f t="shared" si="17"/>
        <v>-250</v>
      </c>
      <c r="J446" s="14" t="s">
        <v>19</v>
      </c>
      <c r="K446" s="15">
        <v>4000</v>
      </c>
      <c r="L446" s="13" t="s">
        <v>13</v>
      </c>
      <c r="M446" s="16"/>
      <c r="N446" s="15">
        <v>4000</v>
      </c>
      <c r="O446" s="13" t="s">
        <v>20</v>
      </c>
      <c r="P446" s="16"/>
      <c r="Q446" s="15"/>
    </row>
    <row r="447" spans="1:17" x14ac:dyDescent="0.25">
      <c r="A447" s="14" t="s">
        <v>147</v>
      </c>
      <c r="B447" s="15"/>
      <c r="C447" s="13" t="s">
        <v>13</v>
      </c>
      <c r="D447" s="15"/>
      <c r="E447" s="15">
        <v>-100</v>
      </c>
      <c r="F447" s="13" t="s">
        <v>13</v>
      </c>
      <c r="G447" s="15">
        <v>5</v>
      </c>
      <c r="H447" s="15">
        <f t="shared" si="17"/>
        <v>-500</v>
      </c>
      <c r="J447" s="14" t="s">
        <v>21</v>
      </c>
      <c r="K447" s="15">
        <v>3800</v>
      </c>
      <c r="L447" s="13" t="s">
        <v>22</v>
      </c>
      <c r="M447" s="16">
        <f>Q447/K447</f>
        <v>1.34</v>
      </c>
      <c r="N447" s="15">
        <v>3800</v>
      </c>
      <c r="O447" s="13" t="s">
        <v>20</v>
      </c>
      <c r="P447" s="16">
        <v>1.34</v>
      </c>
      <c r="Q447" s="15">
        <f>N447*P447</f>
        <v>5092</v>
      </c>
    </row>
    <row r="448" spans="1:17" x14ac:dyDescent="0.25">
      <c r="A448" s="14" t="s">
        <v>44</v>
      </c>
      <c r="B448" s="15"/>
      <c r="C448" s="13" t="s">
        <v>13</v>
      </c>
      <c r="D448" s="15"/>
      <c r="E448" s="15"/>
      <c r="F448" s="13" t="s">
        <v>13</v>
      </c>
      <c r="G448" s="15"/>
      <c r="H448" s="15">
        <v>-500</v>
      </c>
      <c r="J448" s="12" t="s">
        <v>23</v>
      </c>
      <c r="K448" s="8"/>
      <c r="L448" s="13" t="s">
        <v>13</v>
      </c>
      <c r="M448" s="8"/>
      <c r="N448" s="8"/>
      <c r="O448" s="13" t="s">
        <v>13</v>
      </c>
      <c r="P448" s="8"/>
      <c r="Q448" s="8">
        <f>SUM(Q446:Q447)</f>
        <v>5092</v>
      </c>
    </row>
    <row r="449" spans="1:17" x14ac:dyDescent="0.25">
      <c r="A449" s="12" t="s">
        <v>45</v>
      </c>
      <c r="B449" s="8"/>
      <c r="C449" s="13" t="s">
        <v>13</v>
      </c>
      <c r="D449" s="8"/>
      <c r="E449" s="8"/>
      <c r="F449" s="13" t="s">
        <v>13</v>
      </c>
      <c r="G449" s="8"/>
      <c r="H449" s="8">
        <f>SUM(H438:H448)</f>
        <v>-6672.5</v>
      </c>
      <c r="J449" s="14" t="s">
        <v>13</v>
      </c>
      <c r="K449" s="15"/>
      <c r="L449" s="13" t="s">
        <v>13</v>
      </c>
      <c r="M449" s="15"/>
      <c r="N449" s="15"/>
      <c r="O449" s="13" t="s">
        <v>13</v>
      </c>
      <c r="P449" s="15"/>
      <c r="Q449" s="15"/>
    </row>
    <row r="450" spans="1:17" x14ac:dyDescent="0.25">
      <c r="A450" s="14" t="s">
        <v>46</v>
      </c>
      <c r="B450" s="15"/>
      <c r="C450" s="13" t="s">
        <v>13</v>
      </c>
      <c r="D450" s="15"/>
      <c r="E450" s="15"/>
      <c r="F450" s="13" t="s">
        <v>13</v>
      </c>
      <c r="G450" s="15"/>
      <c r="H450" s="15">
        <f>SUM(H435,H449)</f>
        <v>1324.4499999999998</v>
      </c>
      <c r="J450" s="12" t="s">
        <v>24</v>
      </c>
      <c r="K450" s="8"/>
      <c r="L450" s="13" t="s">
        <v>13</v>
      </c>
      <c r="M450" s="8"/>
      <c r="N450" s="8"/>
      <c r="O450" s="13" t="s">
        <v>13</v>
      </c>
      <c r="P450" s="8"/>
      <c r="Q450" s="8"/>
    </row>
    <row r="451" spans="1:17" x14ac:dyDescent="0.25">
      <c r="J451" s="14" t="s">
        <v>84</v>
      </c>
      <c r="K451" s="15"/>
      <c r="L451" s="13" t="s">
        <v>13</v>
      </c>
      <c r="M451" s="15"/>
      <c r="N451" s="15">
        <v>-60</v>
      </c>
      <c r="O451" s="13" t="s">
        <v>27</v>
      </c>
      <c r="P451" s="16">
        <v>4</v>
      </c>
      <c r="Q451" s="15">
        <f>N451*P451</f>
        <v>-240</v>
      </c>
    </row>
    <row r="452" spans="1:17" x14ac:dyDescent="0.25">
      <c r="J452" s="14" t="s">
        <v>159</v>
      </c>
      <c r="K452" s="15"/>
      <c r="L452" s="13" t="s">
        <v>13</v>
      </c>
      <c r="M452" s="15"/>
      <c r="N452" s="15">
        <v>-39</v>
      </c>
      <c r="O452" s="13" t="s">
        <v>160</v>
      </c>
      <c r="P452" s="16"/>
      <c r="Q452" s="15"/>
    </row>
    <row r="453" spans="1:17" x14ac:dyDescent="0.25">
      <c r="J453" s="14" t="s">
        <v>30</v>
      </c>
      <c r="K453" s="15"/>
      <c r="L453" s="13" t="s">
        <v>13</v>
      </c>
      <c r="M453" s="15"/>
      <c r="N453" s="15"/>
      <c r="O453" s="13" t="s">
        <v>22</v>
      </c>
      <c r="P453" s="15"/>
      <c r="Q453" s="15">
        <v>-90</v>
      </c>
    </row>
    <row r="454" spans="1:17" x14ac:dyDescent="0.25">
      <c r="A454" s="11" t="s">
        <v>49</v>
      </c>
      <c r="J454" s="14" t="s">
        <v>32</v>
      </c>
      <c r="K454" s="15"/>
      <c r="L454" s="13" t="s">
        <v>13</v>
      </c>
      <c r="M454" s="15"/>
      <c r="N454" s="15">
        <v>-78</v>
      </c>
      <c r="O454" s="13" t="s">
        <v>22</v>
      </c>
      <c r="P454" s="16">
        <v>2.8</v>
      </c>
      <c r="Q454" s="15">
        <f>N454*P454</f>
        <v>-218.39999999999998</v>
      </c>
    </row>
    <row r="455" spans="1:17" x14ac:dyDescent="0.25">
      <c r="J455" s="12" t="s">
        <v>33</v>
      </c>
      <c r="K455" s="8"/>
      <c r="L455" s="13" t="s">
        <v>13</v>
      </c>
      <c r="M455" s="8"/>
      <c r="N455" s="8"/>
      <c r="O455" s="13" t="s">
        <v>13</v>
      </c>
      <c r="P455" s="8"/>
      <c r="Q455" s="8">
        <f>SUM(Q450:Q454)</f>
        <v>-548.4</v>
      </c>
    </row>
    <row r="456" spans="1:17" x14ac:dyDescent="0.25">
      <c r="A456" t="s">
        <v>91</v>
      </c>
      <c r="J456" s="12" t="s">
        <v>34</v>
      </c>
      <c r="K456" s="8"/>
      <c r="L456" s="13" t="s">
        <v>13</v>
      </c>
      <c r="M456" s="8"/>
      <c r="N456" s="8"/>
      <c r="O456" s="13" t="s">
        <v>13</v>
      </c>
      <c r="P456" s="8"/>
      <c r="Q456" s="8">
        <f>SUM(Q448,Q455)</f>
        <v>4543.6000000000004</v>
      </c>
    </row>
    <row r="457" spans="1:17" x14ac:dyDescent="0.25">
      <c r="A457" s="11" t="s">
        <v>1</v>
      </c>
      <c r="B457" s="11" t="s">
        <v>2</v>
      </c>
      <c r="J457" s="14" t="s">
        <v>13</v>
      </c>
      <c r="K457" s="15"/>
      <c r="L457" s="13" t="s">
        <v>13</v>
      </c>
      <c r="M457" s="15"/>
      <c r="N457" s="15"/>
      <c r="O457" s="13" t="s">
        <v>13</v>
      </c>
      <c r="P457" s="15"/>
      <c r="Q457" s="15"/>
    </row>
    <row r="458" spans="1:17" x14ac:dyDescent="0.25">
      <c r="A458" s="11" t="s">
        <v>3</v>
      </c>
      <c r="B458" s="11" t="s">
        <v>4</v>
      </c>
      <c r="J458" s="12" t="s">
        <v>35</v>
      </c>
      <c r="K458" s="8"/>
      <c r="L458" s="13" t="s">
        <v>13</v>
      </c>
      <c r="M458" s="8"/>
      <c r="N458" s="8"/>
      <c r="O458" s="13" t="s">
        <v>13</v>
      </c>
      <c r="P458" s="8"/>
      <c r="Q458" s="8"/>
    </row>
    <row r="459" spans="1:17" x14ac:dyDescent="0.25">
      <c r="A459" s="11" t="s">
        <v>5</v>
      </c>
      <c r="B459" s="11" t="s">
        <v>6</v>
      </c>
      <c r="J459" s="14" t="s">
        <v>36</v>
      </c>
      <c r="K459" s="15"/>
      <c r="L459" s="13" t="s">
        <v>13</v>
      </c>
      <c r="M459" s="15"/>
      <c r="N459" s="15">
        <v>-1</v>
      </c>
      <c r="O459" s="13" t="s">
        <v>13</v>
      </c>
      <c r="P459" s="15">
        <v>653</v>
      </c>
      <c r="Q459" s="15">
        <f t="shared" ref="Q459:Q469" si="18">N459*P459</f>
        <v>-653</v>
      </c>
    </row>
    <row r="460" spans="1:17" x14ac:dyDescent="0.25">
      <c r="A460" s="11" t="s">
        <v>7</v>
      </c>
      <c r="B460" s="11" t="s">
        <v>144</v>
      </c>
      <c r="J460" s="14" t="s">
        <v>161</v>
      </c>
      <c r="K460" s="15"/>
      <c r="L460" s="13" t="s">
        <v>13</v>
      </c>
      <c r="M460" s="15"/>
      <c r="N460" s="15">
        <v>-30</v>
      </c>
      <c r="O460" s="13" t="s">
        <v>13</v>
      </c>
      <c r="P460" s="15">
        <v>18</v>
      </c>
      <c r="Q460" s="15">
        <f t="shared" si="18"/>
        <v>-540</v>
      </c>
    </row>
    <row r="461" spans="1:17" x14ac:dyDescent="0.25">
      <c r="A461" s="11" t="s">
        <v>9</v>
      </c>
      <c r="B461" s="11" t="s">
        <v>158</v>
      </c>
      <c r="J461" s="14" t="s">
        <v>74</v>
      </c>
      <c r="K461" s="15"/>
      <c r="L461" s="13" t="s">
        <v>13</v>
      </c>
      <c r="M461" s="15"/>
      <c r="N461" s="15">
        <v>-1</v>
      </c>
      <c r="O461" s="13" t="s">
        <v>13</v>
      </c>
      <c r="P461" s="15">
        <v>380</v>
      </c>
      <c r="Q461" s="15">
        <f t="shared" si="18"/>
        <v>-380</v>
      </c>
    </row>
    <row r="462" spans="1:17" x14ac:dyDescent="0.25">
      <c r="J462" s="14" t="s">
        <v>40</v>
      </c>
      <c r="K462" s="15"/>
      <c r="L462" s="13" t="s">
        <v>13</v>
      </c>
      <c r="M462" s="15"/>
      <c r="N462" s="15">
        <v>-1</v>
      </c>
      <c r="O462" s="13" t="s">
        <v>13</v>
      </c>
      <c r="P462" s="15">
        <v>175</v>
      </c>
      <c r="Q462" s="15">
        <f t="shared" si="18"/>
        <v>-175</v>
      </c>
    </row>
    <row r="463" spans="1:17" x14ac:dyDescent="0.25">
      <c r="A463" s="5" t="s">
        <v>11</v>
      </c>
      <c r="B463" s="6" t="s">
        <v>12</v>
      </c>
      <c r="C463" s="6" t="s">
        <v>13</v>
      </c>
      <c r="D463" s="6" t="s">
        <v>14</v>
      </c>
      <c r="E463" s="6" t="s">
        <v>15</v>
      </c>
      <c r="F463" s="6" t="s">
        <v>13</v>
      </c>
      <c r="G463" s="6" t="s">
        <v>16</v>
      </c>
      <c r="H463" s="6" t="s">
        <v>17</v>
      </c>
      <c r="J463" s="14" t="s">
        <v>86</v>
      </c>
      <c r="K463" s="15"/>
      <c r="L463" s="13" t="s">
        <v>13</v>
      </c>
      <c r="M463" s="15"/>
      <c r="N463" s="15">
        <v>-1</v>
      </c>
      <c r="O463" s="13" t="s">
        <v>13</v>
      </c>
      <c r="P463" s="15">
        <v>140</v>
      </c>
      <c r="Q463" s="15">
        <f t="shared" si="18"/>
        <v>-140</v>
      </c>
    </row>
    <row r="464" spans="1:17" x14ac:dyDescent="0.25">
      <c r="A464" s="12" t="s">
        <v>18</v>
      </c>
      <c r="B464" s="8"/>
      <c r="C464" s="13" t="s">
        <v>13</v>
      </c>
      <c r="D464" s="8"/>
      <c r="E464" s="8"/>
      <c r="F464" s="13" t="s">
        <v>13</v>
      </c>
      <c r="G464" s="8"/>
      <c r="H464" s="8"/>
      <c r="J464" s="14" t="s">
        <v>54</v>
      </c>
      <c r="K464" s="15"/>
      <c r="L464" s="13" t="s">
        <v>13</v>
      </c>
      <c r="M464" s="15"/>
      <c r="N464" s="15">
        <v>-1</v>
      </c>
      <c r="O464" s="13" t="s">
        <v>13</v>
      </c>
      <c r="P464" s="15">
        <v>250</v>
      </c>
      <c r="Q464" s="15">
        <f t="shared" si="18"/>
        <v>-250</v>
      </c>
    </row>
    <row r="465" spans="1:17" x14ac:dyDescent="0.25">
      <c r="A465" s="14" t="s">
        <v>19</v>
      </c>
      <c r="B465" s="15">
        <v>4000</v>
      </c>
      <c r="C465" s="13" t="s">
        <v>13</v>
      </c>
      <c r="D465" s="16"/>
      <c r="E465" s="15">
        <v>4000</v>
      </c>
      <c r="F465" s="13" t="s">
        <v>20</v>
      </c>
      <c r="G465" s="16"/>
      <c r="H465" s="15"/>
      <c r="J465" s="14" t="s">
        <v>55</v>
      </c>
      <c r="K465" s="15"/>
      <c r="L465" s="13" t="s">
        <v>13</v>
      </c>
      <c r="M465" s="15"/>
      <c r="N465" s="15">
        <v>-1</v>
      </c>
      <c r="O465" s="13" t="s">
        <v>13</v>
      </c>
      <c r="P465" s="15">
        <v>170</v>
      </c>
      <c r="Q465" s="15">
        <f t="shared" si="18"/>
        <v>-170</v>
      </c>
    </row>
    <row r="466" spans="1:17" x14ac:dyDescent="0.25">
      <c r="A466" s="14" t="s">
        <v>21</v>
      </c>
      <c r="B466" s="15">
        <v>3800</v>
      </c>
      <c r="C466" s="13" t="s">
        <v>22</v>
      </c>
      <c r="D466" s="16">
        <f>H466/B466</f>
        <v>1.25</v>
      </c>
      <c r="E466" s="15">
        <v>3800</v>
      </c>
      <c r="F466" s="13" t="s">
        <v>20</v>
      </c>
      <c r="G466" s="16">
        <v>1.25</v>
      </c>
      <c r="H466" s="15">
        <f>E466*G466</f>
        <v>4750</v>
      </c>
      <c r="J466" s="14" t="s">
        <v>87</v>
      </c>
      <c r="K466" s="15"/>
      <c r="L466" s="13" t="s">
        <v>13</v>
      </c>
      <c r="M466" s="15"/>
      <c r="N466" s="15">
        <v>-1</v>
      </c>
      <c r="O466" s="13" t="s">
        <v>13</v>
      </c>
      <c r="P466" s="15">
        <v>1163</v>
      </c>
      <c r="Q466" s="15">
        <f t="shared" si="18"/>
        <v>-1163</v>
      </c>
    </row>
    <row r="467" spans="1:17" x14ac:dyDescent="0.25">
      <c r="A467" s="12" t="s">
        <v>23</v>
      </c>
      <c r="B467" s="8"/>
      <c r="C467" s="13" t="s">
        <v>13</v>
      </c>
      <c r="D467" s="8"/>
      <c r="E467" s="8"/>
      <c r="F467" s="13" t="s">
        <v>13</v>
      </c>
      <c r="G467" s="8"/>
      <c r="H467" s="8">
        <f>SUM(H465:H466)</f>
        <v>4750</v>
      </c>
      <c r="J467" s="14" t="s">
        <v>145</v>
      </c>
      <c r="K467" s="15"/>
      <c r="L467" s="13" t="s">
        <v>13</v>
      </c>
      <c r="M467" s="15"/>
      <c r="N467" s="15">
        <v>-1</v>
      </c>
      <c r="O467" s="13" t="s">
        <v>13</v>
      </c>
      <c r="P467" s="15">
        <v>1225</v>
      </c>
      <c r="Q467" s="15">
        <f t="shared" si="18"/>
        <v>-1225</v>
      </c>
    </row>
    <row r="468" spans="1:17" x14ac:dyDescent="0.25">
      <c r="A468" s="14" t="s">
        <v>13</v>
      </c>
      <c r="B468" s="15"/>
      <c r="C468" s="13" t="s">
        <v>13</v>
      </c>
      <c r="D468" s="15"/>
      <c r="E468" s="15"/>
      <c r="F468" s="13" t="s">
        <v>13</v>
      </c>
      <c r="G468" s="15"/>
      <c r="H468" s="15"/>
      <c r="J468" s="14" t="s">
        <v>146</v>
      </c>
      <c r="K468" s="15"/>
      <c r="L468" s="13" t="s">
        <v>13</v>
      </c>
      <c r="M468" s="15"/>
      <c r="N468" s="15">
        <v>-2</v>
      </c>
      <c r="O468" s="13" t="s">
        <v>13</v>
      </c>
      <c r="P468" s="15">
        <v>125</v>
      </c>
      <c r="Q468" s="15">
        <f t="shared" si="18"/>
        <v>-250</v>
      </c>
    </row>
    <row r="469" spans="1:17" x14ac:dyDescent="0.25">
      <c r="A469" s="12" t="s">
        <v>24</v>
      </c>
      <c r="B469" s="8"/>
      <c r="C469" s="13" t="s">
        <v>13</v>
      </c>
      <c r="D469" s="8"/>
      <c r="E469" s="8"/>
      <c r="F469" s="13" t="s">
        <v>13</v>
      </c>
      <c r="G469" s="8"/>
      <c r="H469" s="8"/>
      <c r="J469" s="14" t="s">
        <v>147</v>
      </c>
      <c r="K469" s="15"/>
      <c r="L469" s="13" t="s">
        <v>13</v>
      </c>
      <c r="M469" s="15"/>
      <c r="N469" s="15">
        <v>-30</v>
      </c>
      <c r="O469" s="13" t="s">
        <v>13</v>
      </c>
      <c r="P469" s="15">
        <v>10</v>
      </c>
      <c r="Q469" s="15">
        <f t="shared" si="18"/>
        <v>-300</v>
      </c>
    </row>
    <row r="470" spans="1:17" x14ac:dyDescent="0.25">
      <c r="A470" s="14" t="s">
        <v>84</v>
      </c>
      <c r="B470" s="15"/>
      <c r="C470" s="13" t="s">
        <v>13</v>
      </c>
      <c r="D470" s="15"/>
      <c r="E470" s="15">
        <v>-60</v>
      </c>
      <c r="F470" s="13" t="s">
        <v>27</v>
      </c>
      <c r="G470" s="16">
        <v>3.65</v>
      </c>
      <c r="H470" s="15">
        <f>E470*G470</f>
        <v>-219</v>
      </c>
      <c r="J470" s="14" t="s">
        <v>44</v>
      </c>
      <c r="K470" s="15"/>
      <c r="L470" s="13" t="s">
        <v>13</v>
      </c>
      <c r="M470" s="15"/>
      <c r="N470" s="15"/>
      <c r="O470" s="13" t="s">
        <v>13</v>
      </c>
      <c r="P470" s="15"/>
      <c r="Q470" s="15">
        <v>-800</v>
      </c>
    </row>
    <row r="471" spans="1:17" x14ac:dyDescent="0.25">
      <c r="A471" s="14" t="s">
        <v>159</v>
      </c>
      <c r="B471" s="15"/>
      <c r="C471" s="13" t="s">
        <v>13</v>
      </c>
      <c r="D471" s="15"/>
      <c r="E471" s="15">
        <v>-38</v>
      </c>
      <c r="F471" s="13" t="s">
        <v>160</v>
      </c>
      <c r="G471" s="16"/>
      <c r="H471" s="15"/>
      <c r="J471" s="12" t="s">
        <v>45</v>
      </c>
      <c r="K471" s="8"/>
      <c r="L471" s="13" t="s">
        <v>13</v>
      </c>
      <c r="M471" s="8"/>
      <c r="N471" s="8"/>
      <c r="O471" s="13" t="s">
        <v>13</v>
      </c>
      <c r="P471" s="8"/>
      <c r="Q471" s="8">
        <f>SUM(Q459:Q470)</f>
        <v>-6046</v>
      </c>
    </row>
    <row r="472" spans="1:17" x14ac:dyDescent="0.25">
      <c r="A472" s="14" t="s">
        <v>30</v>
      </c>
      <c r="B472" s="15"/>
      <c r="C472" s="13" t="s">
        <v>13</v>
      </c>
      <c r="D472" s="15"/>
      <c r="E472" s="15"/>
      <c r="F472" s="13" t="s">
        <v>22</v>
      </c>
      <c r="G472" s="15"/>
      <c r="H472" s="15">
        <v>-90</v>
      </c>
      <c r="J472" s="14" t="s">
        <v>46</v>
      </c>
      <c r="K472" s="15"/>
      <c r="L472" s="13" t="s">
        <v>13</v>
      </c>
      <c r="M472" s="15"/>
      <c r="N472" s="15"/>
      <c r="O472" s="13" t="s">
        <v>13</v>
      </c>
      <c r="P472" s="15"/>
      <c r="Q472" s="15">
        <f>SUM(Q456,Q471)</f>
        <v>-1502.3999999999996</v>
      </c>
    </row>
    <row r="473" spans="1:17" x14ac:dyDescent="0.25">
      <c r="A473" s="14" t="s">
        <v>32</v>
      </c>
      <c r="B473" s="15"/>
      <c r="C473" s="13" t="s">
        <v>13</v>
      </c>
      <c r="D473" s="15"/>
      <c r="E473" s="15">
        <v>-78</v>
      </c>
      <c r="F473" s="13" t="s">
        <v>22</v>
      </c>
      <c r="G473" s="16">
        <v>2.7</v>
      </c>
      <c r="H473" s="15">
        <f>E473*G473</f>
        <v>-210.60000000000002</v>
      </c>
    </row>
    <row r="474" spans="1:17" x14ac:dyDescent="0.25">
      <c r="A474" s="12" t="s">
        <v>33</v>
      </c>
      <c r="B474" s="8"/>
      <c r="C474" s="13" t="s">
        <v>13</v>
      </c>
      <c r="D474" s="8"/>
      <c r="E474" s="8"/>
      <c r="F474" s="13" t="s">
        <v>13</v>
      </c>
      <c r="G474" s="8"/>
      <c r="H474" s="8">
        <f>SUM(H469:H473)</f>
        <v>-519.6</v>
      </c>
      <c r="J474" s="11" t="s">
        <v>92</v>
      </c>
    </row>
    <row r="475" spans="1:17" x14ac:dyDescent="0.25">
      <c r="A475" s="12" t="s">
        <v>34</v>
      </c>
      <c r="B475" s="8"/>
      <c r="C475" s="13" t="s">
        <v>13</v>
      </c>
      <c r="D475" s="8"/>
      <c r="E475" s="8"/>
      <c r="F475" s="13" t="s">
        <v>13</v>
      </c>
      <c r="G475" s="8"/>
      <c r="H475" s="8">
        <f>SUM(H467,H474)</f>
        <v>4230.3999999999996</v>
      </c>
      <c r="J475" s="11" t="s">
        <v>93</v>
      </c>
    </row>
    <row r="476" spans="1:17" x14ac:dyDescent="0.25">
      <c r="A476" s="14" t="s">
        <v>13</v>
      </c>
      <c r="B476" s="15"/>
      <c r="C476" s="13" t="s">
        <v>13</v>
      </c>
      <c r="D476" s="15"/>
      <c r="E476" s="15"/>
      <c r="F476" s="13" t="s">
        <v>13</v>
      </c>
      <c r="G476" s="15"/>
      <c r="H476" s="15"/>
    </row>
    <row r="477" spans="1:17" x14ac:dyDescent="0.25">
      <c r="A477" s="12" t="s">
        <v>35</v>
      </c>
      <c r="B477" s="8"/>
      <c r="C477" s="13" t="s">
        <v>13</v>
      </c>
      <c r="D477" s="8"/>
      <c r="E477" s="8"/>
      <c r="F477" s="13" t="s">
        <v>13</v>
      </c>
      <c r="G477" s="8"/>
      <c r="H477" s="8"/>
      <c r="J477" s="11" t="s">
        <v>49</v>
      </c>
    </row>
    <row r="478" spans="1:17" x14ac:dyDescent="0.25">
      <c r="A478" s="14" t="s">
        <v>36</v>
      </c>
      <c r="B478" s="15"/>
      <c r="C478" s="13" t="s">
        <v>13</v>
      </c>
      <c r="D478" s="15"/>
      <c r="E478" s="15">
        <v>-1</v>
      </c>
      <c r="F478" s="13" t="s">
        <v>13</v>
      </c>
      <c r="G478" s="15">
        <v>652.5</v>
      </c>
      <c r="H478" s="15">
        <f t="shared" ref="H478:H488" si="19">E478*G478</f>
        <v>-652.5</v>
      </c>
    </row>
    <row r="479" spans="1:17" x14ac:dyDescent="0.25">
      <c r="A479" s="14" t="s">
        <v>161</v>
      </c>
      <c r="B479" s="15"/>
      <c r="C479" s="13" t="s">
        <v>13</v>
      </c>
      <c r="D479" s="15"/>
      <c r="E479" s="15">
        <v>-30</v>
      </c>
      <c r="F479" s="13" t="s">
        <v>13</v>
      </c>
      <c r="G479" s="15">
        <v>19.8</v>
      </c>
      <c r="H479" s="15">
        <f t="shared" si="19"/>
        <v>-594</v>
      </c>
      <c r="J479" t="s">
        <v>94</v>
      </c>
    </row>
    <row r="480" spans="1:17" x14ac:dyDescent="0.25">
      <c r="A480" s="14" t="s">
        <v>74</v>
      </c>
      <c r="B480" s="15"/>
      <c r="C480" s="13" t="s">
        <v>13</v>
      </c>
      <c r="D480" s="15"/>
      <c r="E480" s="15">
        <v>-1</v>
      </c>
      <c r="F480" s="13" t="s">
        <v>13</v>
      </c>
      <c r="G480" s="15">
        <v>380</v>
      </c>
      <c r="H480" s="15">
        <f t="shared" si="19"/>
        <v>-380</v>
      </c>
      <c r="J480" s="11" t="s">
        <v>1</v>
      </c>
      <c r="K480" s="11" t="s">
        <v>2</v>
      </c>
    </row>
    <row r="481" spans="1:17" x14ac:dyDescent="0.25">
      <c r="A481" s="14" t="s">
        <v>40</v>
      </c>
      <c r="B481" s="15"/>
      <c r="C481" s="13" t="s">
        <v>13</v>
      </c>
      <c r="D481" s="15"/>
      <c r="E481" s="15">
        <v>-1</v>
      </c>
      <c r="F481" s="13" t="s">
        <v>13</v>
      </c>
      <c r="G481" s="15">
        <v>165</v>
      </c>
      <c r="H481" s="15">
        <f t="shared" si="19"/>
        <v>-165</v>
      </c>
      <c r="J481" s="11" t="s">
        <v>3</v>
      </c>
      <c r="K481" s="11" t="s">
        <v>157</v>
      </c>
    </row>
    <row r="482" spans="1:17" x14ac:dyDescent="0.25">
      <c r="A482" s="14" t="s">
        <v>86</v>
      </c>
      <c r="B482" s="15"/>
      <c r="C482" s="13" t="s">
        <v>13</v>
      </c>
      <c r="D482" s="15"/>
      <c r="E482" s="15">
        <v>-1</v>
      </c>
      <c r="F482" s="13" t="s">
        <v>13</v>
      </c>
      <c r="G482" s="15">
        <v>180</v>
      </c>
      <c r="H482" s="15">
        <f t="shared" si="19"/>
        <v>-180</v>
      </c>
      <c r="J482" s="11" t="s">
        <v>5</v>
      </c>
      <c r="K482" s="11" t="s">
        <v>6</v>
      </c>
    </row>
    <row r="483" spans="1:17" x14ac:dyDescent="0.25">
      <c r="A483" s="14" t="s">
        <v>54</v>
      </c>
      <c r="B483" s="15"/>
      <c r="C483" s="13" t="s">
        <v>13</v>
      </c>
      <c r="D483" s="15"/>
      <c r="E483" s="15">
        <v>-1</v>
      </c>
      <c r="F483" s="13" t="s">
        <v>13</v>
      </c>
      <c r="G483" s="15">
        <v>250</v>
      </c>
      <c r="H483" s="15">
        <f t="shared" si="19"/>
        <v>-250</v>
      </c>
      <c r="J483" s="11" t="s">
        <v>7</v>
      </c>
      <c r="K483" s="11" t="s">
        <v>144</v>
      </c>
    </row>
    <row r="484" spans="1:17" x14ac:dyDescent="0.25">
      <c r="A484" s="14" t="s">
        <v>55</v>
      </c>
      <c r="B484" s="15"/>
      <c r="C484" s="13" t="s">
        <v>13</v>
      </c>
      <c r="D484" s="15"/>
      <c r="E484" s="15">
        <v>-1</v>
      </c>
      <c r="F484" s="13" t="s">
        <v>13</v>
      </c>
      <c r="G484" s="15">
        <v>170</v>
      </c>
      <c r="H484" s="15">
        <f t="shared" si="19"/>
        <v>-170</v>
      </c>
      <c r="J484" s="11" t="s">
        <v>9</v>
      </c>
      <c r="K484" s="11" t="s">
        <v>158</v>
      </c>
    </row>
    <row r="485" spans="1:17" x14ac:dyDescent="0.25">
      <c r="A485" s="14" t="s">
        <v>87</v>
      </c>
      <c r="B485" s="15"/>
      <c r="C485" s="13" t="s">
        <v>13</v>
      </c>
      <c r="D485" s="15"/>
      <c r="E485" s="15">
        <v>-1</v>
      </c>
      <c r="F485" s="13" t="s">
        <v>13</v>
      </c>
      <c r="G485" s="15">
        <v>1189.5</v>
      </c>
      <c r="H485" s="15">
        <f t="shared" si="19"/>
        <v>-1189.5</v>
      </c>
    </row>
    <row r="486" spans="1:17" x14ac:dyDescent="0.25">
      <c r="A486" s="14" t="s">
        <v>145</v>
      </c>
      <c r="B486" s="15"/>
      <c r="C486" s="13" t="s">
        <v>13</v>
      </c>
      <c r="D486" s="15"/>
      <c r="E486" s="15">
        <v>-1</v>
      </c>
      <c r="F486" s="13" t="s">
        <v>13</v>
      </c>
      <c r="G486" s="15">
        <v>1225</v>
      </c>
      <c r="H486" s="15">
        <f t="shared" si="19"/>
        <v>-1225</v>
      </c>
      <c r="J486" s="5" t="s">
        <v>11</v>
      </c>
      <c r="K486" s="6" t="s">
        <v>12</v>
      </c>
      <c r="L486" s="6" t="s">
        <v>13</v>
      </c>
      <c r="M486" s="6" t="s">
        <v>14</v>
      </c>
      <c r="N486" s="6" t="s">
        <v>15</v>
      </c>
      <c r="O486" s="6" t="s">
        <v>13</v>
      </c>
      <c r="P486" s="6" t="s">
        <v>16</v>
      </c>
      <c r="Q486" s="6" t="s">
        <v>17</v>
      </c>
    </row>
    <row r="487" spans="1:17" x14ac:dyDescent="0.25">
      <c r="A487" s="14" t="s">
        <v>146</v>
      </c>
      <c r="B487" s="15"/>
      <c r="C487" s="13" t="s">
        <v>13</v>
      </c>
      <c r="D487" s="15"/>
      <c r="E487" s="15">
        <v>-2</v>
      </c>
      <c r="F487" s="13" t="s">
        <v>13</v>
      </c>
      <c r="G487" s="15">
        <v>125</v>
      </c>
      <c r="H487" s="15">
        <f t="shared" si="19"/>
        <v>-250</v>
      </c>
      <c r="J487" s="12" t="s">
        <v>18</v>
      </c>
      <c r="K487" s="8"/>
      <c r="L487" s="13" t="s">
        <v>13</v>
      </c>
      <c r="M487" s="8"/>
      <c r="N487" s="8"/>
      <c r="O487" s="13" t="s">
        <v>13</v>
      </c>
      <c r="P487" s="8"/>
      <c r="Q487" s="8"/>
    </row>
    <row r="488" spans="1:17" x14ac:dyDescent="0.25">
      <c r="A488" s="14" t="s">
        <v>147</v>
      </c>
      <c r="B488" s="15"/>
      <c r="C488" s="13" t="s">
        <v>13</v>
      </c>
      <c r="D488" s="15"/>
      <c r="E488" s="15">
        <v>-30</v>
      </c>
      <c r="F488" s="13" t="s">
        <v>13</v>
      </c>
      <c r="G488" s="15">
        <v>5</v>
      </c>
      <c r="H488" s="15">
        <f t="shared" si="19"/>
        <v>-150</v>
      </c>
      <c r="J488" s="14" t="s">
        <v>19</v>
      </c>
      <c r="K488" s="15">
        <v>5350</v>
      </c>
      <c r="L488" s="13" t="s">
        <v>13</v>
      </c>
      <c r="M488" s="16"/>
      <c r="N488" s="15">
        <v>5350</v>
      </c>
      <c r="O488" s="13" t="s">
        <v>20</v>
      </c>
      <c r="P488" s="16"/>
      <c r="Q488" s="15"/>
    </row>
    <row r="489" spans="1:17" x14ac:dyDescent="0.25">
      <c r="A489" s="14" t="s">
        <v>44</v>
      </c>
      <c r="B489" s="15"/>
      <c r="C489" s="13" t="s">
        <v>13</v>
      </c>
      <c r="D489" s="15"/>
      <c r="E489" s="15"/>
      <c r="F489" s="13" t="s">
        <v>13</v>
      </c>
      <c r="G489" s="15"/>
      <c r="H489" s="15">
        <v>-500</v>
      </c>
      <c r="J489" s="14" t="s">
        <v>51</v>
      </c>
      <c r="K489" s="15">
        <v>5100</v>
      </c>
      <c r="L489" s="13" t="s">
        <v>22</v>
      </c>
      <c r="M489" s="16">
        <f>Q489/K489</f>
        <v>1.34</v>
      </c>
      <c r="N489" s="15">
        <v>5100</v>
      </c>
      <c r="O489" s="13" t="s">
        <v>20</v>
      </c>
      <c r="P489" s="16">
        <v>1.34</v>
      </c>
      <c r="Q489" s="15">
        <f>N489*P489</f>
        <v>6834</v>
      </c>
    </row>
    <row r="490" spans="1:17" x14ac:dyDescent="0.25">
      <c r="A490" s="12" t="s">
        <v>45</v>
      </c>
      <c r="B490" s="8"/>
      <c r="C490" s="13" t="s">
        <v>13</v>
      </c>
      <c r="D490" s="8"/>
      <c r="E490" s="8"/>
      <c r="F490" s="13" t="s">
        <v>13</v>
      </c>
      <c r="G490" s="8"/>
      <c r="H490" s="8">
        <f>SUM(H478:H489)</f>
        <v>-5706</v>
      </c>
      <c r="J490" s="12" t="s">
        <v>23</v>
      </c>
      <c r="K490" s="8"/>
      <c r="L490" s="13" t="s">
        <v>13</v>
      </c>
      <c r="M490" s="8"/>
      <c r="N490" s="8"/>
      <c r="O490" s="13" t="s">
        <v>13</v>
      </c>
      <c r="P490" s="8"/>
      <c r="Q490" s="8">
        <f>SUM(Q488:Q489)</f>
        <v>6834</v>
      </c>
    </row>
    <row r="491" spans="1:17" x14ac:dyDescent="0.25">
      <c r="A491" s="14" t="s">
        <v>46</v>
      </c>
      <c r="B491" s="15"/>
      <c r="C491" s="13" t="s">
        <v>13</v>
      </c>
      <c r="D491" s="15"/>
      <c r="E491" s="15"/>
      <c r="F491" s="13" t="s">
        <v>13</v>
      </c>
      <c r="G491" s="15"/>
      <c r="H491" s="15">
        <f>SUM(H475,H490)</f>
        <v>-1475.6000000000004</v>
      </c>
      <c r="J491" s="14" t="s">
        <v>13</v>
      </c>
      <c r="K491" s="15"/>
      <c r="L491" s="13" t="s">
        <v>13</v>
      </c>
      <c r="M491" s="15"/>
      <c r="N491" s="15"/>
      <c r="O491" s="13" t="s">
        <v>13</v>
      </c>
      <c r="P491" s="15"/>
      <c r="Q491" s="15"/>
    </row>
    <row r="492" spans="1:17" x14ac:dyDescent="0.25">
      <c r="J492" s="12" t="s">
        <v>24</v>
      </c>
      <c r="K492" s="8"/>
      <c r="L492" s="13" t="s">
        <v>13</v>
      </c>
      <c r="M492" s="8"/>
      <c r="N492" s="8"/>
      <c r="O492" s="13" t="s">
        <v>13</v>
      </c>
      <c r="P492" s="8"/>
      <c r="Q492" s="8"/>
    </row>
    <row r="493" spans="1:17" x14ac:dyDescent="0.25">
      <c r="A493" s="11" t="s">
        <v>92</v>
      </c>
      <c r="J493" s="14" t="s">
        <v>84</v>
      </c>
      <c r="K493" s="15"/>
      <c r="L493" s="13" t="s">
        <v>13</v>
      </c>
      <c r="M493" s="15"/>
      <c r="N493" s="15">
        <v>-100</v>
      </c>
      <c r="O493" s="13" t="s">
        <v>27</v>
      </c>
      <c r="P493" s="16">
        <v>4.2</v>
      </c>
      <c r="Q493" s="15">
        <f>N493*P493</f>
        <v>-420</v>
      </c>
    </row>
    <row r="494" spans="1:17" x14ac:dyDescent="0.25">
      <c r="A494" s="11" t="s">
        <v>93</v>
      </c>
      <c r="J494" s="14" t="s">
        <v>26</v>
      </c>
      <c r="K494" s="15"/>
      <c r="L494" s="13" t="s">
        <v>13</v>
      </c>
      <c r="M494" s="15"/>
      <c r="N494" s="15">
        <v>-68</v>
      </c>
      <c r="O494" s="13" t="s">
        <v>27</v>
      </c>
      <c r="P494" s="16">
        <v>23</v>
      </c>
      <c r="Q494" s="15">
        <f>N494*P494</f>
        <v>-1564</v>
      </c>
    </row>
    <row r="495" spans="1:17" x14ac:dyDescent="0.25">
      <c r="J495" s="14" t="s">
        <v>159</v>
      </c>
      <c r="K495" s="15"/>
      <c r="L495" s="13" t="s">
        <v>13</v>
      </c>
      <c r="M495" s="15"/>
      <c r="N495" s="15">
        <v>-30</v>
      </c>
      <c r="O495" s="13" t="s">
        <v>160</v>
      </c>
      <c r="P495" s="16"/>
      <c r="Q495" s="15"/>
    </row>
    <row r="496" spans="1:17" x14ac:dyDescent="0.25">
      <c r="A496" s="11" t="s">
        <v>49</v>
      </c>
      <c r="J496" s="14" t="s">
        <v>30</v>
      </c>
      <c r="K496" s="15"/>
      <c r="L496" s="13" t="s">
        <v>13</v>
      </c>
      <c r="M496" s="15"/>
      <c r="N496" s="15"/>
      <c r="O496" s="13" t="s">
        <v>22</v>
      </c>
      <c r="P496" s="15"/>
      <c r="Q496" s="15">
        <v>-231</v>
      </c>
    </row>
    <row r="497" spans="1:17" x14ac:dyDescent="0.25">
      <c r="J497" s="14" t="s">
        <v>32</v>
      </c>
      <c r="K497" s="15"/>
      <c r="L497" s="13" t="s">
        <v>13</v>
      </c>
      <c r="M497" s="15"/>
      <c r="N497" s="15">
        <v>-107</v>
      </c>
      <c r="O497" s="13" t="s">
        <v>22</v>
      </c>
      <c r="P497" s="16">
        <v>2.8</v>
      </c>
      <c r="Q497" s="15">
        <f>N497*P497</f>
        <v>-299.59999999999997</v>
      </c>
    </row>
    <row r="498" spans="1:17" x14ac:dyDescent="0.25">
      <c r="A498" t="s">
        <v>94</v>
      </c>
      <c r="J498" s="12" t="s">
        <v>33</v>
      </c>
      <c r="K498" s="8"/>
      <c r="L498" s="13" t="s">
        <v>13</v>
      </c>
      <c r="M498" s="8"/>
      <c r="N498" s="8"/>
      <c r="O498" s="13" t="s">
        <v>13</v>
      </c>
      <c r="P498" s="8"/>
      <c r="Q498" s="8">
        <f>SUM(Q492:Q497)</f>
        <v>-2514.6</v>
      </c>
    </row>
    <row r="499" spans="1:17" x14ac:dyDescent="0.25">
      <c r="A499" s="11" t="s">
        <v>1</v>
      </c>
      <c r="B499" s="11" t="s">
        <v>2</v>
      </c>
      <c r="J499" s="12" t="s">
        <v>34</v>
      </c>
      <c r="K499" s="8"/>
      <c r="L499" s="13" t="s">
        <v>13</v>
      </c>
      <c r="M499" s="8"/>
      <c r="N499" s="8"/>
      <c r="O499" s="13" t="s">
        <v>13</v>
      </c>
      <c r="P499" s="8"/>
      <c r="Q499" s="8">
        <f>SUM(Q490,Q498)</f>
        <v>4319.3999999999996</v>
      </c>
    </row>
    <row r="500" spans="1:17" x14ac:dyDescent="0.25">
      <c r="A500" s="11" t="s">
        <v>3</v>
      </c>
      <c r="B500" s="11" t="s">
        <v>4</v>
      </c>
      <c r="J500" s="14" t="s">
        <v>13</v>
      </c>
      <c r="K500" s="15"/>
      <c r="L500" s="13" t="s">
        <v>13</v>
      </c>
      <c r="M500" s="15"/>
      <c r="N500" s="15"/>
      <c r="O500" s="13" t="s">
        <v>13</v>
      </c>
      <c r="P500" s="15"/>
      <c r="Q500" s="15"/>
    </row>
    <row r="501" spans="1:17" x14ac:dyDescent="0.25">
      <c r="A501" s="11" t="s">
        <v>5</v>
      </c>
      <c r="B501" s="11" t="s">
        <v>6</v>
      </c>
      <c r="J501" s="12" t="s">
        <v>35</v>
      </c>
      <c r="K501" s="8"/>
      <c r="L501" s="13" t="s">
        <v>13</v>
      </c>
      <c r="M501" s="8"/>
      <c r="N501" s="8"/>
      <c r="O501" s="13" t="s">
        <v>13</v>
      </c>
      <c r="P501" s="8"/>
      <c r="Q501" s="8"/>
    </row>
    <row r="502" spans="1:17" x14ac:dyDescent="0.25">
      <c r="A502" s="11" t="s">
        <v>7</v>
      </c>
      <c r="B502" s="11" t="s">
        <v>144</v>
      </c>
      <c r="J502" s="14" t="s">
        <v>36</v>
      </c>
      <c r="K502" s="15"/>
      <c r="L502" s="13" t="s">
        <v>13</v>
      </c>
      <c r="M502" s="15"/>
      <c r="N502" s="15">
        <v>-1</v>
      </c>
      <c r="O502" s="13" t="s">
        <v>13</v>
      </c>
      <c r="P502" s="15">
        <v>653</v>
      </c>
      <c r="Q502" s="15">
        <f t="shared" ref="Q502:Q512" si="20">N502*P502</f>
        <v>-653</v>
      </c>
    </row>
    <row r="503" spans="1:17" x14ac:dyDescent="0.25">
      <c r="A503" s="11" t="s">
        <v>9</v>
      </c>
      <c r="B503" s="11" t="s">
        <v>158</v>
      </c>
      <c r="J503" s="14" t="s">
        <v>161</v>
      </c>
      <c r="K503" s="15"/>
      <c r="L503" s="13" t="s">
        <v>13</v>
      </c>
      <c r="M503" s="15"/>
      <c r="N503" s="15">
        <v>-30</v>
      </c>
      <c r="O503" s="13" t="s">
        <v>13</v>
      </c>
      <c r="P503" s="15">
        <v>19</v>
      </c>
      <c r="Q503" s="15">
        <f t="shared" si="20"/>
        <v>-570</v>
      </c>
    </row>
    <row r="504" spans="1:17" x14ac:dyDescent="0.25">
      <c r="J504" s="14" t="s">
        <v>74</v>
      </c>
      <c r="K504" s="15"/>
      <c r="L504" s="13" t="s">
        <v>13</v>
      </c>
      <c r="M504" s="15"/>
      <c r="N504" s="15">
        <v>-1</v>
      </c>
      <c r="O504" s="13" t="s">
        <v>13</v>
      </c>
      <c r="P504" s="15">
        <v>380</v>
      </c>
      <c r="Q504" s="15">
        <f t="shared" si="20"/>
        <v>-380</v>
      </c>
    </row>
    <row r="505" spans="1:17" x14ac:dyDescent="0.25">
      <c r="A505" s="5" t="s">
        <v>11</v>
      </c>
      <c r="B505" s="6" t="s">
        <v>12</v>
      </c>
      <c r="C505" s="6" t="s">
        <v>13</v>
      </c>
      <c r="D505" s="6" t="s">
        <v>14</v>
      </c>
      <c r="E505" s="6" t="s">
        <v>15</v>
      </c>
      <c r="F505" s="6" t="s">
        <v>13</v>
      </c>
      <c r="G505" s="6" t="s">
        <v>16</v>
      </c>
      <c r="H505" s="6" t="s">
        <v>17</v>
      </c>
      <c r="J505" s="14" t="s">
        <v>40</v>
      </c>
      <c r="K505" s="15"/>
      <c r="L505" s="13" t="s">
        <v>13</v>
      </c>
      <c r="M505" s="15"/>
      <c r="N505" s="15">
        <v>-1</v>
      </c>
      <c r="O505" s="13" t="s">
        <v>13</v>
      </c>
      <c r="P505" s="15">
        <v>175</v>
      </c>
      <c r="Q505" s="15">
        <f t="shared" si="20"/>
        <v>-175</v>
      </c>
    </row>
    <row r="506" spans="1:17" x14ac:dyDescent="0.25">
      <c r="A506" s="12" t="s">
        <v>18</v>
      </c>
      <c r="B506" s="8"/>
      <c r="C506" s="13" t="s">
        <v>13</v>
      </c>
      <c r="D506" s="8"/>
      <c r="E506" s="8"/>
      <c r="F506" s="13" t="s">
        <v>13</v>
      </c>
      <c r="G506" s="8"/>
      <c r="H506" s="8"/>
      <c r="J506" s="14" t="s">
        <v>86</v>
      </c>
      <c r="K506" s="15"/>
      <c r="L506" s="13" t="s">
        <v>13</v>
      </c>
      <c r="M506" s="15"/>
      <c r="N506" s="15">
        <v>-1</v>
      </c>
      <c r="O506" s="13" t="s">
        <v>13</v>
      </c>
      <c r="P506" s="15">
        <v>140</v>
      </c>
      <c r="Q506" s="15">
        <f t="shared" si="20"/>
        <v>-140</v>
      </c>
    </row>
    <row r="507" spans="1:17" x14ac:dyDescent="0.25">
      <c r="A507" s="14" t="s">
        <v>19</v>
      </c>
      <c r="B507" s="15">
        <v>5350</v>
      </c>
      <c r="C507" s="13" t="s">
        <v>13</v>
      </c>
      <c r="D507" s="16"/>
      <c r="E507" s="15">
        <v>5350</v>
      </c>
      <c r="F507" s="13" t="s">
        <v>20</v>
      </c>
      <c r="G507" s="16"/>
      <c r="H507" s="15"/>
      <c r="J507" s="14" t="s">
        <v>54</v>
      </c>
      <c r="K507" s="15"/>
      <c r="L507" s="13" t="s">
        <v>13</v>
      </c>
      <c r="M507" s="15"/>
      <c r="N507" s="15">
        <v>-1</v>
      </c>
      <c r="O507" s="13" t="s">
        <v>13</v>
      </c>
      <c r="P507" s="15">
        <v>250</v>
      </c>
      <c r="Q507" s="15">
        <f t="shared" si="20"/>
        <v>-250</v>
      </c>
    </row>
    <row r="508" spans="1:17" x14ac:dyDescent="0.25">
      <c r="A508" s="14" t="s">
        <v>51</v>
      </c>
      <c r="B508" s="15">
        <v>5100</v>
      </c>
      <c r="C508" s="13" t="s">
        <v>22</v>
      </c>
      <c r="D508" s="16">
        <f>H508/B508</f>
        <v>1.25</v>
      </c>
      <c r="E508" s="15">
        <v>5100</v>
      </c>
      <c r="F508" s="13" t="s">
        <v>20</v>
      </c>
      <c r="G508" s="16">
        <v>1.25</v>
      </c>
      <c r="H508" s="15">
        <f>E508*G508</f>
        <v>6375</v>
      </c>
      <c r="J508" s="14" t="s">
        <v>55</v>
      </c>
      <c r="K508" s="15"/>
      <c r="L508" s="13" t="s">
        <v>13</v>
      </c>
      <c r="M508" s="15"/>
      <c r="N508" s="15">
        <v>-1</v>
      </c>
      <c r="O508" s="13" t="s">
        <v>13</v>
      </c>
      <c r="P508" s="15">
        <v>170</v>
      </c>
      <c r="Q508" s="15">
        <f t="shared" si="20"/>
        <v>-170</v>
      </c>
    </row>
    <row r="509" spans="1:17" x14ac:dyDescent="0.25">
      <c r="A509" s="12" t="s">
        <v>23</v>
      </c>
      <c r="B509" s="8"/>
      <c r="C509" s="13" t="s">
        <v>13</v>
      </c>
      <c r="D509" s="8"/>
      <c r="E509" s="8"/>
      <c r="F509" s="13" t="s">
        <v>13</v>
      </c>
      <c r="G509" s="8"/>
      <c r="H509" s="8">
        <f>SUM(H507:H508)</f>
        <v>6375</v>
      </c>
      <c r="J509" s="14" t="s">
        <v>87</v>
      </c>
      <c r="K509" s="15"/>
      <c r="L509" s="13" t="s">
        <v>13</v>
      </c>
      <c r="M509" s="15"/>
      <c r="N509" s="15">
        <v>-1</v>
      </c>
      <c r="O509" s="13" t="s">
        <v>13</v>
      </c>
      <c r="P509" s="15">
        <v>1293</v>
      </c>
      <c r="Q509" s="15">
        <f t="shared" si="20"/>
        <v>-1293</v>
      </c>
    </row>
    <row r="510" spans="1:17" x14ac:dyDescent="0.25">
      <c r="A510" s="14" t="s">
        <v>13</v>
      </c>
      <c r="B510" s="15"/>
      <c r="C510" s="13" t="s">
        <v>13</v>
      </c>
      <c r="D510" s="15"/>
      <c r="E510" s="15"/>
      <c r="F510" s="13" t="s">
        <v>13</v>
      </c>
      <c r="G510" s="15"/>
      <c r="H510" s="15"/>
      <c r="J510" s="14" t="s">
        <v>145</v>
      </c>
      <c r="K510" s="15"/>
      <c r="L510" s="13" t="s">
        <v>13</v>
      </c>
      <c r="M510" s="15"/>
      <c r="N510" s="15">
        <v>-1</v>
      </c>
      <c r="O510" s="13" t="s">
        <v>13</v>
      </c>
      <c r="P510" s="15">
        <v>1225</v>
      </c>
      <c r="Q510" s="15">
        <f t="shared" si="20"/>
        <v>-1225</v>
      </c>
    </row>
    <row r="511" spans="1:17" x14ac:dyDescent="0.25">
      <c r="A511" s="12" t="s">
        <v>24</v>
      </c>
      <c r="B511" s="8"/>
      <c r="C511" s="13" t="s">
        <v>13</v>
      </c>
      <c r="D511" s="8"/>
      <c r="E511" s="8"/>
      <c r="F511" s="13" t="s">
        <v>13</v>
      </c>
      <c r="G511" s="8"/>
      <c r="H511" s="8"/>
      <c r="J511" s="14" t="s">
        <v>146</v>
      </c>
      <c r="K511" s="15"/>
      <c r="L511" s="13" t="s">
        <v>13</v>
      </c>
      <c r="M511" s="15"/>
      <c r="N511" s="15">
        <v>-2</v>
      </c>
      <c r="O511" s="13" t="s">
        <v>13</v>
      </c>
      <c r="P511" s="15">
        <v>125</v>
      </c>
      <c r="Q511" s="15">
        <f t="shared" si="20"/>
        <v>-250</v>
      </c>
    </row>
    <row r="512" spans="1:17" x14ac:dyDescent="0.25">
      <c r="A512" s="14" t="s">
        <v>84</v>
      </c>
      <c r="B512" s="15"/>
      <c r="C512" s="13" t="s">
        <v>13</v>
      </c>
      <c r="D512" s="15"/>
      <c r="E512" s="15">
        <v>-100</v>
      </c>
      <c r="F512" s="13" t="s">
        <v>27</v>
      </c>
      <c r="G512" s="16">
        <v>3.45</v>
      </c>
      <c r="H512" s="15">
        <f>E512*G512</f>
        <v>-345</v>
      </c>
      <c r="J512" s="14" t="s">
        <v>147</v>
      </c>
      <c r="K512" s="15"/>
      <c r="L512" s="13" t="s">
        <v>13</v>
      </c>
      <c r="M512" s="15"/>
      <c r="N512" s="15">
        <v>-30</v>
      </c>
      <c r="O512" s="13" t="s">
        <v>13</v>
      </c>
      <c r="P512" s="15">
        <v>10</v>
      </c>
      <c r="Q512" s="15">
        <f t="shared" si="20"/>
        <v>-300</v>
      </c>
    </row>
    <row r="513" spans="1:17" x14ac:dyDescent="0.25">
      <c r="A513" s="14" t="s">
        <v>26</v>
      </c>
      <c r="B513" s="15"/>
      <c r="C513" s="13" t="s">
        <v>13</v>
      </c>
      <c r="D513" s="15"/>
      <c r="E513" s="15">
        <v>-68</v>
      </c>
      <c r="F513" s="13" t="s">
        <v>27</v>
      </c>
      <c r="G513" s="16">
        <v>15.75</v>
      </c>
      <c r="H513" s="15">
        <f>E513*G513</f>
        <v>-1071</v>
      </c>
      <c r="J513" s="14" t="s">
        <v>44</v>
      </c>
      <c r="K513" s="15"/>
      <c r="L513" s="13" t="s">
        <v>13</v>
      </c>
      <c r="M513" s="15"/>
      <c r="N513" s="15"/>
      <c r="O513" s="13" t="s">
        <v>13</v>
      </c>
      <c r="P513" s="15"/>
      <c r="Q513" s="15">
        <v>-800</v>
      </c>
    </row>
    <row r="514" spans="1:17" x14ac:dyDescent="0.25">
      <c r="A514" s="14" t="s">
        <v>159</v>
      </c>
      <c r="B514" s="15"/>
      <c r="C514" s="13" t="s">
        <v>13</v>
      </c>
      <c r="D514" s="15"/>
      <c r="E514" s="15">
        <v>-30</v>
      </c>
      <c r="F514" s="13" t="s">
        <v>160</v>
      </c>
      <c r="G514" s="16"/>
      <c r="H514" s="15"/>
      <c r="J514" s="12" t="s">
        <v>45</v>
      </c>
      <c r="K514" s="8"/>
      <c r="L514" s="13" t="s">
        <v>13</v>
      </c>
      <c r="M514" s="8"/>
      <c r="N514" s="8"/>
      <c r="O514" s="13" t="s">
        <v>13</v>
      </c>
      <c r="P514" s="8"/>
      <c r="Q514" s="8">
        <f>SUM(Q502:Q513)</f>
        <v>-6206</v>
      </c>
    </row>
    <row r="515" spans="1:17" x14ac:dyDescent="0.25">
      <c r="A515" s="14" t="s">
        <v>30</v>
      </c>
      <c r="B515" s="15"/>
      <c r="C515" s="13" t="s">
        <v>13</v>
      </c>
      <c r="D515" s="15"/>
      <c r="E515" s="15"/>
      <c r="F515" s="13" t="s">
        <v>22</v>
      </c>
      <c r="G515" s="15"/>
      <c r="H515" s="15">
        <v>-225</v>
      </c>
      <c r="J515" s="14" t="s">
        <v>46</v>
      </c>
      <c r="K515" s="15"/>
      <c r="L515" s="13" t="s">
        <v>13</v>
      </c>
      <c r="M515" s="15"/>
      <c r="N515" s="15"/>
      <c r="O515" s="13" t="s">
        <v>13</v>
      </c>
      <c r="P515" s="15"/>
      <c r="Q515" s="15">
        <f>SUM(Q499,Q514)</f>
        <v>-1886.6000000000004</v>
      </c>
    </row>
    <row r="516" spans="1:17" x14ac:dyDescent="0.25">
      <c r="A516" s="14" t="s">
        <v>32</v>
      </c>
      <c r="B516" s="15"/>
      <c r="C516" s="13" t="s">
        <v>13</v>
      </c>
      <c r="D516" s="15"/>
      <c r="E516" s="15">
        <v>-107</v>
      </c>
      <c r="F516" s="13" t="s">
        <v>22</v>
      </c>
      <c r="G516" s="16">
        <v>2.7</v>
      </c>
      <c r="H516" s="15">
        <f>E516*G516</f>
        <v>-288.90000000000003</v>
      </c>
    </row>
    <row r="517" spans="1:17" x14ac:dyDescent="0.25">
      <c r="A517" s="12" t="s">
        <v>33</v>
      </c>
      <c r="B517" s="8"/>
      <c r="C517" s="13" t="s">
        <v>13</v>
      </c>
      <c r="D517" s="8"/>
      <c r="E517" s="8"/>
      <c r="F517" s="13" t="s">
        <v>13</v>
      </c>
      <c r="G517" s="8"/>
      <c r="H517" s="8">
        <f>SUM(H511:H516)</f>
        <v>-1929.9</v>
      </c>
      <c r="J517" s="11" t="s">
        <v>95</v>
      </c>
    </row>
    <row r="518" spans="1:17" x14ac:dyDescent="0.25">
      <c r="A518" s="12" t="s">
        <v>34</v>
      </c>
      <c r="B518" s="8"/>
      <c r="C518" s="13" t="s">
        <v>13</v>
      </c>
      <c r="D518" s="8"/>
      <c r="E518" s="8"/>
      <c r="F518" s="13" t="s">
        <v>13</v>
      </c>
      <c r="G518" s="8"/>
      <c r="H518" s="8">
        <f>SUM(H509,H517)</f>
        <v>4445.1000000000004</v>
      </c>
      <c r="J518" s="11" t="s">
        <v>96</v>
      </c>
    </row>
    <row r="519" spans="1:17" x14ac:dyDescent="0.25">
      <c r="A519" s="14" t="s">
        <v>13</v>
      </c>
      <c r="B519" s="15"/>
      <c r="C519" s="13" t="s">
        <v>13</v>
      </c>
      <c r="D519" s="15"/>
      <c r="E519" s="15"/>
      <c r="F519" s="13" t="s">
        <v>13</v>
      </c>
      <c r="G519" s="15"/>
      <c r="H519" s="15"/>
    </row>
    <row r="520" spans="1:17" x14ac:dyDescent="0.25">
      <c r="A520" s="12" t="s">
        <v>35</v>
      </c>
      <c r="B520" s="8"/>
      <c r="C520" s="13" t="s">
        <v>13</v>
      </c>
      <c r="D520" s="8"/>
      <c r="E520" s="8"/>
      <c r="F520" s="13" t="s">
        <v>13</v>
      </c>
      <c r="G520" s="8"/>
      <c r="H520" s="8"/>
      <c r="J520" s="11" t="s">
        <v>49</v>
      </c>
    </row>
    <row r="521" spans="1:17" x14ac:dyDescent="0.25">
      <c r="A521" s="14" t="s">
        <v>36</v>
      </c>
      <c r="B521" s="15"/>
      <c r="C521" s="13" t="s">
        <v>13</v>
      </c>
      <c r="D521" s="15"/>
      <c r="E521" s="15">
        <v>-1</v>
      </c>
      <c r="F521" s="13" t="s">
        <v>13</v>
      </c>
      <c r="G521" s="15">
        <v>652.5</v>
      </c>
      <c r="H521" s="15">
        <f t="shared" ref="H521:H531" si="21">E521*G521</f>
        <v>-652.5</v>
      </c>
    </row>
    <row r="522" spans="1:17" x14ac:dyDescent="0.25">
      <c r="A522" s="14" t="s">
        <v>161</v>
      </c>
      <c r="B522" s="15"/>
      <c r="C522" s="13" t="s">
        <v>13</v>
      </c>
      <c r="D522" s="15"/>
      <c r="E522" s="15">
        <v>-30</v>
      </c>
      <c r="F522" s="13" t="s">
        <v>13</v>
      </c>
      <c r="G522" s="15">
        <v>19</v>
      </c>
      <c r="H522" s="15">
        <f t="shared" si="21"/>
        <v>-570</v>
      </c>
      <c r="J522" t="s">
        <v>97</v>
      </c>
    </row>
    <row r="523" spans="1:17" x14ac:dyDescent="0.25">
      <c r="A523" s="14" t="s">
        <v>74</v>
      </c>
      <c r="B523" s="15"/>
      <c r="C523" s="13" t="s">
        <v>13</v>
      </c>
      <c r="D523" s="15"/>
      <c r="E523" s="15">
        <v>-1</v>
      </c>
      <c r="F523" s="13" t="s">
        <v>13</v>
      </c>
      <c r="G523" s="15">
        <v>380</v>
      </c>
      <c r="H523" s="15">
        <f t="shared" si="21"/>
        <v>-380</v>
      </c>
      <c r="J523" s="11" t="s">
        <v>1</v>
      </c>
      <c r="K523" s="11" t="s">
        <v>2</v>
      </c>
    </row>
    <row r="524" spans="1:17" x14ac:dyDescent="0.25">
      <c r="A524" s="14" t="s">
        <v>40</v>
      </c>
      <c r="B524" s="15"/>
      <c r="C524" s="13" t="s">
        <v>13</v>
      </c>
      <c r="D524" s="15"/>
      <c r="E524" s="15">
        <v>-1</v>
      </c>
      <c r="F524" s="13" t="s">
        <v>13</v>
      </c>
      <c r="G524" s="15">
        <v>165</v>
      </c>
      <c r="H524" s="15">
        <f t="shared" si="21"/>
        <v>-165</v>
      </c>
      <c r="J524" s="11" t="s">
        <v>3</v>
      </c>
      <c r="K524" s="11" t="s">
        <v>157</v>
      </c>
    </row>
    <row r="525" spans="1:17" x14ac:dyDescent="0.25">
      <c r="A525" s="14" t="s">
        <v>86</v>
      </c>
      <c r="B525" s="15"/>
      <c r="C525" s="13" t="s">
        <v>13</v>
      </c>
      <c r="D525" s="15"/>
      <c r="E525" s="15">
        <v>-1</v>
      </c>
      <c r="F525" s="13" t="s">
        <v>13</v>
      </c>
      <c r="G525" s="15">
        <v>180</v>
      </c>
      <c r="H525" s="15">
        <f t="shared" si="21"/>
        <v>-180</v>
      </c>
      <c r="J525" s="11" t="s">
        <v>5</v>
      </c>
      <c r="K525" s="11" t="s">
        <v>6</v>
      </c>
    </row>
    <row r="526" spans="1:17" x14ac:dyDescent="0.25">
      <c r="A526" s="14" t="s">
        <v>54</v>
      </c>
      <c r="B526" s="15"/>
      <c r="C526" s="13" t="s">
        <v>13</v>
      </c>
      <c r="D526" s="15"/>
      <c r="E526" s="15">
        <v>-1</v>
      </c>
      <c r="F526" s="13" t="s">
        <v>13</v>
      </c>
      <c r="G526" s="15">
        <v>250</v>
      </c>
      <c r="H526" s="15">
        <f t="shared" si="21"/>
        <v>-250</v>
      </c>
      <c r="J526" s="11" t="s">
        <v>7</v>
      </c>
      <c r="K526" s="11" t="s">
        <v>144</v>
      </c>
    </row>
    <row r="527" spans="1:17" x14ac:dyDescent="0.25">
      <c r="A527" s="14" t="s">
        <v>55</v>
      </c>
      <c r="B527" s="15"/>
      <c r="C527" s="13" t="s">
        <v>13</v>
      </c>
      <c r="D527" s="15"/>
      <c r="E527" s="15">
        <v>-1</v>
      </c>
      <c r="F527" s="13" t="s">
        <v>13</v>
      </c>
      <c r="G527" s="15">
        <v>170</v>
      </c>
      <c r="H527" s="15">
        <f t="shared" si="21"/>
        <v>-170</v>
      </c>
      <c r="J527" s="11" t="s">
        <v>9</v>
      </c>
      <c r="K527" s="11" t="s">
        <v>158</v>
      </c>
    </row>
    <row r="528" spans="1:17" x14ac:dyDescent="0.25">
      <c r="A528" s="14" t="s">
        <v>87</v>
      </c>
      <c r="B528" s="15"/>
      <c r="C528" s="13" t="s">
        <v>13</v>
      </c>
      <c r="D528" s="15"/>
      <c r="E528" s="15">
        <v>-1</v>
      </c>
      <c r="F528" s="13" t="s">
        <v>13</v>
      </c>
      <c r="G528" s="15">
        <v>1337</v>
      </c>
      <c r="H528" s="15">
        <f t="shared" si="21"/>
        <v>-1337</v>
      </c>
    </row>
    <row r="529" spans="1:17" x14ac:dyDescent="0.25">
      <c r="A529" s="14" t="s">
        <v>145</v>
      </c>
      <c r="B529" s="15"/>
      <c r="C529" s="13" t="s">
        <v>13</v>
      </c>
      <c r="D529" s="15"/>
      <c r="E529" s="15">
        <v>-1</v>
      </c>
      <c r="F529" s="13" t="s">
        <v>13</v>
      </c>
      <c r="G529" s="15">
        <v>1225</v>
      </c>
      <c r="H529" s="15">
        <f t="shared" si="21"/>
        <v>-1225</v>
      </c>
      <c r="J529" s="5" t="s">
        <v>11</v>
      </c>
      <c r="K529" s="6" t="s">
        <v>12</v>
      </c>
      <c r="L529" s="6" t="s">
        <v>13</v>
      </c>
      <c r="M529" s="6" t="s">
        <v>14</v>
      </c>
      <c r="N529" s="6" t="s">
        <v>15</v>
      </c>
      <c r="O529" s="6" t="s">
        <v>13</v>
      </c>
      <c r="P529" s="6" t="s">
        <v>16</v>
      </c>
      <c r="Q529" s="6" t="s">
        <v>17</v>
      </c>
    </row>
    <row r="530" spans="1:17" x14ac:dyDescent="0.25">
      <c r="A530" s="14" t="s">
        <v>146</v>
      </c>
      <c r="B530" s="15"/>
      <c r="C530" s="13" t="s">
        <v>13</v>
      </c>
      <c r="D530" s="15"/>
      <c r="E530" s="15">
        <v>-2</v>
      </c>
      <c r="F530" s="13" t="s">
        <v>13</v>
      </c>
      <c r="G530" s="15">
        <v>125</v>
      </c>
      <c r="H530" s="15">
        <f t="shared" si="21"/>
        <v>-250</v>
      </c>
    </row>
    <row r="531" spans="1:17" x14ac:dyDescent="0.25">
      <c r="A531" s="14" t="s">
        <v>147</v>
      </c>
      <c r="B531" s="15"/>
      <c r="C531" s="13" t="s">
        <v>13</v>
      </c>
      <c r="D531" s="15"/>
      <c r="E531" s="15">
        <v>-30</v>
      </c>
      <c r="F531" s="13" t="s">
        <v>13</v>
      </c>
      <c r="G531" s="15">
        <v>5</v>
      </c>
      <c r="H531" s="15">
        <f t="shared" si="21"/>
        <v>-150</v>
      </c>
      <c r="J531" s="11" t="s">
        <v>170</v>
      </c>
    </row>
    <row r="532" spans="1:17" x14ac:dyDescent="0.25">
      <c r="A532" s="14" t="s">
        <v>44</v>
      </c>
      <c r="B532" s="15"/>
      <c r="C532" s="13" t="s">
        <v>13</v>
      </c>
      <c r="D532" s="15"/>
      <c r="E532" s="15"/>
      <c r="F532" s="13" t="s">
        <v>13</v>
      </c>
      <c r="G532" s="15"/>
      <c r="H532" s="15">
        <v>-500</v>
      </c>
    </row>
    <row r="533" spans="1:17" x14ac:dyDescent="0.25">
      <c r="A533" s="12" t="s">
        <v>45</v>
      </c>
      <c r="B533" s="8"/>
      <c r="C533" s="13" t="s">
        <v>13</v>
      </c>
      <c r="D533" s="8"/>
      <c r="E533" s="8"/>
      <c r="F533" s="13" t="s">
        <v>13</v>
      </c>
      <c r="G533" s="8"/>
      <c r="H533" s="8">
        <f>SUM(H521:H532)</f>
        <v>-5829.5</v>
      </c>
      <c r="J533" s="11" t="s">
        <v>49</v>
      </c>
    </row>
    <row r="534" spans="1:17" x14ac:dyDescent="0.25">
      <c r="A534" s="14" t="s">
        <v>46</v>
      </c>
      <c r="B534" s="15"/>
      <c r="C534" s="13" t="s">
        <v>13</v>
      </c>
      <c r="D534" s="15"/>
      <c r="E534" s="15"/>
      <c r="F534" s="13" t="s">
        <v>13</v>
      </c>
      <c r="G534" s="15"/>
      <c r="H534" s="15">
        <f>SUM(H518,H533)</f>
        <v>-1384.3999999999996</v>
      </c>
    </row>
    <row r="535" spans="1:17" x14ac:dyDescent="0.25">
      <c r="J535" t="s">
        <v>100</v>
      </c>
    </row>
    <row r="536" spans="1:17" x14ac:dyDescent="0.25">
      <c r="A536" s="11" t="s">
        <v>95</v>
      </c>
      <c r="J536" s="11" t="s">
        <v>1</v>
      </c>
      <c r="K536" s="11" t="s">
        <v>2</v>
      </c>
    </row>
    <row r="537" spans="1:17" x14ac:dyDescent="0.25">
      <c r="A537" s="11" t="s">
        <v>96</v>
      </c>
      <c r="J537" s="11" t="s">
        <v>3</v>
      </c>
      <c r="K537" s="11" t="s">
        <v>157</v>
      </c>
    </row>
    <row r="538" spans="1:17" x14ac:dyDescent="0.25">
      <c r="J538" s="11" t="s">
        <v>5</v>
      </c>
      <c r="K538" s="11" t="s">
        <v>6</v>
      </c>
    </row>
    <row r="539" spans="1:17" x14ac:dyDescent="0.25">
      <c r="A539" s="11" t="s">
        <v>49</v>
      </c>
      <c r="J539" s="11" t="s">
        <v>7</v>
      </c>
      <c r="K539" s="11" t="s">
        <v>144</v>
      </c>
    </row>
    <row r="540" spans="1:17" x14ac:dyDescent="0.25">
      <c r="J540" s="11" t="s">
        <v>9</v>
      </c>
      <c r="K540" s="11" t="s">
        <v>158</v>
      </c>
    </row>
    <row r="541" spans="1:17" x14ac:dyDescent="0.25">
      <c r="A541" t="s">
        <v>97</v>
      </c>
    </row>
    <row r="542" spans="1:17" x14ac:dyDescent="0.25">
      <c r="A542" s="11" t="s">
        <v>1</v>
      </c>
      <c r="B542" s="11" t="s">
        <v>2</v>
      </c>
      <c r="J542" s="5" t="s">
        <v>11</v>
      </c>
      <c r="K542" s="6" t="s">
        <v>12</v>
      </c>
      <c r="L542" s="6" t="s">
        <v>13</v>
      </c>
      <c r="M542" s="6" t="s">
        <v>14</v>
      </c>
      <c r="N542" s="6" t="s">
        <v>15</v>
      </c>
      <c r="O542" s="6" t="s">
        <v>13</v>
      </c>
      <c r="P542" s="6" t="s">
        <v>16</v>
      </c>
      <c r="Q542" s="6" t="s">
        <v>17</v>
      </c>
    </row>
    <row r="543" spans="1:17" x14ac:dyDescent="0.25">
      <c r="A543" s="11" t="s">
        <v>3</v>
      </c>
      <c r="B543" s="11" t="s">
        <v>4</v>
      </c>
    </row>
    <row r="544" spans="1:17" x14ac:dyDescent="0.25">
      <c r="A544" s="11" t="s">
        <v>5</v>
      </c>
      <c r="B544" s="11" t="s">
        <v>6</v>
      </c>
      <c r="J544" s="11" t="s">
        <v>171</v>
      </c>
    </row>
    <row r="545" spans="1:17" x14ac:dyDescent="0.25">
      <c r="A545" s="11" t="s">
        <v>7</v>
      </c>
      <c r="B545" s="11" t="s">
        <v>144</v>
      </c>
    </row>
    <row r="546" spans="1:17" x14ac:dyDescent="0.25">
      <c r="A546" s="11" t="s">
        <v>9</v>
      </c>
      <c r="B546" s="11" t="s">
        <v>158</v>
      </c>
      <c r="J546" s="11" t="s">
        <v>49</v>
      </c>
    </row>
    <row r="548" spans="1:17" x14ac:dyDescent="0.25">
      <c r="A548" s="5" t="s">
        <v>11</v>
      </c>
      <c r="B548" s="6" t="s">
        <v>12</v>
      </c>
      <c r="C548" s="6" t="s">
        <v>13</v>
      </c>
      <c r="D548" s="6" t="s">
        <v>14</v>
      </c>
      <c r="E548" s="6" t="s">
        <v>15</v>
      </c>
      <c r="F548" s="6" t="s">
        <v>13</v>
      </c>
      <c r="G548" s="6" t="s">
        <v>16</v>
      </c>
      <c r="H548" s="6" t="s">
        <v>17</v>
      </c>
      <c r="J548" t="s">
        <v>102</v>
      </c>
    </row>
    <row r="549" spans="1:17" x14ac:dyDescent="0.25">
      <c r="J549" s="11" t="s">
        <v>1</v>
      </c>
      <c r="K549" s="11" t="s">
        <v>2</v>
      </c>
    </row>
    <row r="550" spans="1:17" x14ac:dyDescent="0.25">
      <c r="A550" s="11" t="s">
        <v>170</v>
      </c>
      <c r="J550" s="11" t="s">
        <v>3</v>
      </c>
      <c r="K550" s="11" t="s">
        <v>157</v>
      </c>
    </row>
    <row r="551" spans="1:17" x14ac:dyDescent="0.25">
      <c r="J551" s="11" t="s">
        <v>5</v>
      </c>
      <c r="K551" s="11" t="s">
        <v>6</v>
      </c>
    </row>
    <row r="552" spans="1:17" x14ac:dyDescent="0.25">
      <c r="A552" s="11" t="s">
        <v>49</v>
      </c>
      <c r="J552" s="11" t="s">
        <v>7</v>
      </c>
      <c r="K552" s="11" t="s">
        <v>144</v>
      </c>
    </row>
    <row r="553" spans="1:17" x14ac:dyDescent="0.25">
      <c r="J553" s="11" t="s">
        <v>9</v>
      </c>
      <c r="K553" s="11" t="s">
        <v>158</v>
      </c>
    </row>
    <row r="554" spans="1:17" x14ac:dyDescent="0.25">
      <c r="A554" t="s">
        <v>100</v>
      </c>
    </row>
    <row r="555" spans="1:17" x14ac:dyDescent="0.25">
      <c r="A555" s="11" t="s">
        <v>1</v>
      </c>
      <c r="B555" s="11" t="s">
        <v>2</v>
      </c>
      <c r="J555" s="5" t="s">
        <v>11</v>
      </c>
      <c r="K555" s="6" t="s">
        <v>12</v>
      </c>
      <c r="L555" s="6" t="s">
        <v>13</v>
      </c>
      <c r="M555" s="6" t="s">
        <v>14</v>
      </c>
      <c r="N555" s="6" t="s">
        <v>15</v>
      </c>
      <c r="O555" s="6" t="s">
        <v>13</v>
      </c>
      <c r="P555" s="6" t="s">
        <v>16</v>
      </c>
      <c r="Q555" s="6" t="s">
        <v>17</v>
      </c>
    </row>
    <row r="556" spans="1:17" x14ac:dyDescent="0.25">
      <c r="A556" s="11" t="s">
        <v>3</v>
      </c>
      <c r="B556" s="11" t="s">
        <v>4</v>
      </c>
      <c r="J556" s="12" t="s">
        <v>18</v>
      </c>
      <c r="K556" s="8"/>
      <c r="L556" s="13" t="s">
        <v>13</v>
      </c>
      <c r="M556" s="8"/>
      <c r="N556" s="8"/>
      <c r="O556" s="13" t="s">
        <v>13</v>
      </c>
      <c r="P556" s="8"/>
      <c r="Q556" s="8"/>
    </row>
    <row r="557" spans="1:17" x14ac:dyDescent="0.25">
      <c r="A557" s="11" t="s">
        <v>5</v>
      </c>
      <c r="B557" s="11" t="s">
        <v>6</v>
      </c>
      <c r="J557" s="14" t="s">
        <v>19</v>
      </c>
      <c r="K557" s="15">
        <v>11800</v>
      </c>
      <c r="L557" s="13" t="s">
        <v>13</v>
      </c>
      <c r="M557" s="16"/>
      <c r="N557" s="15">
        <v>11800</v>
      </c>
      <c r="O557" s="13" t="s">
        <v>20</v>
      </c>
      <c r="P557" s="16"/>
      <c r="Q557" s="15"/>
    </row>
    <row r="558" spans="1:17" x14ac:dyDescent="0.25">
      <c r="A558" s="11" t="s">
        <v>7</v>
      </c>
      <c r="B558" s="11" t="s">
        <v>144</v>
      </c>
      <c r="J558" s="14" t="s">
        <v>21</v>
      </c>
      <c r="K558" s="15">
        <v>11200</v>
      </c>
      <c r="L558" s="13" t="s">
        <v>22</v>
      </c>
      <c r="M558" s="16">
        <f>Q558/K558</f>
        <v>1.1299999999999999</v>
      </c>
      <c r="N558" s="15">
        <v>11200</v>
      </c>
      <c r="O558" s="13" t="s">
        <v>20</v>
      </c>
      <c r="P558" s="16">
        <v>1.1299999999999999</v>
      </c>
      <c r="Q558" s="15">
        <f>N558*P558</f>
        <v>12655.999999999998</v>
      </c>
    </row>
    <row r="559" spans="1:17" x14ac:dyDescent="0.25">
      <c r="A559" s="11" t="s">
        <v>9</v>
      </c>
      <c r="B559" s="11" t="s">
        <v>158</v>
      </c>
      <c r="J559" s="12" t="s">
        <v>23</v>
      </c>
      <c r="K559" s="8"/>
      <c r="L559" s="13" t="s">
        <v>13</v>
      </c>
      <c r="M559" s="8"/>
      <c r="N559" s="8"/>
      <c r="O559" s="13" t="s">
        <v>13</v>
      </c>
      <c r="P559" s="8"/>
      <c r="Q559" s="8">
        <f>SUM(Q557:Q558)</f>
        <v>12655.999999999998</v>
      </c>
    </row>
    <row r="560" spans="1:17" x14ac:dyDescent="0.25">
      <c r="J560" s="14" t="s">
        <v>13</v>
      </c>
      <c r="K560" s="15"/>
      <c r="L560" s="13" t="s">
        <v>13</v>
      </c>
      <c r="M560" s="15"/>
      <c r="N560" s="15"/>
      <c r="O560" s="13" t="s">
        <v>13</v>
      </c>
      <c r="P560" s="15"/>
      <c r="Q560" s="15"/>
    </row>
    <row r="561" spans="1:17" x14ac:dyDescent="0.25">
      <c r="A561" s="5" t="s">
        <v>11</v>
      </c>
      <c r="B561" s="6" t="s">
        <v>12</v>
      </c>
      <c r="C561" s="6" t="s">
        <v>13</v>
      </c>
      <c r="D561" s="6" t="s">
        <v>14</v>
      </c>
      <c r="E561" s="6" t="s">
        <v>15</v>
      </c>
      <c r="F561" s="6" t="s">
        <v>13</v>
      </c>
      <c r="G561" s="6" t="s">
        <v>16</v>
      </c>
      <c r="H561" s="6" t="s">
        <v>17</v>
      </c>
      <c r="J561" s="12" t="s">
        <v>24</v>
      </c>
      <c r="K561" s="8"/>
      <c r="L561" s="13" t="s">
        <v>13</v>
      </c>
      <c r="M561" s="8"/>
      <c r="N561" s="8"/>
      <c r="O561" s="13" t="s">
        <v>13</v>
      </c>
      <c r="P561" s="8"/>
      <c r="Q561" s="8"/>
    </row>
    <row r="562" spans="1:17" x14ac:dyDescent="0.25">
      <c r="J562" s="14" t="s">
        <v>84</v>
      </c>
      <c r="K562" s="15"/>
      <c r="L562" s="13" t="s">
        <v>13</v>
      </c>
      <c r="M562" s="15"/>
      <c r="N562" s="15">
        <v>-2</v>
      </c>
      <c r="O562" s="13" t="s">
        <v>22</v>
      </c>
      <c r="P562" s="16">
        <v>950</v>
      </c>
      <c r="Q562" s="15">
        <f>N562*P562</f>
        <v>-1900</v>
      </c>
    </row>
    <row r="563" spans="1:17" x14ac:dyDescent="0.25">
      <c r="A563" s="11" t="s">
        <v>171</v>
      </c>
      <c r="J563" s="14" t="s">
        <v>26</v>
      </c>
      <c r="K563" s="15">
        <v>-30</v>
      </c>
      <c r="L563" s="13" t="s">
        <v>13</v>
      </c>
      <c r="M563" s="16">
        <f>Q563/K563</f>
        <v>23</v>
      </c>
      <c r="N563" s="15">
        <v>-30</v>
      </c>
      <c r="O563" s="13" t="s">
        <v>27</v>
      </c>
      <c r="P563" s="16">
        <v>23</v>
      </c>
      <c r="Q563" s="15">
        <f>N563*P563</f>
        <v>-690</v>
      </c>
    </row>
    <row r="564" spans="1:17" x14ac:dyDescent="0.25">
      <c r="J564" s="14" t="s">
        <v>28</v>
      </c>
      <c r="K564" s="15">
        <v>-15</v>
      </c>
      <c r="L564" s="13" t="s">
        <v>13</v>
      </c>
      <c r="M564" s="16">
        <f>Q564/K564</f>
        <v>23</v>
      </c>
      <c r="N564" s="15">
        <v>-15</v>
      </c>
      <c r="O564" s="13" t="s">
        <v>27</v>
      </c>
      <c r="P564" s="16">
        <v>23</v>
      </c>
      <c r="Q564" s="15">
        <f>N564*P564</f>
        <v>-345</v>
      </c>
    </row>
    <row r="565" spans="1:17" x14ac:dyDescent="0.25">
      <c r="A565" s="11" t="s">
        <v>49</v>
      </c>
      <c r="J565" s="14" t="s">
        <v>159</v>
      </c>
      <c r="K565" s="15"/>
      <c r="L565" s="13" t="s">
        <v>13</v>
      </c>
      <c r="M565" s="15"/>
      <c r="N565" s="15">
        <v>-45</v>
      </c>
      <c r="O565" s="13" t="s">
        <v>160</v>
      </c>
      <c r="P565" s="16"/>
      <c r="Q565" s="15"/>
    </row>
    <row r="566" spans="1:17" x14ac:dyDescent="0.25">
      <c r="J566" s="14" t="s">
        <v>30</v>
      </c>
      <c r="K566" s="15"/>
      <c r="L566" s="13" t="s">
        <v>13</v>
      </c>
      <c r="M566" s="15"/>
      <c r="N566" s="15"/>
      <c r="O566" s="13" t="s">
        <v>22</v>
      </c>
      <c r="P566" s="15"/>
      <c r="Q566" s="15">
        <v>-592</v>
      </c>
    </row>
    <row r="567" spans="1:17" x14ac:dyDescent="0.25">
      <c r="A567" t="s">
        <v>102</v>
      </c>
      <c r="J567" s="14" t="s">
        <v>31</v>
      </c>
      <c r="K567" s="15"/>
      <c r="L567" s="13" t="s">
        <v>13</v>
      </c>
      <c r="M567" s="15"/>
      <c r="N567" s="15"/>
      <c r="O567" s="13" t="s">
        <v>22</v>
      </c>
      <c r="P567" s="15"/>
      <c r="Q567" s="15">
        <v>-49</v>
      </c>
    </row>
    <row r="568" spans="1:17" x14ac:dyDescent="0.25">
      <c r="A568" s="11" t="s">
        <v>1</v>
      </c>
      <c r="B568" s="11" t="s">
        <v>2</v>
      </c>
      <c r="J568" s="14" t="s">
        <v>32</v>
      </c>
      <c r="K568" s="15"/>
      <c r="L568" s="13" t="s">
        <v>13</v>
      </c>
      <c r="M568" s="15"/>
      <c r="N568" s="15">
        <v>-169</v>
      </c>
      <c r="O568" s="13" t="s">
        <v>22</v>
      </c>
      <c r="P568" s="16">
        <v>2.8</v>
      </c>
      <c r="Q568" s="15">
        <f>N568*P568</f>
        <v>-473.2</v>
      </c>
    </row>
    <row r="569" spans="1:17" x14ac:dyDescent="0.25">
      <c r="A569" s="11" t="s">
        <v>3</v>
      </c>
      <c r="B569" s="11" t="s">
        <v>4</v>
      </c>
      <c r="J569" s="12" t="s">
        <v>33</v>
      </c>
      <c r="K569" s="8"/>
      <c r="L569" s="13" t="s">
        <v>13</v>
      </c>
      <c r="M569" s="8"/>
      <c r="N569" s="8"/>
      <c r="O569" s="13" t="s">
        <v>13</v>
      </c>
      <c r="P569" s="8"/>
      <c r="Q569" s="8">
        <f>SUM(Q561:Q568)</f>
        <v>-4049.2</v>
      </c>
    </row>
    <row r="570" spans="1:17" x14ac:dyDescent="0.25">
      <c r="A570" s="11" t="s">
        <v>5</v>
      </c>
      <c r="B570" s="11" t="s">
        <v>6</v>
      </c>
      <c r="J570" s="12" t="s">
        <v>34</v>
      </c>
      <c r="K570" s="8"/>
      <c r="L570" s="13" t="s">
        <v>13</v>
      </c>
      <c r="M570" s="8"/>
      <c r="N570" s="8"/>
      <c r="O570" s="13" t="s">
        <v>13</v>
      </c>
      <c r="P570" s="8"/>
      <c r="Q570" s="8">
        <f>SUM(Q559,Q569)</f>
        <v>8606.7999999999993</v>
      </c>
    </row>
    <row r="571" spans="1:17" x14ac:dyDescent="0.25">
      <c r="A571" s="11" t="s">
        <v>7</v>
      </c>
      <c r="B571" s="11" t="s">
        <v>144</v>
      </c>
      <c r="J571" s="14" t="s">
        <v>13</v>
      </c>
      <c r="K571" s="15"/>
      <c r="L571" s="13" t="s">
        <v>13</v>
      </c>
      <c r="M571" s="15"/>
      <c r="N571" s="15"/>
      <c r="O571" s="13" t="s">
        <v>13</v>
      </c>
      <c r="P571" s="15"/>
      <c r="Q571" s="15"/>
    </row>
    <row r="572" spans="1:17" x14ac:dyDescent="0.25">
      <c r="A572" s="11" t="s">
        <v>9</v>
      </c>
      <c r="B572" s="11" t="s">
        <v>158</v>
      </c>
      <c r="J572" s="12" t="s">
        <v>35</v>
      </c>
      <c r="K572" s="8"/>
      <c r="L572" s="13" t="s">
        <v>13</v>
      </c>
      <c r="M572" s="8"/>
      <c r="N572" s="8"/>
      <c r="O572" s="13" t="s">
        <v>13</v>
      </c>
      <c r="P572" s="8"/>
      <c r="Q572" s="8"/>
    </row>
    <row r="573" spans="1:17" x14ac:dyDescent="0.25">
      <c r="J573" s="14" t="s">
        <v>36</v>
      </c>
      <c r="K573" s="15"/>
      <c r="L573" s="13" t="s">
        <v>13</v>
      </c>
      <c r="M573" s="15"/>
      <c r="N573" s="15">
        <v>-1</v>
      </c>
      <c r="O573" s="13" t="s">
        <v>13</v>
      </c>
      <c r="P573" s="15">
        <v>653</v>
      </c>
      <c r="Q573" s="15">
        <f t="shared" ref="Q573:Q582" si="22">N573*P573</f>
        <v>-653</v>
      </c>
    </row>
    <row r="574" spans="1:17" x14ac:dyDescent="0.25">
      <c r="A574" s="5" t="s">
        <v>11</v>
      </c>
      <c r="B574" s="6" t="s">
        <v>12</v>
      </c>
      <c r="C574" s="6" t="s">
        <v>13</v>
      </c>
      <c r="D574" s="6" t="s">
        <v>14</v>
      </c>
      <c r="E574" s="6" t="s">
        <v>15</v>
      </c>
      <c r="F574" s="6" t="s">
        <v>13</v>
      </c>
      <c r="G574" s="6" t="s">
        <v>16</v>
      </c>
      <c r="H574" s="6" t="s">
        <v>17</v>
      </c>
      <c r="J574" s="14" t="s">
        <v>161</v>
      </c>
      <c r="K574" s="15"/>
      <c r="L574" s="13" t="s">
        <v>13</v>
      </c>
      <c r="M574" s="15"/>
      <c r="N574" s="15">
        <v>-45</v>
      </c>
      <c r="O574" s="13" t="s">
        <v>13</v>
      </c>
      <c r="P574" s="15">
        <v>18</v>
      </c>
      <c r="Q574" s="15">
        <f t="shared" si="22"/>
        <v>-810</v>
      </c>
    </row>
    <row r="575" spans="1:17" x14ac:dyDescent="0.25">
      <c r="A575" s="12" t="s">
        <v>18</v>
      </c>
      <c r="B575" s="8"/>
      <c r="C575" s="13" t="s">
        <v>13</v>
      </c>
      <c r="D575" s="8"/>
      <c r="E575" s="8"/>
      <c r="F575" s="13" t="s">
        <v>13</v>
      </c>
      <c r="G575" s="8"/>
      <c r="H575" s="8"/>
      <c r="J575" s="14" t="s">
        <v>38</v>
      </c>
      <c r="K575" s="15"/>
      <c r="L575" s="13" t="s">
        <v>13</v>
      </c>
      <c r="M575" s="15"/>
      <c r="N575" s="15">
        <v>-1</v>
      </c>
      <c r="O575" s="13" t="s">
        <v>13</v>
      </c>
      <c r="P575" s="15">
        <v>190</v>
      </c>
      <c r="Q575" s="15">
        <f t="shared" si="22"/>
        <v>-190</v>
      </c>
    </row>
    <row r="576" spans="1:17" x14ac:dyDescent="0.25">
      <c r="A576" s="14" t="s">
        <v>19</v>
      </c>
      <c r="B576" s="15">
        <v>11800</v>
      </c>
      <c r="C576" s="13" t="s">
        <v>13</v>
      </c>
      <c r="D576" s="16"/>
      <c r="E576" s="15">
        <v>11800</v>
      </c>
      <c r="F576" s="13" t="s">
        <v>20</v>
      </c>
      <c r="G576" s="16"/>
      <c r="H576" s="15"/>
      <c r="J576" s="14" t="s">
        <v>103</v>
      </c>
      <c r="K576" s="15"/>
      <c r="L576" s="13" t="s">
        <v>13</v>
      </c>
      <c r="M576" s="15"/>
      <c r="N576" s="15">
        <v>-1</v>
      </c>
      <c r="O576" s="13" t="s">
        <v>13</v>
      </c>
      <c r="P576" s="15">
        <v>475</v>
      </c>
      <c r="Q576" s="15">
        <f t="shared" si="22"/>
        <v>-475</v>
      </c>
    </row>
    <row r="577" spans="1:17" x14ac:dyDescent="0.25">
      <c r="A577" s="14" t="s">
        <v>21</v>
      </c>
      <c r="B577" s="15">
        <v>11200</v>
      </c>
      <c r="C577" s="13" t="s">
        <v>22</v>
      </c>
      <c r="D577" s="16">
        <f>H577/B577</f>
        <v>1.05</v>
      </c>
      <c r="E577" s="15">
        <v>11200</v>
      </c>
      <c r="F577" s="13" t="s">
        <v>20</v>
      </c>
      <c r="G577" s="16">
        <v>1.05</v>
      </c>
      <c r="H577" s="15">
        <f>E577*G577</f>
        <v>11760</v>
      </c>
      <c r="J577" s="14" t="s">
        <v>40</v>
      </c>
      <c r="K577" s="15"/>
      <c r="L577" s="13" t="s">
        <v>13</v>
      </c>
      <c r="M577" s="15"/>
      <c r="N577" s="15">
        <v>-1</v>
      </c>
      <c r="O577" s="13" t="s">
        <v>13</v>
      </c>
      <c r="P577" s="15">
        <v>175</v>
      </c>
      <c r="Q577" s="15">
        <f t="shared" si="22"/>
        <v>-175</v>
      </c>
    </row>
    <row r="578" spans="1:17" x14ac:dyDescent="0.25">
      <c r="A578" s="12" t="s">
        <v>23</v>
      </c>
      <c r="B578" s="8"/>
      <c r="C578" s="13" t="s">
        <v>13</v>
      </c>
      <c r="D578" s="8"/>
      <c r="E578" s="8"/>
      <c r="F578" s="13" t="s">
        <v>13</v>
      </c>
      <c r="G578" s="8"/>
      <c r="H578" s="8">
        <f>SUM(H576:H577)</f>
        <v>11760</v>
      </c>
      <c r="J578" s="14" t="s">
        <v>86</v>
      </c>
      <c r="K578" s="15"/>
      <c r="L578" s="13" t="s">
        <v>13</v>
      </c>
      <c r="M578" s="15"/>
      <c r="N578" s="15">
        <v>-2</v>
      </c>
      <c r="O578" s="13" t="s">
        <v>13</v>
      </c>
      <c r="P578" s="15">
        <v>140</v>
      </c>
      <c r="Q578" s="15">
        <f t="shared" si="22"/>
        <v>-280</v>
      </c>
    </row>
    <row r="579" spans="1:17" x14ac:dyDescent="0.25">
      <c r="A579" s="14" t="s">
        <v>13</v>
      </c>
      <c r="B579" s="15"/>
      <c r="C579" s="13" t="s">
        <v>13</v>
      </c>
      <c r="D579" s="15"/>
      <c r="E579" s="15"/>
      <c r="F579" s="13" t="s">
        <v>13</v>
      </c>
      <c r="G579" s="15"/>
      <c r="H579" s="15"/>
      <c r="J579" s="14" t="s">
        <v>104</v>
      </c>
      <c r="K579" s="15"/>
      <c r="L579" s="13" t="s">
        <v>13</v>
      </c>
      <c r="M579" s="15"/>
      <c r="N579" s="15">
        <v>-1</v>
      </c>
      <c r="O579" s="13" t="s">
        <v>13</v>
      </c>
      <c r="P579" s="15">
        <v>1762</v>
      </c>
      <c r="Q579" s="15">
        <f t="shared" si="22"/>
        <v>-1762</v>
      </c>
    </row>
    <row r="580" spans="1:17" x14ac:dyDescent="0.25">
      <c r="A580" s="12" t="s">
        <v>24</v>
      </c>
      <c r="B580" s="8"/>
      <c r="C580" s="13" t="s">
        <v>13</v>
      </c>
      <c r="D580" s="8"/>
      <c r="E580" s="8"/>
      <c r="F580" s="13" t="s">
        <v>13</v>
      </c>
      <c r="G580" s="8"/>
      <c r="H580" s="8"/>
      <c r="J580" s="14" t="s">
        <v>145</v>
      </c>
      <c r="K580" s="15"/>
      <c r="L580" s="13" t="s">
        <v>13</v>
      </c>
      <c r="M580" s="15"/>
      <c r="N580" s="15">
        <v>-1</v>
      </c>
      <c r="O580" s="13" t="s">
        <v>13</v>
      </c>
      <c r="P580" s="15">
        <v>1225</v>
      </c>
      <c r="Q580" s="15">
        <f t="shared" si="22"/>
        <v>-1225</v>
      </c>
    </row>
    <row r="581" spans="1:17" x14ac:dyDescent="0.25">
      <c r="A581" s="14" t="s">
        <v>84</v>
      </c>
      <c r="B581" s="15"/>
      <c r="C581" s="13" t="s">
        <v>13</v>
      </c>
      <c r="D581" s="15"/>
      <c r="E581" s="15">
        <v>-2</v>
      </c>
      <c r="F581" s="13" t="s">
        <v>22</v>
      </c>
      <c r="G581" s="16">
        <v>900</v>
      </c>
      <c r="H581" s="15">
        <f>E581*G581</f>
        <v>-1800</v>
      </c>
      <c r="J581" s="14" t="s">
        <v>146</v>
      </c>
      <c r="K581" s="15"/>
      <c r="L581" s="13" t="s">
        <v>13</v>
      </c>
      <c r="M581" s="15"/>
      <c r="N581" s="15">
        <v>-2</v>
      </c>
      <c r="O581" s="13" t="s">
        <v>13</v>
      </c>
      <c r="P581" s="15">
        <v>125</v>
      </c>
      <c r="Q581" s="15">
        <f t="shared" si="22"/>
        <v>-250</v>
      </c>
    </row>
    <row r="582" spans="1:17" x14ac:dyDescent="0.25">
      <c r="A582" s="14" t="s">
        <v>26</v>
      </c>
      <c r="B582" s="15">
        <v>-30</v>
      </c>
      <c r="C582" s="13" t="s">
        <v>13</v>
      </c>
      <c r="D582" s="16">
        <f>H582/B582</f>
        <v>15.75</v>
      </c>
      <c r="E582" s="15">
        <v>-30</v>
      </c>
      <c r="F582" s="13" t="s">
        <v>27</v>
      </c>
      <c r="G582" s="16">
        <v>15.75</v>
      </c>
      <c r="H582" s="15">
        <f>E582*G582</f>
        <v>-472.5</v>
      </c>
      <c r="J582" s="14" t="s">
        <v>147</v>
      </c>
      <c r="K582" s="15"/>
      <c r="L582" s="13" t="s">
        <v>13</v>
      </c>
      <c r="M582" s="15"/>
      <c r="N582" s="15">
        <v>-70</v>
      </c>
      <c r="O582" s="13" t="s">
        <v>13</v>
      </c>
      <c r="P582" s="15">
        <v>10</v>
      </c>
      <c r="Q582" s="15">
        <f t="shared" si="22"/>
        <v>-700</v>
      </c>
    </row>
    <row r="583" spans="1:17" x14ac:dyDescent="0.25">
      <c r="A583" s="14" t="s">
        <v>28</v>
      </c>
      <c r="B583" s="15">
        <v>-15</v>
      </c>
      <c r="C583" s="13" t="s">
        <v>13</v>
      </c>
      <c r="D583" s="16">
        <f>H583/B583</f>
        <v>16</v>
      </c>
      <c r="E583" s="15">
        <v>-15</v>
      </c>
      <c r="F583" s="13" t="s">
        <v>27</v>
      </c>
      <c r="G583" s="16">
        <v>16</v>
      </c>
      <c r="H583" s="15">
        <f>E583*G583</f>
        <v>-240</v>
      </c>
      <c r="J583" s="14" t="s">
        <v>44</v>
      </c>
      <c r="K583" s="15"/>
      <c r="L583" s="13" t="s">
        <v>13</v>
      </c>
      <c r="M583" s="15"/>
      <c r="N583" s="15"/>
      <c r="O583" s="13" t="s">
        <v>13</v>
      </c>
      <c r="P583" s="15"/>
      <c r="Q583" s="15">
        <v>-800</v>
      </c>
    </row>
    <row r="584" spans="1:17" x14ac:dyDescent="0.25">
      <c r="A584" s="14" t="s">
        <v>159</v>
      </c>
      <c r="B584" s="15"/>
      <c r="C584" s="13" t="s">
        <v>13</v>
      </c>
      <c r="D584" s="15"/>
      <c r="E584" s="15">
        <v>-43</v>
      </c>
      <c r="F584" s="13" t="s">
        <v>160</v>
      </c>
      <c r="G584" s="16"/>
      <c r="H584" s="15"/>
      <c r="J584" s="12" t="s">
        <v>105</v>
      </c>
      <c r="K584" s="8"/>
      <c r="L584" s="13" t="s">
        <v>13</v>
      </c>
      <c r="M584" s="8"/>
      <c r="N584" s="8"/>
      <c r="O584" s="13" t="s">
        <v>13</v>
      </c>
      <c r="P584" s="8"/>
      <c r="Q584" s="8">
        <f>SUM(Q573:Q583)</f>
        <v>-7320</v>
      </c>
    </row>
    <row r="585" spans="1:17" x14ac:dyDescent="0.25">
      <c r="A585" s="14" t="s">
        <v>30</v>
      </c>
      <c r="B585" s="15"/>
      <c r="C585" s="13" t="s">
        <v>13</v>
      </c>
      <c r="D585" s="15"/>
      <c r="E585" s="15"/>
      <c r="F585" s="13" t="s">
        <v>22</v>
      </c>
      <c r="G585" s="15"/>
      <c r="H585" s="15">
        <v>-510</v>
      </c>
      <c r="J585" s="14" t="s">
        <v>46</v>
      </c>
      <c r="K585" s="15"/>
      <c r="L585" s="13" t="s">
        <v>13</v>
      </c>
      <c r="M585" s="15"/>
      <c r="N585" s="15"/>
      <c r="O585" s="13" t="s">
        <v>13</v>
      </c>
      <c r="P585" s="15"/>
      <c r="Q585" s="15">
        <f>SUM(Q570,Q584)</f>
        <v>1286.7999999999993</v>
      </c>
    </row>
    <row r="586" spans="1:17" x14ac:dyDescent="0.25">
      <c r="A586" s="14" t="s">
        <v>31</v>
      </c>
      <c r="B586" s="15"/>
      <c r="C586" s="13" t="s">
        <v>13</v>
      </c>
      <c r="D586" s="15"/>
      <c r="E586" s="15"/>
      <c r="F586" s="13" t="s">
        <v>22</v>
      </c>
      <c r="G586" s="15"/>
      <c r="H586" s="15">
        <v>-50</v>
      </c>
    </row>
    <row r="587" spans="1:17" x14ac:dyDescent="0.25">
      <c r="A587" s="14" t="s">
        <v>32</v>
      </c>
      <c r="B587" s="15"/>
      <c r="C587" s="13" t="s">
        <v>13</v>
      </c>
      <c r="D587" s="15"/>
      <c r="E587" s="15">
        <v>-169</v>
      </c>
      <c r="F587" s="13" t="s">
        <v>22</v>
      </c>
      <c r="G587" s="16">
        <v>2.7</v>
      </c>
      <c r="H587" s="15">
        <f>E587*G587</f>
        <v>-456.3</v>
      </c>
      <c r="J587" s="11" t="s">
        <v>172</v>
      </c>
    </row>
    <row r="588" spans="1:17" x14ac:dyDescent="0.25">
      <c r="A588" s="12" t="s">
        <v>33</v>
      </c>
      <c r="B588" s="8"/>
      <c r="C588" s="13" t="s">
        <v>13</v>
      </c>
      <c r="D588" s="8"/>
      <c r="E588" s="8"/>
      <c r="F588" s="13" t="s">
        <v>13</v>
      </c>
      <c r="G588" s="8"/>
      <c r="H588" s="8">
        <f>SUM(H580:H587)</f>
        <v>-3528.8</v>
      </c>
    </row>
    <row r="589" spans="1:17" x14ac:dyDescent="0.25">
      <c r="A589" s="12" t="s">
        <v>34</v>
      </c>
      <c r="B589" s="8"/>
      <c r="C589" s="13" t="s">
        <v>13</v>
      </c>
      <c r="D589" s="8"/>
      <c r="E589" s="8"/>
      <c r="F589" s="13" t="s">
        <v>13</v>
      </c>
      <c r="G589" s="8"/>
      <c r="H589" s="8">
        <f>SUM(H578,H588)</f>
        <v>8231.2000000000007</v>
      </c>
      <c r="J589" s="11" t="s">
        <v>49</v>
      </c>
    </row>
    <row r="590" spans="1:17" x14ac:dyDescent="0.25">
      <c r="A590" s="14" t="s">
        <v>13</v>
      </c>
      <c r="B590" s="15"/>
      <c r="C590" s="13" t="s">
        <v>13</v>
      </c>
      <c r="D590" s="15"/>
      <c r="E590" s="15"/>
      <c r="F590" s="13" t="s">
        <v>13</v>
      </c>
      <c r="G590" s="15"/>
      <c r="H590" s="15"/>
    </row>
    <row r="591" spans="1:17" x14ac:dyDescent="0.25">
      <c r="A591" s="12" t="s">
        <v>35</v>
      </c>
      <c r="B591" s="8"/>
      <c r="C591" s="13" t="s">
        <v>13</v>
      </c>
      <c r="D591" s="8"/>
      <c r="E591" s="8"/>
      <c r="F591" s="13" t="s">
        <v>13</v>
      </c>
      <c r="G591" s="8"/>
      <c r="H591" s="8"/>
      <c r="J591" t="s">
        <v>106</v>
      </c>
    </row>
    <row r="592" spans="1:17" x14ac:dyDescent="0.25">
      <c r="A592" s="14" t="s">
        <v>36</v>
      </c>
      <c r="B592" s="15"/>
      <c r="C592" s="13" t="s">
        <v>13</v>
      </c>
      <c r="D592" s="15"/>
      <c r="E592" s="15">
        <v>-1</v>
      </c>
      <c r="F592" s="13" t="s">
        <v>13</v>
      </c>
      <c r="G592" s="15">
        <v>652.5</v>
      </c>
      <c r="H592" s="15">
        <f t="shared" ref="H592:H601" si="23">E592*G592</f>
        <v>-652.5</v>
      </c>
      <c r="J592" s="11" t="s">
        <v>1</v>
      </c>
      <c r="K592" s="11" t="s">
        <v>2</v>
      </c>
    </row>
    <row r="593" spans="1:17" x14ac:dyDescent="0.25">
      <c r="A593" s="14" t="s">
        <v>161</v>
      </c>
      <c r="B593" s="15"/>
      <c r="C593" s="13" t="s">
        <v>13</v>
      </c>
      <c r="D593" s="15"/>
      <c r="E593" s="15">
        <v>-43</v>
      </c>
      <c r="F593" s="13" t="s">
        <v>13</v>
      </c>
      <c r="G593" s="15">
        <v>19.8</v>
      </c>
      <c r="H593" s="15">
        <f t="shared" si="23"/>
        <v>-851.4</v>
      </c>
      <c r="J593" s="11" t="s">
        <v>3</v>
      </c>
      <c r="K593" s="11" t="s">
        <v>157</v>
      </c>
    </row>
    <row r="594" spans="1:17" x14ac:dyDescent="0.25">
      <c r="A594" s="14" t="s">
        <v>38</v>
      </c>
      <c r="B594" s="15"/>
      <c r="C594" s="13" t="s">
        <v>13</v>
      </c>
      <c r="D594" s="15"/>
      <c r="E594" s="15">
        <v>-1</v>
      </c>
      <c r="F594" s="13" t="s">
        <v>13</v>
      </c>
      <c r="G594" s="15">
        <v>166.25</v>
      </c>
      <c r="H594" s="15">
        <f t="shared" si="23"/>
        <v>-166.25</v>
      </c>
      <c r="J594" s="11" t="s">
        <v>5</v>
      </c>
      <c r="K594" s="11" t="s">
        <v>6</v>
      </c>
    </row>
    <row r="595" spans="1:17" x14ac:dyDescent="0.25">
      <c r="A595" s="14" t="s">
        <v>103</v>
      </c>
      <c r="B595" s="15"/>
      <c r="C595" s="13" t="s">
        <v>13</v>
      </c>
      <c r="D595" s="15"/>
      <c r="E595" s="15">
        <v>-1</v>
      </c>
      <c r="F595" s="13" t="s">
        <v>13</v>
      </c>
      <c r="G595" s="15">
        <v>498.75</v>
      </c>
      <c r="H595" s="15">
        <f t="shared" si="23"/>
        <v>-498.75</v>
      </c>
      <c r="J595" s="11" t="s">
        <v>7</v>
      </c>
      <c r="K595" s="11" t="s">
        <v>144</v>
      </c>
    </row>
    <row r="596" spans="1:17" x14ac:dyDescent="0.25">
      <c r="A596" s="14" t="s">
        <v>40</v>
      </c>
      <c r="B596" s="15"/>
      <c r="C596" s="13" t="s">
        <v>13</v>
      </c>
      <c r="D596" s="15"/>
      <c r="E596" s="15">
        <v>-1</v>
      </c>
      <c r="F596" s="13" t="s">
        <v>13</v>
      </c>
      <c r="G596" s="15">
        <v>165</v>
      </c>
      <c r="H596" s="15">
        <f t="shared" si="23"/>
        <v>-165</v>
      </c>
      <c r="J596" s="11" t="s">
        <v>9</v>
      </c>
      <c r="K596" s="11" t="s">
        <v>158</v>
      </c>
    </row>
    <row r="597" spans="1:17" x14ac:dyDescent="0.25">
      <c r="A597" s="14" t="s">
        <v>86</v>
      </c>
      <c r="B597" s="15"/>
      <c r="C597" s="13" t="s">
        <v>13</v>
      </c>
      <c r="D597" s="15"/>
      <c r="E597" s="15">
        <v>-2</v>
      </c>
      <c r="F597" s="13" t="s">
        <v>13</v>
      </c>
      <c r="G597" s="15">
        <v>180</v>
      </c>
      <c r="H597" s="15">
        <f t="shared" si="23"/>
        <v>-360</v>
      </c>
    </row>
    <row r="598" spans="1:17" x14ac:dyDescent="0.25">
      <c r="A598" s="14" t="s">
        <v>104</v>
      </c>
      <c r="B598" s="15"/>
      <c r="C598" s="13" t="s">
        <v>13</v>
      </c>
      <c r="D598" s="15"/>
      <c r="E598" s="15">
        <v>-1</v>
      </c>
      <c r="F598" s="13" t="s">
        <v>13</v>
      </c>
      <c r="G598" s="15">
        <v>1804</v>
      </c>
      <c r="H598" s="15">
        <f t="shared" si="23"/>
        <v>-1804</v>
      </c>
      <c r="J598" s="5" t="s">
        <v>11</v>
      </c>
      <c r="K598" s="6" t="s">
        <v>12</v>
      </c>
      <c r="L598" s="6" t="s">
        <v>13</v>
      </c>
      <c r="M598" s="6" t="s">
        <v>14</v>
      </c>
      <c r="N598" s="6" t="s">
        <v>15</v>
      </c>
      <c r="O598" s="6" t="s">
        <v>13</v>
      </c>
      <c r="P598" s="6" t="s">
        <v>16</v>
      </c>
      <c r="Q598" s="6" t="s">
        <v>17</v>
      </c>
    </row>
    <row r="599" spans="1:17" x14ac:dyDescent="0.25">
      <c r="A599" s="14" t="s">
        <v>145</v>
      </c>
      <c r="B599" s="15"/>
      <c r="C599" s="13" t="s">
        <v>13</v>
      </c>
      <c r="D599" s="15"/>
      <c r="E599" s="15">
        <v>-1</v>
      </c>
      <c r="F599" s="13" t="s">
        <v>13</v>
      </c>
      <c r="G599" s="15">
        <v>1225</v>
      </c>
      <c r="H599" s="15">
        <f t="shared" si="23"/>
        <v>-1225</v>
      </c>
      <c r="J599" s="12" t="s">
        <v>18</v>
      </c>
      <c r="K599" s="8"/>
      <c r="L599" s="13" t="s">
        <v>13</v>
      </c>
      <c r="M599" s="8"/>
      <c r="N599" s="8"/>
      <c r="O599" s="13" t="s">
        <v>13</v>
      </c>
      <c r="P599" s="8"/>
      <c r="Q599" s="8"/>
    </row>
    <row r="600" spans="1:17" x14ac:dyDescent="0.25">
      <c r="A600" s="14" t="s">
        <v>146</v>
      </c>
      <c r="B600" s="15"/>
      <c r="C600" s="13" t="s">
        <v>13</v>
      </c>
      <c r="D600" s="15"/>
      <c r="E600" s="15">
        <v>-2</v>
      </c>
      <c r="F600" s="13" t="s">
        <v>13</v>
      </c>
      <c r="G600" s="15">
        <v>125</v>
      </c>
      <c r="H600" s="15">
        <f t="shared" si="23"/>
        <v>-250</v>
      </c>
      <c r="J600" s="14" t="s">
        <v>19</v>
      </c>
      <c r="K600" s="15">
        <v>10000</v>
      </c>
      <c r="L600" s="13" t="s">
        <v>13</v>
      </c>
      <c r="M600" s="16"/>
      <c r="N600" s="15">
        <v>10000</v>
      </c>
      <c r="O600" s="13" t="s">
        <v>20</v>
      </c>
      <c r="P600" s="16"/>
      <c r="Q600" s="15"/>
    </row>
    <row r="601" spans="1:17" x14ac:dyDescent="0.25">
      <c r="A601" s="14" t="s">
        <v>147</v>
      </c>
      <c r="B601" s="15"/>
      <c r="C601" s="13" t="s">
        <v>13</v>
      </c>
      <c r="D601" s="15"/>
      <c r="E601" s="15">
        <v>-70</v>
      </c>
      <c r="F601" s="13" t="s">
        <v>13</v>
      </c>
      <c r="G601" s="15">
        <v>5</v>
      </c>
      <c r="H601" s="15">
        <f t="shared" si="23"/>
        <v>-350</v>
      </c>
      <c r="J601" s="14" t="s">
        <v>21</v>
      </c>
      <c r="K601" s="15">
        <v>9500</v>
      </c>
      <c r="L601" s="13" t="s">
        <v>22</v>
      </c>
      <c r="M601" s="16">
        <f>Q601/K601</f>
        <v>1.32</v>
      </c>
      <c r="N601" s="15">
        <v>9500</v>
      </c>
      <c r="O601" s="13" t="s">
        <v>20</v>
      </c>
      <c r="P601" s="16">
        <v>1.32</v>
      </c>
      <c r="Q601" s="15">
        <f>N601*P601</f>
        <v>12540</v>
      </c>
    </row>
    <row r="602" spans="1:17" x14ac:dyDescent="0.25">
      <c r="A602" s="14" t="s">
        <v>44</v>
      </c>
      <c r="B602" s="15"/>
      <c r="C602" s="13" t="s">
        <v>13</v>
      </c>
      <c r="D602" s="15"/>
      <c r="E602" s="15"/>
      <c r="F602" s="13" t="s">
        <v>13</v>
      </c>
      <c r="G602" s="15"/>
      <c r="H602" s="15">
        <v>-500</v>
      </c>
      <c r="J602" s="12" t="s">
        <v>23</v>
      </c>
      <c r="K602" s="8"/>
      <c r="L602" s="13" t="s">
        <v>13</v>
      </c>
      <c r="M602" s="8"/>
      <c r="N602" s="8"/>
      <c r="O602" s="13" t="s">
        <v>13</v>
      </c>
      <c r="P602" s="8"/>
      <c r="Q602" s="8">
        <f>SUM(Q600:Q601)</f>
        <v>12540</v>
      </c>
    </row>
    <row r="603" spans="1:17" x14ac:dyDescent="0.25">
      <c r="A603" s="12" t="s">
        <v>105</v>
      </c>
      <c r="B603" s="8"/>
      <c r="C603" s="13" t="s">
        <v>13</v>
      </c>
      <c r="D603" s="8"/>
      <c r="E603" s="8"/>
      <c r="F603" s="13" t="s">
        <v>13</v>
      </c>
      <c r="G603" s="8"/>
      <c r="H603" s="8">
        <f>SUM(H592:H602)</f>
        <v>-6822.9</v>
      </c>
      <c r="J603" s="14" t="s">
        <v>13</v>
      </c>
      <c r="K603" s="15"/>
      <c r="L603" s="13" t="s">
        <v>13</v>
      </c>
      <c r="M603" s="15"/>
      <c r="N603" s="15"/>
      <c r="O603" s="13" t="s">
        <v>13</v>
      </c>
      <c r="P603" s="15"/>
      <c r="Q603" s="15"/>
    </row>
    <row r="604" spans="1:17" x14ac:dyDescent="0.25">
      <c r="A604" s="14" t="s">
        <v>46</v>
      </c>
      <c r="B604" s="15"/>
      <c r="C604" s="13" t="s">
        <v>13</v>
      </c>
      <c r="D604" s="15"/>
      <c r="E604" s="15"/>
      <c r="F604" s="13" t="s">
        <v>13</v>
      </c>
      <c r="G604" s="15"/>
      <c r="H604" s="15">
        <f>SUM(H589,H603)</f>
        <v>1408.3000000000011</v>
      </c>
      <c r="J604" s="12" t="s">
        <v>24</v>
      </c>
      <c r="K604" s="8"/>
      <c r="L604" s="13" t="s">
        <v>13</v>
      </c>
      <c r="M604" s="8"/>
      <c r="N604" s="8"/>
      <c r="O604" s="13" t="s">
        <v>13</v>
      </c>
      <c r="P604" s="8"/>
      <c r="Q604" s="8"/>
    </row>
    <row r="605" spans="1:17" x14ac:dyDescent="0.25">
      <c r="J605" s="14" t="s">
        <v>84</v>
      </c>
      <c r="K605" s="15"/>
      <c r="L605" s="13" t="s">
        <v>13</v>
      </c>
      <c r="M605" s="15"/>
      <c r="N605" s="15">
        <v>-2</v>
      </c>
      <c r="O605" s="13" t="s">
        <v>22</v>
      </c>
      <c r="P605" s="16">
        <v>950</v>
      </c>
      <c r="Q605" s="15">
        <f>N605*P605</f>
        <v>-1900</v>
      </c>
    </row>
    <row r="606" spans="1:17" x14ac:dyDescent="0.25">
      <c r="A606" s="11" t="s">
        <v>172</v>
      </c>
      <c r="J606" s="14" t="s">
        <v>26</v>
      </c>
      <c r="K606" s="15">
        <v>-30</v>
      </c>
      <c r="L606" s="13" t="s">
        <v>13</v>
      </c>
      <c r="M606" s="16">
        <f>Q606/K606</f>
        <v>23</v>
      </c>
      <c r="N606" s="15">
        <v>-30</v>
      </c>
      <c r="O606" s="13" t="s">
        <v>27</v>
      </c>
      <c r="P606" s="16">
        <v>23</v>
      </c>
      <c r="Q606" s="15">
        <f>N606*P606</f>
        <v>-690</v>
      </c>
    </row>
    <row r="607" spans="1:17" x14ac:dyDescent="0.25">
      <c r="J607" s="14" t="s">
        <v>28</v>
      </c>
      <c r="K607" s="15">
        <v>-15</v>
      </c>
      <c r="L607" s="13" t="s">
        <v>13</v>
      </c>
      <c r="M607" s="16">
        <f>Q607/K607</f>
        <v>23</v>
      </c>
      <c r="N607" s="15">
        <v>-15</v>
      </c>
      <c r="O607" s="13" t="s">
        <v>27</v>
      </c>
      <c r="P607" s="16">
        <v>23</v>
      </c>
      <c r="Q607" s="15">
        <f>N607*P607</f>
        <v>-345</v>
      </c>
    </row>
    <row r="608" spans="1:17" x14ac:dyDescent="0.25">
      <c r="A608" s="11" t="s">
        <v>49</v>
      </c>
      <c r="J608" s="14" t="s">
        <v>159</v>
      </c>
      <c r="K608" s="15"/>
      <c r="L608" s="13" t="s">
        <v>13</v>
      </c>
      <c r="M608" s="15"/>
      <c r="N608" s="15">
        <v>-45</v>
      </c>
      <c r="O608" s="13" t="s">
        <v>160</v>
      </c>
      <c r="P608" s="16"/>
      <c r="Q608" s="15"/>
    </row>
    <row r="609" spans="1:17" x14ac:dyDescent="0.25">
      <c r="J609" s="14" t="s">
        <v>30</v>
      </c>
      <c r="K609" s="15"/>
      <c r="L609" s="13" t="s">
        <v>13</v>
      </c>
      <c r="M609" s="15"/>
      <c r="N609" s="15"/>
      <c r="O609" s="13" t="s">
        <v>22</v>
      </c>
      <c r="P609" s="15"/>
      <c r="Q609" s="15">
        <v>-592</v>
      </c>
    </row>
    <row r="610" spans="1:17" x14ac:dyDescent="0.25">
      <c r="A610" t="s">
        <v>106</v>
      </c>
      <c r="J610" s="14" t="s">
        <v>31</v>
      </c>
      <c r="K610" s="15"/>
      <c r="L610" s="13" t="s">
        <v>13</v>
      </c>
      <c r="M610" s="15"/>
      <c r="N610" s="15"/>
      <c r="O610" s="13" t="s">
        <v>22</v>
      </c>
      <c r="P610" s="15"/>
      <c r="Q610" s="15">
        <v>-49</v>
      </c>
    </row>
    <row r="611" spans="1:17" x14ac:dyDescent="0.25">
      <c r="A611" s="11" t="s">
        <v>1</v>
      </c>
      <c r="B611" s="11" t="s">
        <v>2</v>
      </c>
      <c r="J611" s="14" t="s">
        <v>32</v>
      </c>
      <c r="K611" s="15"/>
      <c r="L611" s="13" t="s">
        <v>13</v>
      </c>
      <c r="M611" s="15"/>
      <c r="N611" s="15">
        <v>-95</v>
      </c>
      <c r="O611" s="13" t="s">
        <v>22</v>
      </c>
      <c r="P611" s="16">
        <v>2.8</v>
      </c>
      <c r="Q611" s="15">
        <f>N611*P611</f>
        <v>-266</v>
      </c>
    </row>
    <row r="612" spans="1:17" x14ac:dyDescent="0.25">
      <c r="A612" s="11" t="s">
        <v>3</v>
      </c>
      <c r="B612" s="11" t="s">
        <v>4</v>
      </c>
      <c r="J612" s="12" t="s">
        <v>33</v>
      </c>
      <c r="K612" s="8"/>
      <c r="L612" s="13" t="s">
        <v>13</v>
      </c>
      <c r="M612" s="8"/>
      <c r="N612" s="8"/>
      <c r="O612" s="13" t="s">
        <v>13</v>
      </c>
      <c r="P612" s="8"/>
      <c r="Q612" s="8">
        <f>SUM(Q604:Q611)</f>
        <v>-3842</v>
      </c>
    </row>
    <row r="613" spans="1:17" x14ac:dyDescent="0.25">
      <c r="A613" s="11" t="s">
        <v>5</v>
      </c>
      <c r="B613" s="11" t="s">
        <v>6</v>
      </c>
      <c r="J613" s="12" t="s">
        <v>34</v>
      </c>
      <c r="K613" s="8"/>
      <c r="L613" s="13" t="s">
        <v>13</v>
      </c>
      <c r="M613" s="8"/>
      <c r="N613" s="8"/>
      <c r="O613" s="13" t="s">
        <v>13</v>
      </c>
      <c r="P613" s="8"/>
      <c r="Q613" s="8">
        <f>SUM(Q602,Q612)</f>
        <v>8698</v>
      </c>
    </row>
    <row r="614" spans="1:17" x14ac:dyDescent="0.25">
      <c r="A614" s="11" t="s">
        <v>7</v>
      </c>
      <c r="B614" s="11" t="s">
        <v>144</v>
      </c>
      <c r="J614" s="14" t="s">
        <v>13</v>
      </c>
      <c r="K614" s="15"/>
      <c r="L614" s="13" t="s">
        <v>13</v>
      </c>
      <c r="M614" s="15"/>
      <c r="N614" s="15"/>
      <c r="O614" s="13" t="s">
        <v>13</v>
      </c>
      <c r="P614" s="15"/>
      <c r="Q614" s="15"/>
    </row>
    <row r="615" spans="1:17" x14ac:dyDescent="0.25">
      <c r="A615" s="11" t="s">
        <v>9</v>
      </c>
      <c r="B615" s="11" t="s">
        <v>158</v>
      </c>
      <c r="J615" s="12" t="s">
        <v>35</v>
      </c>
      <c r="K615" s="8"/>
      <c r="L615" s="13" t="s">
        <v>13</v>
      </c>
      <c r="M615" s="8"/>
      <c r="N615" s="8"/>
      <c r="O615" s="13" t="s">
        <v>13</v>
      </c>
      <c r="P615" s="8"/>
      <c r="Q615" s="8"/>
    </row>
    <row r="616" spans="1:17" x14ac:dyDescent="0.25">
      <c r="J616" s="14" t="s">
        <v>36</v>
      </c>
      <c r="K616" s="15"/>
      <c r="L616" s="13" t="s">
        <v>13</v>
      </c>
      <c r="M616" s="15"/>
      <c r="N616" s="15">
        <v>-1</v>
      </c>
      <c r="O616" s="13" t="s">
        <v>13</v>
      </c>
      <c r="P616" s="15">
        <v>653</v>
      </c>
      <c r="Q616" s="15">
        <f t="shared" ref="Q616:Q625" si="24">N616*P616</f>
        <v>-653</v>
      </c>
    </row>
    <row r="617" spans="1:17" x14ac:dyDescent="0.25">
      <c r="A617" s="5" t="s">
        <v>11</v>
      </c>
      <c r="B617" s="6" t="s">
        <v>12</v>
      </c>
      <c r="C617" s="6" t="s">
        <v>13</v>
      </c>
      <c r="D617" s="6" t="s">
        <v>14</v>
      </c>
      <c r="E617" s="6" t="s">
        <v>15</v>
      </c>
      <c r="F617" s="6" t="s">
        <v>13</v>
      </c>
      <c r="G617" s="6" t="s">
        <v>16</v>
      </c>
      <c r="H617" s="6" t="s">
        <v>17</v>
      </c>
      <c r="J617" s="14" t="s">
        <v>161</v>
      </c>
      <c r="K617" s="15"/>
      <c r="L617" s="13" t="s">
        <v>13</v>
      </c>
      <c r="M617" s="15"/>
      <c r="N617" s="15">
        <v>-45</v>
      </c>
      <c r="O617" s="13" t="s">
        <v>13</v>
      </c>
      <c r="P617" s="15">
        <v>18</v>
      </c>
      <c r="Q617" s="15">
        <f t="shared" si="24"/>
        <v>-810</v>
      </c>
    </row>
    <row r="618" spans="1:17" x14ac:dyDescent="0.25">
      <c r="A618" s="12" t="s">
        <v>18</v>
      </c>
      <c r="B618" s="8"/>
      <c r="C618" s="13" t="s">
        <v>13</v>
      </c>
      <c r="D618" s="8"/>
      <c r="E618" s="8"/>
      <c r="F618" s="13" t="s">
        <v>13</v>
      </c>
      <c r="G618" s="8"/>
      <c r="H618" s="8"/>
      <c r="J618" s="14" t="s">
        <v>38</v>
      </c>
      <c r="K618" s="15"/>
      <c r="L618" s="13" t="s">
        <v>13</v>
      </c>
      <c r="M618" s="15"/>
      <c r="N618" s="15">
        <v>-1</v>
      </c>
      <c r="O618" s="13" t="s">
        <v>13</v>
      </c>
      <c r="P618" s="15">
        <v>190</v>
      </c>
      <c r="Q618" s="15">
        <f t="shared" si="24"/>
        <v>-190</v>
      </c>
    </row>
    <row r="619" spans="1:17" x14ac:dyDescent="0.25">
      <c r="A619" s="14" t="s">
        <v>19</v>
      </c>
      <c r="B619" s="15">
        <v>10000</v>
      </c>
      <c r="C619" s="13" t="s">
        <v>13</v>
      </c>
      <c r="D619" s="16"/>
      <c r="E619" s="15">
        <v>10000</v>
      </c>
      <c r="F619" s="13" t="s">
        <v>20</v>
      </c>
      <c r="G619" s="16"/>
      <c r="H619" s="15"/>
      <c r="J619" s="14" t="s">
        <v>103</v>
      </c>
      <c r="K619" s="15"/>
      <c r="L619" s="13" t="s">
        <v>13</v>
      </c>
      <c r="M619" s="15"/>
      <c r="N619" s="15">
        <v>-1</v>
      </c>
      <c r="O619" s="13" t="s">
        <v>13</v>
      </c>
      <c r="P619" s="15">
        <v>475</v>
      </c>
      <c r="Q619" s="15">
        <f t="shared" si="24"/>
        <v>-475</v>
      </c>
    </row>
    <row r="620" spans="1:17" x14ac:dyDescent="0.25">
      <c r="A620" s="14" t="s">
        <v>21</v>
      </c>
      <c r="B620" s="15">
        <v>9500</v>
      </c>
      <c r="C620" s="13" t="s">
        <v>22</v>
      </c>
      <c r="D620" s="16">
        <f>H620/B620</f>
        <v>1.22</v>
      </c>
      <c r="E620" s="15">
        <v>9500</v>
      </c>
      <c r="F620" s="13" t="s">
        <v>20</v>
      </c>
      <c r="G620" s="16">
        <v>1.22</v>
      </c>
      <c r="H620" s="15">
        <f>E620*G620</f>
        <v>11590</v>
      </c>
      <c r="J620" s="14" t="s">
        <v>40</v>
      </c>
      <c r="K620" s="15"/>
      <c r="L620" s="13" t="s">
        <v>13</v>
      </c>
      <c r="M620" s="15"/>
      <c r="N620" s="15">
        <v>-1</v>
      </c>
      <c r="O620" s="13" t="s">
        <v>13</v>
      </c>
      <c r="P620" s="15">
        <v>175</v>
      </c>
      <c r="Q620" s="15">
        <f t="shared" si="24"/>
        <v>-175</v>
      </c>
    </row>
    <row r="621" spans="1:17" x14ac:dyDescent="0.25">
      <c r="A621" s="12" t="s">
        <v>23</v>
      </c>
      <c r="B621" s="8"/>
      <c r="C621" s="13" t="s">
        <v>13</v>
      </c>
      <c r="D621" s="8"/>
      <c r="E621" s="8"/>
      <c r="F621" s="13" t="s">
        <v>13</v>
      </c>
      <c r="G621" s="8"/>
      <c r="H621" s="8">
        <f>SUM(H619:H620)</f>
        <v>11590</v>
      </c>
      <c r="J621" s="14" t="s">
        <v>86</v>
      </c>
      <c r="K621" s="15"/>
      <c r="L621" s="13" t="s">
        <v>13</v>
      </c>
      <c r="M621" s="15"/>
      <c r="N621" s="15">
        <v>-2</v>
      </c>
      <c r="O621" s="13" t="s">
        <v>13</v>
      </c>
      <c r="P621" s="15">
        <v>140</v>
      </c>
      <c r="Q621" s="15">
        <f t="shared" si="24"/>
        <v>-280</v>
      </c>
    </row>
    <row r="622" spans="1:17" x14ac:dyDescent="0.25">
      <c r="A622" s="14" t="s">
        <v>13</v>
      </c>
      <c r="B622" s="15"/>
      <c r="C622" s="13" t="s">
        <v>13</v>
      </c>
      <c r="D622" s="15"/>
      <c r="E622" s="15"/>
      <c r="F622" s="13" t="s">
        <v>13</v>
      </c>
      <c r="G622" s="15"/>
      <c r="H622" s="15"/>
      <c r="J622" s="14" t="s">
        <v>104</v>
      </c>
      <c r="K622" s="15"/>
      <c r="L622" s="13" t="s">
        <v>13</v>
      </c>
      <c r="M622" s="15"/>
      <c r="N622" s="15">
        <v>-1</v>
      </c>
      <c r="O622" s="13" t="s">
        <v>13</v>
      </c>
      <c r="P622" s="15">
        <v>1623</v>
      </c>
      <c r="Q622" s="15">
        <f t="shared" si="24"/>
        <v>-1623</v>
      </c>
    </row>
    <row r="623" spans="1:17" x14ac:dyDescent="0.25">
      <c r="A623" s="12" t="s">
        <v>24</v>
      </c>
      <c r="B623" s="8"/>
      <c r="C623" s="13" t="s">
        <v>13</v>
      </c>
      <c r="D623" s="8"/>
      <c r="E623" s="8"/>
      <c r="F623" s="13" t="s">
        <v>13</v>
      </c>
      <c r="G623" s="8"/>
      <c r="H623" s="8"/>
      <c r="J623" s="14" t="s">
        <v>145</v>
      </c>
      <c r="K623" s="15"/>
      <c r="L623" s="13" t="s">
        <v>13</v>
      </c>
      <c r="M623" s="15"/>
      <c r="N623" s="15">
        <v>-1</v>
      </c>
      <c r="O623" s="13" t="s">
        <v>13</v>
      </c>
      <c r="P623" s="15">
        <v>1225</v>
      </c>
      <c r="Q623" s="15">
        <f t="shared" si="24"/>
        <v>-1225</v>
      </c>
    </row>
    <row r="624" spans="1:17" x14ac:dyDescent="0.25">
      <c r="A624" s="14" t="s">
        <v>84</v>
      </c>
      <c r="B624" s="15"/>
      <c r="C624" s="13" t="s">
        <v>13</v>
      </c>
      <c r="D624" s="15"/>
      <c r="E624" s="15">
        <v>-2</v>
      </c>
      <c r="F624" s="13" t="s">
        <v>22</v>
      </c>
      <c r="G624" s="16">
        <v>900</v>
      </c>
      <c r="H624" s="15">
        <f>E624*G624</f>
        <v>-1800</v>
      </c>
      <c r="J624" s="14" t="s">
        <v>146</v>
      </c>
      <c r="K624" s="15"/>
      <c r="L624" s="13" t="s">
        <v>13</v>
      </c>
      <c r="M624" s="15"/>
      <c r="N624" s="15">
        <v>-2</v>
      </c>
      <c r="O624" s="13" t="s">
        <v>13</v>
      </c>
      <c r="P624" s="15">
        <v>125</v>
      </c>
      <c r="Q624" s="15">
        <f t="shared" si="24"/>
        <v>-250</v>
      </c>
    </row>
    <row r="625" spans="1:17" x14ac:dyDescent="0.25">
      <c r="A625" s="14" t="s">
        <v>26</v>
      </c>
      <c r="B625" s="15">
        <v>-30</v>
      </c>
      <c r="C625" s="13" t="s">
        <v>13</v>
      </c>
      <c r="D625" s="16">
        <f>H625/B625</f>
        <v>15.75</v>
      </c>
      <c r="E625" s="15">
        <v>-30</v>
      </c>
      <c r="F625" s="13" t="s">
        <v>27</v>
      </c>
      <c r="G625" s="16">
        <v>15.75</v>
      </c>
      <c r="H625" s="15">
        <f>E625*G625</f>
        <v>-472.5</v>
      </c>
      <c r="J625" s="14" t="s">
        <v>147</v>
      </c>
      <c r="K625" s="15"/>
      <c r="L625" s="13" t="s">
        <v>13</v>
      </c>
      <c r="M625" s="15"/>
      <c r="N625" s="15">
        <v>-70</v>
      </c>
      <c r="O625" s="13" t="s">
        <v>13</v>
      </c>
      <c r="P625" s="15">
        <v>10</v>
      </c>
      <c r="Q625" s="15">
        <f t="shared" si="24"/>
        <v>-700</v>
      </c>
    </row>
    <row r="626" spans="1:17" x14ac:dyDescent="0.25">
      <c r="A626" s="14" t="s">
        <v>28</v>
      </c>
      <c r="B626" s="15">
        <v>-15</v>
      </c>
      <c r="C626" s="13" t="s">
        <v>13</v>
      </c>
      <c r="D626" s="16">
        <f>H626/B626</f>
        <v>16</v>
      </c>
      <c r="E626" s="15">
        <v>-15</v>
      </c>
      <c r="F626" s="13" t="s">
        <v>27</v>
      </c>
      <c r="G626" s="16">
        <v>16</v>
      </c>
      <c r="H626" s="15">
        <f>E626*G626</f>
        <v>-240</v>
      </c>
      <c r="J626" s="14" t="s">
        <v>44</v>
      </c>
      <c r="K626" s="15"/>
      <c r="L626" s="13" t="s">
        <v>13</v>
      </c>
      <c r="M626" s="15"/>
      <c r="N626" s="15"/>
      <c r="O626" s="13" t="s">
        <v>13</v>
      </c>
      <c r="P626" s="15"/>
      <c r="Q626" s="15">
        <v>-800</v>
      </c>
    </row>
    <row r="627" spans="1:17" x14ac:dyDescent="0.25">
      <c r="A627" s="14" t="s">
        <v>159</v>
      </c>
      <c r="B627" s="15"/>
      <c r="C627" s="13" t="s">
        <v>13</v>
      </c>
      <c r="D627" s="15"/>
      <c r="E627" s="15">
        <v>-43</v>
      </c>
      <c r="F627" s="13" t="s">
        <v>160</v>
      </c>
      <c r="G627" s="16"/>
      <c r="H627" s="15"/>
      <c r="J627" s="12" t="s">
        <v>45</v>
      </c>
      <c r="K627" s="8"/>
      <c r="L627" s="13" t="s">
        <v>13</v>
      </c>
      <c r="M627" s="8"/>
      <c r="N627" s="8"/>
      <c r="O627" s="13" t="s">
        <v>13</v>
      </c>
      <c r="P627" s="8"/>
      <c r="Q627" s="8">
        <f>SUM(Q616:Q626)</f>
        <v>-7181</v>
      </c>
    </row>
    <row r="628" spans="1:17" x14ac:dyDescent="0.25">
      <c r="A628" s="14" t="s">
        <v>30</v>
      </c>
      <c r="B628" s="15"/>
      <c r="C628" s="13" t="s">
        <v>13</v>
      </c>
      <c r="D628" s="15"/>
      <c r="E628" s="15"/>
      <c r="F628" s="13" t="s">
        <v>22</v>
      </c>
      <c r="G628" s="15"/>
      <c r="H628" s="15">
        <v>-510</v>
      </c>
      <c r="J628" s="14" t="s">
        <v>46</v>
      </c>
      <c r="K628" s="15"/>
      <c r="L628" s="13" t="s">
        <v>13</v>
      </c>
      <c r="M628" s="15"/>
      <c r="N628" s="15"/>
      <c r="O628" s="13" t="s">
        <v>13</v>
      </c>
      <c r="P628" s="15"/>
      <c r="Q628" s="15">
        <f>SUM(Q613,Q627)</f>
        <v>1517</v>
      </c>
    </row>
    <row r="629" spans="1:17" x14ac:dyDescent="0.25">
      <c r="A629" s="14" t="s">
        <v>31</v>
      </c>
      <c r="B629" s="15"/>
      <c r="C629" s="13" t="s">
        <v>13</v>
      </c>
      <c r="D629" s="15"/>
      <c r="E629" s="15"/>
      <c r="F629" s="13" t="s">
        <v>22</v>
      </c>
      <c r="G629" s="15"/>
      <c r="H629" s="15">
        <v>-50</v>
      </c>
    </row>
    <row r="630" spans="1:17" x14ac:dyDescent="0.25">
      <c r="A630" s="14" t="s">
        <v>32</v>
      </c>
      <c r="B630" s="15"/>
      <c r="C630" s="13" t="s">
        <v>13</v>
      </c>
      <c r="D630" s="15"/>
      <c r="E630" s="15">
        <v>-95</v>
      </c>
      <c r="F630" s="13" t="s">
        <v>22</v>
      </c>
      <c r="G630" s="16">
        <v>2.7</v>
      </c>
      <c r="H630" s="15">
        <f>E630*G630</f>
        <v>-256.5</v>
      </c>
      <c r="J630" s="11" t="s">
        <v>107</v>
      </c>
    </row>
    <row r="631" spans="1:17" x14ac:dyDescent="0.25">
      <c r="A631" s="12" t="s">
        <v>33</v>
      </c>
      <c r="B631" s="8"/>
      <c r="C631" s="13" t="s">
        <v>13</v>
      </c>
      <c r="D631" s="8"/>
      <c r="E631" s="8"/>
      <c r="F631" s="13" t="s">
        <v>13</v>
      </c>
      <c r="G631" s="8"/>
      <c r="H631" s="8">
        <f>SUM(H623:H630)</f>
        <v>-3329</v>
      </c>
      <c r="J631" s="11" t="s">
        <v>172</v>
      </c>
    </row>
    <row r="632" spans="1:17" x14ac:dyDescent="0.25">
      <c r="A632" s="12" t="s">
        <v>34</v>
      </c>
      <c r="B632" s="8"/>
      <c r="C632" s="13" t="s">
        <v>13</v>
      </c>
      <c r="D632" s="8"/>
      <c r="E632" s="8"/>
      <c r="F632" s="13" t="s">
        <v>13</v>
      </c>
      <c r="G632" s="8"/>
      <c r="H632" s="8">
        <f>SUM(H621,H631)</f>
        <v>8261</v>
      </c>
    </row>
    <row r="633" spans="1:17" x14ac:dyDescent="0.25">
      <c r="A633" s="14" t="s">
        <v>13</v>
      </c>
      <c r="B633" s="15"/>
      <c r="C633" s="13" t="s">
        <v>13</v>
      </c>
      <c r="D633" s="15"/>
      <c r="E633" s="15"/>
      <c r="F633" s="13" t="s">
        <v>13</v>
      </c>
      <c r="G633" s="15"/>
      <c r="H633" s="15"/>
      <c r="J633" s="11" t="s">
        <v>49</v>
      </c>
    </row>
    <row r="634" spans="1:17" x14ac:dyDescent="0.25">
      <c r="A634" s="12" t="s">
        <v>35</v>
      </c>
      <c r="B634" s="8"/>
      <c r="C634" s="13" t="s">
        <v>13</v>
      </c>
      <c r="D634" s="8"/>
      <c r="E634" s="8"/>
      <c r="F634" s="13" t="s">
        <v>13</v>
      </c>
      <c r="G634" s="8"/>
      <c r="H634" s="8"/>
    </row>
    <row r="635" spans="1:17" x14ac:dyDescent="0.25">
      <c r="A635" s="14" t="s">
        <v>36</v>
      </c>
      <c r="B635" s="15"/>
      <c r="C635" s="13" t="s">
        <v>13</v>
      </c>
      <c r="D635" s="15"/>
      <c r="E635" s="15">
        <v>-1</v>
      </c>
      <c r="F635" s="13" t="s">
        <v>13</v>
      </c>
      <c r="G635" s="15">
        <v>652.5</v>
      </c>
      <c r="H635" s="15">
        <f t="shared" ref="H635:H644" si="25">E635*G635</f>
        <v>-652.5</v>
      </c>
      <c r="J635" t="s">
        <v>108</v>
      </c>
    </row>
    <row r="636" spans="1:17" x14ac:dyDescent="0.25">
      <c r="A636" s="14" t="s">
        <v>161</v>
      </c>
      <c r="B636" s="15"/>
      <c r="C636" s="13" t="s">
        <v>13</v>
      </c>
      <c r="D636" s="15"/>
      <c r="E636" s="15">
        <v>-43</v>
      </c>
      <c r="F636" s="13" t="s">
        <v>13</v>
      </c>
      <c r="G636" s="15">
        <v>19.8</v>
      </c>
      <c r="H636" s="15">
        <f t="shared" si="25"/>
        <v>-851.4</v>
      </c>
      <c r="J636" s="11" t="s">
        <v>1</v>
      </c>
      <c r="K636" s="11" t="s">
        <v>2</v>
      </c>
    </row>
    <row r="637" spans="1:17" x14ac:dyDescent="0.25">
      <c r="A637" s="14" t="s">
        <v>38</v>
      </c>
      <c r="B637" s="15"/>
      <c r="C637" s="13" t="s">
        <v>13</v>
      </c>
      <c r="D637" s="15"/>
      <c r="E637" s="15">
        <v>-1</v>
      </c>
      <c r="F637" s="13" t="s">
        <v>13</v>
      </c>
      <c r="G637" s="15">
        <v>166.25</v>
      </c>
      <c r="H637" s="15">
        <f t="shared" si="25"/>
        <v>-166.25</v>
      </c>
      <c r="J637" s="11" t="s">
        <v>3</v>
      </c>
      <c r="K637" s="11" t="s">
        <v>157</v>
      </c>
    </row>
    <row r="638" spans="1:17" x14ac:dyDescent="0.25">
      <c r="A638" s="14" t="s">
        <v>103</v>
      </c>
      <c r="B638" s="15"/>
      <c r="C638" s="13" t="s">
        <v>13</v>
      </c>
      <c r="D638" s="15"/>
      <c r="E638" s="15">
        <v>-1</v>
      </c>
      <c r="F638" s="13" t="s">
        <v>13</v>
      </c>
      <c r="G638" s="15">
        <v>498.75</v>
      </c>
      <c r="H638" s="15">
        <f t="shared" si="25"/>
        <v>-498.75</v>
      </c>
      <c r="J638" s="11" t="s">
        <v>5</v>
      </c>
      <c r="K638" s="11" t="s">
        <v>6</v>
      </c>
    </row>
    <row r="639" spans="1:17" x14ac:dyDescent="0.25">
      <c r="A639" s="14" t="s">
        <v>40</v>
      </c>
      <c r="B639" s="15"/>
      <c r="C639" s="13" t="s">
        <v>13</v>
      </c>
      <c r="D639" s="15"/>
      <c r="E639" s="15">
        <v>-1</v>
      </c>
      <c r="F639" s="13" t="s">
        <v>13</v>
      </c>
      <c r="G639" s="15">
        <v>165</v>
      </c>
      <c r="H639" s="15">
        <f t="shared" si="25"/>
        <v>-165</v>
      </c>
      <c r="J639" s="11" t="s">
        <v>7</v>
      </c>
      <c r="K639" s="11" t="s">
        <v>144</v>
      </c>
    </row>
    <row r="640" spans="1:17" x14ac:dyDescent="0.25">
      <c r="A640" s="14" t="s">
        <v>86</v>
      </c>
      <c r="B640" s="15"/>
      <c r="C640" s="13" t="s">
        <v>13</v>
      </c>
      <c r="D640" s="15"/>
      <c r="E640" s="15">
        <v>-2</v>
      </c>
      <c r="F640" s="13" t="s">
        <v>13</v>
      </c>
      <c r="G640" s="15">
        <v>180</v>
      </c>
      <c r="H640" s="15">
        <f t="shared" si="25"/>
        <v>-360</v>
      </c>
      <c r="J640" s="11" t="s">
        <v>9</v>
      </c>
      <c r="K640" s="11" t="s">
        <v>158</v>
      </c>
    </row>
    <row r="641" spans="1:17" x14ac:dyDescent="0.25">
      <c r="A641" s="14" t="s">
        <v>104</v>
      </c>
      <c r="B641" s="15"/>
      <c r="C641" s="13" t="s">
        <v>13</v>
      </c>
      <c r="D641" s="15"/>
      <c r="E641" s="15">
        <v>-1</v>
      </c>
      <c r="F641" s="13" t="s">
        <v>13</v>
      </c>
      <c r="G641" s="15">
        <v>1664</v>
      </c>
      <c r="H641" s="15">
        <f t="shared" si="25"/>
        <v>-1664</v>
      </c>
    </row>
    <row r="642" spans="1:17" x14ac:dyDescent="0.25">
      <c r="A642" s="14" t="s">
        <v>145</v>
      </c>
      <c r="B642" s="15"/>
      <c r="C642" s="13" t="s">
        <v>13</v>
      </c>
      <c r="D642" s="15"/>
      <c r="E642" s="15">
        <v>-1</v>
      </c>
      <c r="F642" s="13" t="s">
        <v>13</v>
      </c>
      <c r="G642" s="15">
        <v>1225</v>
      </c>
      <c r="H642" s="15">
        <f t="shared" si="25"/>
        <v>-1225</v>
      </c>
      <c r="J642" s="5" t="s">
        <v>11</v>
      </c>
      <c r="K642" s="6" t="s">
        <v>12</v>
      </c>
      <c r="L642" s="6" t="s">
        <v>13</v>
      </c>
      <c r="M642" s="6" t="s">
        <v>14</v>
      </c>
      <c r="N642" s="6" t="s">
        <v>15</v>
      </c>
      <c r="O642" s="6" t="s">
        <v>13</v>
      </c>
      <c r="P642" s="6" t="s">
        <v>16</v>
      </c>
      <c r="Q642" s="6" t="s">
        <v>17</v>
      </c>
    </row>
    <row r="643" spans="1:17" x14ac:dyDescent="0.25">
      <c r="A643" s="14" t="s">
        <v>146</v>
      </c>
      <c r="B643" s="15"/>
      <c r="C643" s="13" t="s">
        <v>13</v>
      </c>
      <c r="D643" s="15"/>
      <c r="E643" s="15">
        <v>-2</v>
      </c>
      <c r="F643" s="13" t="s">
        <v>13</v>
      </c>
      <c r="G643" s="15">
        <v>125</v>
      </c>
      <c r="H643" s="15">
        <f t="shared" si="25"/>
        <v>-250</v>
      </c>
      <c r="J643" s="12" t="s">
        <v>18</v>
      </c>
      <c r="K643" s="8"/>
      <c r="L643" s="13" t="s">
        <v>13</v>
      </c>
      <c r="M643" s="8"/>
      <c r="N643" s="8"/>
      <c r="O643" s="13" t="s">
        <v>13</v>
      </c>
      <c r="P643" s="8"/>
      <c r="Q643" s="8"/>
    </row>
    <row r="644" spans="1:17" x14ac:dyDescent="0.25">
      <c r="A644" s="14" t="s">
        <v>147</v>
      </c>
      <c r="B644" s="15"/>
      <c r="C644" s="13" t="s">
        <v>13</v>
      </c>
      <c r="D644" s="15"/>
      <c r="E644" s="15">
        <v>-70</v>
      </c>
      <c r="F644" s="13" t="s">
        <v>13</v>
      </c>
      <c r="G644" s="15">
        <v>5</v>
      </c>
      <c r="H644" s="15">
        <f t="shared" si="25"/>
        <v>-350</v>
      </c>
      <c r="J644" s="14" t="s">
        <v>109</v>
      </c>
      <c r="K644" s="15">
        <v>12650</v>
      </c>
      <c r="L644" s="13" t="s">
        <v>13</v>
      </c>
      <c r="M644" s="16"/>
      <c r="N644" s="15">
        <v>12650</v>
      </c>
      <c r="O644" s="13" t="s">
        <v>110</v>
      </c>
      <c r="P644" s="16"/>
      <c r="Q644" s="15"/>
    </row>
    <row r="645" spans="1:17" x14ac:dyDescent="0.25">
      <c r="A645" s="14" t="s">
        <v>44</v>
      </c>
      <c r="B645" s="15"/>
      <c r="C645" s="13" t="s">
        <v>13</v>
      </c>
      <c r="D645" s="15"/>
      <c r="E645" s="15"/>
      <c r="F645" s="13" t="s">
        <v>13</v>
      </c>
      <c r="G645" s="15"/>
      <c r="H645" s="15">
        <v>-500</v>
      </c>
      <c r="J645" s="14" t="s">
        <v>111</v>
      </c>
      <c r="K645" s="15">
        <v>12000</v>
      </c>
      <c r="L645" s="13" t="s">
        <v>22</v>
      </c>
      <c r="M645" s="16">
        <f>Q645/K645</f>
        <v>1.1399999999999999</v>
      </c>
      <c r="N645" s="15">
        <v>12000</v>
      </c>
      <c r="O645" s="13" t="s">
        <v>110</v>
      </c>
      <c r="P645" s="16">
        <v>1.1399999999999999</v>
      </c>
      <c r="Q645" s="15">
        <f>N645*P645</f>
        <v>13679.999999999998</v>
      </c>
    </row>
    <row r="646" spans="1:17" x14ac:dyDescent="0.25">
      <c r="A646" s="12" t="s">
        <v>45</v>
      </c>
      <c r="B646" s="8"/>
      <c r="C646" s="13" t="s">
        <v>13</v>
      </c>
      <c r="D646" s="8"/>
      <c r="E646" s="8"/>
      <c r="F646" s="13" t="s">
        <v>13</v>
      </c>
      <c r="G646" s="8"/>
      <c r="H646" s="8">
        <f>SUM(H635:H645)</f>
        <v>-6682.9</v>
      </c>
      <c r="J646" s="12" t="s">
        <v>23</v>
      </c>
      <c r="K646" s="8"/>
      <c r="L646" s="13" t="s">
        <v>13</v>
      </c>
      <c r="M646" s="8"/>
      <c r="N646" s="8"/>
      <c r="O646" s="13" t="s">
        <v>13</v>
      </c>
      <c r="P646" s="8"/>
      <c r="Q646" s="8">
        <f>SUM(Q644:Q645)</f>
        <v>13679.999999999998</v>
      </c>
    </row>
    <row r="647" spans="1:17" x14ac:dyDescent="0.25">
      <c r="A647" s="14" t="s">
        <v>46</v>
      </c>
      <c r="B647" s="15"/>
      <c r="C647" s="13" t="s">
        <v>13</v>
      </c>
      <c r="D647" s="15"/>
      <c r="E647" s="15"/>
      <c r="F647" s="13" t="s">
        <v>13</v>
      </c>
      <c r="G647" s="15"/>
      <c r="H647" s="15">
        <f>SUM(H632,H646)</f>
        <v>1578.1000000000004</v>
      </c>
      <c r="J647" s="14" t="s">
        <v>13</v>
      </c>
      <c r="K647" s="15"/>
      <c r="L647" s="13" t="s">
        <v>13</v>
      </c>
      <c r="M647" s="15"/>
      <c r="N647" s="15"/>
      <c r="O647" s="13" t="s">
        <v>13</v>
      </c>
      <c r="P647" s="15"/>
      <c r="Q647" s="15"/>
    </row>
    <row r="648" spans="1:17" x14ac:dyDescent="0.25">
      <c r="J648" s="12" t="s">
        <v>24</v>
      </c>
      <c r="K648" s="8"/>
      <c r="L648" s="13" t="s">
        <v>13</v>
      </c>
      <c r="M648" s="8"/>
      <c r="N648" s="8"/>
      <c r="O648" s="13" t="s">
        <v>13</v>
      </c>
      <c r="P648" s="8"/>
      <c r="Q648" s="8"/>
    </row>
    <row r="649" spans="1:17" x14ac:dyDescent="0.25">
      <c r="A649" s="11" t="s">
        <v>107</v>
      </c>
      <c r="J649" s="14" t="s">
        <v>84</v>
      </c>
      <c r="K649" s="15"/>
      <c r="L649" s="13" t="s">
        <v>13</v>
      </c>
      <c r="M649" s="15"/>
      <c r="N649" s="15">
        <v>-2</v>
      </c>
      <c r="O649" s="13" t="s">
        <v>22</v>
      </c>
      <c r="P649" s="16">
        <v>950</v>
      </c>
      <c r="Q649" s="15">
        <f>N649*P649</f>
        <v>-1900</v>
      </c>
    </row>
    <row r="650" spans="1:17" x14ac:dyDescent="0.25">
      <c r="A650" s="11" t="s">
        <v>172</v>
      </c>
      <c r="J650" s="14" t="s">
        <v>26</v>
      </c>
      <c r="K650" s="15">
        <v>-30</v>
      </c>
      <c r="L650" s="13" t="s">
        <v>13</v>
      </c>
      <c r="M650" s="16">
        <f>Q650/K650</f>
        <v>23</v>
      </c>
      <c r="N650" s="15">
        <v>-30</v>
      </c>
      <c r="O650" s="13" t="s">
        <v>27</v>
      </c>
      <c r="P650" s="16">
        <v>23</v>
      </c>
      <c r="Q650" s="15">
        <f>N650*P650</f>
        <v>-690</v>
      </c>
    </row>
    <row r="651" spans="1:17" x14ac:dyDescent="0.25">
      <c r="J651" s="14" t="s">
        <v>28</v>
      </c>
      <c r="K651" s="15">
        <v>-15</v>
      </c>
      <c r="L651" s="13" t="s">
        <v>13</v>
      </c>
      <c r="M651" s="16">
        <f>Q651/K651</f>
        <v>23</v>
      </c>
      <c r="N651" s="15">
        <v>-15</v>
      </c>
      <c r="O651" s="13" t="s">
        <v>27</v>
      </c>
      <c r="P651" s="16">
        <v>23</v>
      </c>
      <c r="Q651" s="15">
        <f>N651*P651</f>
        <v>-345</v>
      </c>
    </row>
    <row r="652" spans="1:17" x14ac:dyDescent="0.25">
      <c r="A652" s="11" t="s">
        <v>49</v>
      </c>
      <c r="J652" s="14" t="s">
        <v>159</v>
      </c>
      <c r="K652" s="15"/>
      <c r="L652" s="13" t="s">
        <v>13</v>
      </c>
      <c r="M652" s="15"/>
      <c r="N652" s="15">
        <v>-44</v>
      </c>
      <c r="O652" s="13" t="s">
        <v>160</v>
      </c>
      <c r="P652" s="16"/>
      <c r="Q652" s="15"/>
    </row>
    <row r="653" spans="1:17" x14ac:dyDescent="0.25">
      <c r="J653" s="14" t="s">
        <v>30</v>
      </c>
      <c r="K653" s="15"/>
      <c r="L653" s="13" t="s">
        <v>13</v>
      </c>
      <c r="M653" s="15"/>
      <c r="N653" s="15"/>
      <c r="O653" s="13" t="s">
        <v>22</v>
      </c>
      <c r="P653" s="15"/>
      <c r="Q653" s="15">
        <v>-592</v>
      </c>
    </row>
    <row r="654" spans="1:17" x14ac:dyDescent="0.25">
      <c r="A654" t="s">
        <v>108</v>
      </c>
      <c r="J654" s="14" t="s">
        <v>31</v>
      </c>
      <c r="K654" s="15"/>
      <c r="L654" s="13" t="s">
        <v>13</v>
      </c>
      <c r="M654" s="15"/>
      <c r="N654" s="15"/>
      <c r="O654" s="13" t="s">
        <v>22</v>
      </c>
      <c r="P654" s="15"/>
      <c r="Q654" s="15">
        <v>-49</v>
      </c>
    </row>
    <row r="655" spans="1:17" x14ac:dyDescent="0.25">
      <c r="A655" s="11" t="s">
        <v>1</v>
      </c>
      <c r="B655" s="11" t="s">
        <v>2</v>
      </c>
      <c r="J655" s="14" t="s">
        <v>32</v>
      </c>
      <c r="K655" s="15"/>
      <c r="L655" s="13" t="s">
        <v>13</v>
      </c>
      <c r="M655" s="15"/>
      <c r="N655" s="15">
        <v>-44</v>
      </c>
      <c r="O655" s="13" t="s">
        <v>22</v>
      </c>
      <c r="P655" s="16">
        <v>2.8</v>
      </c>
      <c r="Q655" s="15">
        <f>N655*P655</f>
        <v>-123.19999999999999</v>
      </c>
    </row>
    <row r="656" spans="1:17" x14ac:dyDescent="0.25">
      <c r="A656" s="11" t="s">
        <v>3</v>
      </c>
      <c r="B656" s="11" t="s">
        <v>4</v>
      </c>
      <c r="J656" s="12" t="s">
        <v>33</v>
      </c>
      <c r="K656" s="8"/>
      <c r="L656" s="13" t="s">
        <v>13</v>
      </c>
      <c r="M656" s="8"/>
      <c r="N656" s="8"/>
      <c r="O656" s="13" t="s">
        <v>13</v>
      </c>
      <c r="P656" s="8"/>
      <c r="Q656" s="8">
        <f>SUM(Q648:Q655)</f>
        <v>-3699.2</v>
      </c>
    </row>
    <row r="657" spans="1:17" x14ac:dyDescent="0.25">
      <c r="A657" s="11" t="s">
        <v>5</v>
      </c>
      <c r="B657" s="11" t="s">
        <v>6</v>
      </c>
      <c r="J657" s="12" t="s">
        <v>34</v>
      </c>
      <c r="K657" s="8"/>
      <c r="L657" s="13" t="s">
        <v>13</v>
      </c>
      <c r="M657" s="8"/>
      <c r="N657" s="8"/>
      <c r="O657" s="13" t="s">
        <v>13</v>
      </c>
      <c r="P657" s="8"/>
      <c r="Q657" s="8">
        <f>SUM(Q646,Q656)</f>
        <v>9980.7999999999993</v>
      </c>
    </row>
    <row r="658" spans="1:17" x14ac:dyDescent="0.25">
      <c r="A658" s="11" t="s">
        <v>7</v>
      </c>
      <c r="B658" s="11" t="s">
        <v>144</v>
      </c>
      <c r="J658" s="14" t="s">
        <v>13</v>
      </c>
      <c r="K658" s="15"/>
      <c r="L658" s="13" t="s">
        <v>13</v>
      </c>
      <c r="M658" s="15"/>
      <c r="N658" s="15"/>
      <c r="O658" s="13" t="s">
        <v>13</v>
      </c>
      <c r="P658" s="15"/>
      <c r="Q658" s="15"/>
    </row>
    <row r="659" spans="1:17" x14ac:dyDescent="0.25">
      <c r="A659" s="11" t="s">
        <v>9</v>
      </c>
      <c r="B659" s="11" t="s">
        <v>158</v>
      </c>
      <c r="J659" s="12" t="s">
        <v>35</v>
      </c>
      <c r="K659" s="8"/>
      <c r="L659" s="13" t="s">
        <v>13</v>
      </c>
      <c r="M659" s="8"/>
      <c r="N659" s="8"/>
      <c r="O659" s="13" t="s">
        <v>13</v>
      </c>
      <c r="P659" s="8"/>
      <c r="Q659" s="8"/>
    </row>
    <row r="660" spans="1:17" x14ac:dyDescent="0.25">
      <c r="J660" s="14" t="s">
        <v>36</v>
      </c>
      <c r="K660" s="15"/>
      <c r="L660" s="13" t="s">
        <v>13</v>
      </c>
      <c r="M660" s="15"/>
      <c r="N660" s="15">
        <v>-1</v>
      </c>
      <c r="O660" s="13" t="s">
        <v>13</v>
      </c>
      <c r="P660" s="15">
        <v>653</v>
      </c>
      <c r="Q660" s="15">
        <f t="shared" ref="Q660:Q671" si="26">N660*P660</f>
        <v>-653</v>
      </c>
    </row>
    <row r="661" spans="1:17" x14ac:dyDescent="0.25">
      <c r="A661" s="5" t="s">
        <v>11</v>
      </c>
      <c r="B661" s="6" t="s">
        <v>12</v>
      </c>
      <c r="C661" s="6" t="s">
        <v>13</v>
      </c>
      <c r="D661" s="6" t="s">
        <v>14</v>
      </c>
      <c r="E661" s="6" t="s">
        <v>15</v>
      </c>
      <c r="F661" s="6" t="s">
        <v>13</v>
      </c>
      <c r="G661" s="6" t="s">
        <v>16</v>
      </c>
      <c r="H661" s="6" t="s">
        <v>17</v>
      </c>
      <c r="J661" s="14" t="s">
        <v>161</v>
      </c>
      <c r="K661" s="15"/>
      <c r="L661" s="13" t="s">
        <v>13</v>
      </c>
      <c r="M661" s="15"/>
      <c r="N661" s="15">
        <v>-44</v>
      </c>
      <c r="O661" s="13" t="s">
        <v>13</v>
      </c>
      <c r="P661" s="15">
        <v>18</v>
      </c>
      <c r="Q661" s="15">
        <f t="shared" si="26"/>
        <v>-792</v>
      </c>
    </row>
    <row r="662" spans="1:17" x14ac:dyDescent="0.25">
      <c r="A662" s="12" t="s">
        <v>18</v>
      </c>
      <c r="B662" s="8"/>
      <c r="C662" s="13" t="s">
        <v>13</v>
      </c>
      <c r="D662" s="8"/>
      <c r="E662" s="8"/>
      <c r="F662" s="13" t="s">
        <v>13</v>
      </c>
      <c r="G662" s="8"/>
      <c r="H662" s="8"/>
      <c r="J662" s="14" t="s">
        <v>38</v>
      </c>
      <c r="K662" s="15"/>
      <c r="L662" s="13" t="s">
        <v>13</v>
      </c>
      <c r="M662" s="15"/>
      <c r="N662" s="15">
        <v>-1</v>
      </c>
      <c r="O662" s="13" t="s">
        <v>13</v>
      </c>
      <c r="P662" s="15">
        <v>190</v>
      </c>
      <c r="Q662" s="15">
        <f t="shared" si="26"/>
        <v>-190</v>
      </c>
    </row>
    <row r="663" spans="1:17" x14ac:dyDescent="0.25">
      <c r="A663" s="14" t="s">
        <v>109</v>
      </c>
      <c r="B663" s="15">
        <v>12650</v>
      </c>
      <c r="C663" s="13" t="s">
        <v>13</v>
      </c>
      <c r="D663" s="16"/>
      <c r="E663" s="15">
        <v>12650</v>
      </c>
      <c r="F663" s="13" t="s">
        <v>110</v>
      </c>
      <c r="G663" s="16"/>
      <c r="H663" s="15"/>
      <c r="J663" s="14" t="s">
        <v>103</v>
      </c>
      <c r="K663" s="15"/>
      <c r="L663" s="13" t="s">
        <v>13</v>
      </c>
      <c r="M663" s="15"/>
      <c r="N663" s="15">
        <v>-1</v>
      </c>
      <c r="O663" s="13" t="s">
        <v>13</v>
      </c>
      <c r="P663" s="15">
        <v>475</v>
      </c>
      <c r="Q663" s="15">
        <f t="shared" si="26"/>
        <v>-475</v>
      </c>
    </row>
    <row r="664" spans="1:17" x14ac:dyDescent="0.25">
      <c r="A664" s="14" t="s">
        <v>111</v>
      </c>
      <c r="B664" s="15">
        <v>12000</v>
      </c>
      <c r="C664" s="13" t="s">
        <v>22</v>
      </c>
      <c r="D664" s="16">
        <f>H664/B664</f>
        <v>1.4</v>
      </c>
      <c r="E664" s="15">
        <v>12000</v>
      </c>
      <c r="F664" s="13" t="s">
        <v>110</v>
      </c>
      <c r="G664" s="16">
        <v>1.4</v>
      </c>
      <c r="H664" s="15">
        <f>E664*G664</f>
        <v>16800</v>
      </c>
      <c r="J664" s="14" t="s">
        <v>40</v>
      </c>
      <c r="K664" s="15"/>
      <c r="L664" s="13" t="s">
        <v>13</v>
      </c>
      <c r="M664" s="15"/>
      <c r="N664" s="15">
        <v>-1</v>
      </c>
      <c r="O664" s="13" t="s">
        <v>13</v>
      </c>
      <c r="P664" s="15">
        <v>175</v>
      </c>
      <c r="Q664" s="15">
        <f t="shared" si="26"/>
        <v>-175</v>
      </c>
    </row>
    <row r="665" spans="1:17" x14ac:dyDescent="0.25">
      <c r="A665" s="12" t="s">
        <v>23</v>
      </c>
      <c r="B665" s="8"/>
      <c r="C665" s="13" t="s">
        <v>13</v>
      </c>
      <c r="D665" s="8"/>
      <c r="E665" s="8"/>
      <c r="F665" s="13" t="s">
        <v>13</v>
      </c>
      <c r="G665" s="8"/>
      <c r="H665" s="8">
        <f>SUM(H663:H664)</f>
        <v>16800</v>
      </c>
      <c r="J665" s="14" t="s">
        <v>86</v>
      </c>
      <c r="K665" s="15"/>
      <c r="L665" s="13" t="s">
        <v>13</v>
      </c>
      <c r="M665" s="15"/>
      <c r="N665" s="15">
        <v>-2</v>
      </c>
      <c r="O665" s="13" t="s">
        <v>13</v>
      </c>
      <c r="P665" s="15">
        <v>140</v>
      </c>
      <c r="Q665" s="15">
        <f t="shared" si="26"/>
        <v>-280</v>
      </c>
    </row>
    <row r="666" spans="1:17" x14ac:dyDescent="0.25">
      <c r="A666" s="14" t="s">
        <v>13</v>
      </c>
      <c r="B666" s="15"/>
      <c r="C666" s="13" t="s">
        <v>13</v>
      </c>
      <c r="D666" s="15"/>
      <c r="E666" s="15"/>
      <c r="F666" s="13" t="s">
        <v>13</v>
      </c>
      <c r="G666" s="15"/>
      <c r="H666" s="15"/>
      <c r="J666" s="14" t="s">
        <v>112</v>
      </c>
      <c r="K666" s="15"/>
      <c r="L666" s="13" t="s">
        <v>13</v>
      </c>
      <c r="M666" s="15"/>
      <c r="N666" s="15">
        <v>-1</v>
      </c>
      <c r="O666" s="13" t="s">
        <v>13</v>
      </c>
      <c r="P666" s="15">
        <v>1255</v>
      </c>
      <c r="Q666" s="15">
        <f t="shared" si="26"/>
        <v>-1255</v>
      </c>
    </row>
    <row r="667" spans="1:17" x14ac:dyDescent="0.25">
      <c r="A667" s="12" t="s">
        <v>24</v>
      </c>
      <c r="B667" s="8"/>
      <c r="C667" s="13" t="s">
        <v>13</v>
      </c>
      <c r="D667" s="8"/>
      <c r="E667" s="8"/>
      <c r="F667" s="13" t="s">
        <v>13</v>
      </c>
      <c r="G667" s="8"/>
      <c r="H667" s="8"/>
      <c r="J667" s="14" t="s">
        <v>113</v>
      </c>
      <c r="K667" s="15"/>
      <c r="L667" s="13" t="s">
        <v>13</v>
      </c>
      <c r="M667" s="15"/>
      <c r="N667" s="15">
        <v>-1</v>
      </c>
      <c r="O667" s="13" t="s">
        <v>13</v>
      </c>
      <c r="P667" s="15">
        <v>734</v>
      </c>
      <c r="Q667" s="15">
        <f t="shared" si="26"/>
        <v>-734</v>
      </c>
    </row>
    <row r="668" spans="1:17" x14ac:dyDescent="0.25">
      <c r="A668" s="14" t="s">
        <v>84</v>
      </c>
      <c r="B668" s="15"/>
      <c r="C668" s="13" t="s">
        <v>13</v>
      </c>
      <c r="D668" s="15"/>
      <c r="E668" s="15">
        <v>-2</v>
      </c>
      <c r="F668" s="13" t="s">
        <v>22</v>
      </c>
      <c r="G668" s="16">
        <v>900</v>
      </c>
      <c r="H668" s="15">
        <f>E668*G668</f>
        <v>-1800</v>
      </c>
      <c r="J668" s="14" t="s">
        <v>114</v>
      </c>
      <c r="K668" s="15"/>
      <c r="L668" s="13" t="s">
        <v>13</v>
      </c>
      <c r="M668" s="15"/>
      <c r="N668" s="15">
        <v>-1</v>
      </c>
      <c r="O668" s="13" t="s">
        <v>13</v>
      </c>
      <c r="P668" s="15">
        <v>1600</v>
      </c>
      <c r="Q668" s="15">
        <f t="shared" si="26"/>
        <v>-1600</v>
      </c>
    </row>
    <row r="669" spans="1:17" x14ac:dyDescent="0.25">
      <c r="A669" s="14" t="s">
        <v>26</v>
      </c>
      <c r="B669" s="15">
        <v>-30</v>
      </c>
      <c r="C669" s="13" t="s">
        <v>13</v>
      </c>
      <c r="D669" s="16">
        <f>H669/B669</f>
        <v>20</v>
      </c>
      <c r="E669" s="15">
        <v>-30</v>
      </c>
      <c r="F669" s="13" t="s">
        <v>27</v>
      </c>
      <c r="G669" s="16">
        <v>20</v>
      </c>
      <c r="H669" s="15">
        <f>E669*G669</f>
        <v>-600</v>
      </c>
      <c r="J669" s="14" t="s">
        <v>145</v>
      </c>
      <c r="K669" s="15"/>
      <c r="L669" s="13" t="s">
        <v>13</v>
      </c>
      <c r="M669" s="15"/>
      <c r="N669" s="15">
        <v>-1</v>
      </c>
      <c r="O669" s="13" t="s">
        <v>13</v>
      </c>
      <c r="P669" s="15">
        <v>1225</v>
      </c>
      <c r="Q669" s="15">
        <f t="shared" si="26"/>
        <v>-1225</v>
      </c>
    </row>
    <row r="670" spans="1:17" x14ac:dyDescent="0.25">
      <c r="A670" s="14" t="s">
        <v>28</v>
      </c>
      <c r="B670" s="15">
        <v>-15</v>
      </c>
      <c r="C670" s="13" t="s">
        <v>13</v>
      </c>
      <c r="D670" s="16">
        <f>H670/B670</f>
        <v>23</v>
      </c>
      <c r="E670" s="15">
        <v>-15</v>
      </c>
      <c r="F670" s="13" t="s">
        <v>27</v>
      </c>
      <c r="G670" s="16">
        <v>23</v>
      </c>
      <c r="H670" s="15">
        <f>E670*G670</f>
        <v>-345</v>
      </c>
      <c r="J670" s="14" t="s">
        <v>146</v>
      </c>
      <c r="K670" s="15"/>
      <c r="L670" s="13" t="s">
        <v>13</v>
      </c>
      <c r="M670" s="15"/>
      <c r="N670" s="15">
        <v>-2</v>
      </c>
      <c r="O670" s="13" t="s">
        <v>13</v>
      </c>
      <c r="P670" s="15">
        <v>125</v>
      </c>
      <c r="Q670" s="15">
        <f t="shared" si="26"/>
        <v>-250</v>
      </c>
    </row>
    <row r="671" spans="1:17" x14ac:dyDescent="0.25">
      <c r="A671" s="14" t="s">
        <v>159</v>
      </c>
      <c r="B671" s="15"/>
      <c r="C671" s="13" t="s">
        <v>13</v>
      </c>
      <c r="D671" s="15"/>
      <c r="E671" s="15">
        <v>-40</v>
      </c>
      <c r="F671" s="13" t="s">
        <v>160</v>
      </c>
      <c r="G671" s="16"/>
      <c r="H671" s="15"/>
      <c r="J671" s="14" t="s">
        <v>147</v>
      </c>
      <c r="K671" s="15"/>
      <c r="L671" s="13" t="s">
        <v>13</v>
      </c>
      <c r="M671" s="15"/>
      <c r="N671" s="15">
        <v>-70</v>
      </c>
      <c r="O671" s="13" t="s">
        <v>13</v>
      </c>
      <c r="P671" s="15">
        <v>10</v>
      </c>
      <c r="Q671" s="15">
        <f t="shared" si="26"/>
        <v>-700</v>
      </c>
    </row>
    <row r="672" spans="1:17" x14ac:dyDescent="0.25">
      <c r="A672" s="14" t="s">
        <v>30</v>
      </c>
      <c r="B672" s="15"/>
      <c r="C672" s="13" t="s">
        <v>13</v>
      </c>
      <c r="D672" s="15"/>
      <c r="E672" s="15"/>
      <c r="F672" s="13" t="s">
        <v>22</v>
      </c>
      <c r="G672" s="15"/>
      <c r="H672" s="15">
        <v>-510</v>
      </c>
      <c r="J672" s="14" t="s">
        <v>44</v>
      </c>
      <c r="K672" s="15"/>
      <c r="L672" s="13" t="s">
        <v>13</v>
      </c>
      <c r="M672" s="15"/>
      <c r="N672" s="15"/>
      <c r="O672" s="13" t="s">
        <v>13</v>
      </c>
      <c r="P672" s="15"/>
      <c r="Q672" s="15">
        <v>-800</v>
      </c>
    </row>
    <row r="673" spans="1:17" x14ac:dyDescent="0.25">
      <c r="A673" s="14" t="s">
        <v>31</v>
      </c>
      <c r="B673" s="15"/>
      <c r="C673" s="13" t="s">
        <v>13</v>
      </c>
      <c r="D673" s="15"/>
      <c r="E673" s="15"/>
      <c r="F673" s="13" t="s">
        <v>22</v>
      </c>
      <c r="G673" s="15"/>
      <c r="H673" s="15">
        <v>-50</v>
      </c>
      <c r="J673" s="12" t="s">
        <v>45</v>
      </c>
      <c r="K673" s="8"/>
      <c r="L673" s="13" t="s">
        <v>13</v>
      </c>
      <c r="M673" s="8"/>
      <c r="N673" s="8"/>
      <c r="O673" s="13" t="s">
        <v>13</v>
      </c>
      <c r="P673" s="8"/>
      <c r="Q673" s="8">
        <f>SUM(Q660:Q672)</f>
        <v>-9129</v>
      </c>
    </row>
    <row r="674" spans="1:17" x14ac:dyDescent="0.25">
      <c r="A674" s="14" t="s">
        <v>32</v>
      </c>
      <c r="B674" s="15"/>
      <c r="C674" s="13" t="s">
        <v>13</v>
      </c>
      <c r="D674" s="15"/>
      <c r="E674" s="15">
        <v>-44</v>
      </c>
      <c r="F674" s="13" t="s">
        <v>22</v>
      </c>
      <c r="G674" s="16">
        <v>2.7</v>
      </c>
      <c r="H674" s="15">
        <f>E674*G674</f>
        <v>-118.80000000000001</v>
      </c>
      <c r="J674" s="14" t="s">
        <v>46</v>
      </c>
      <c r="K674" s="15"/>
      <c r="L674" s="13" t="s">
        <v>13</v>
      </c>
      <c r="M674" s="15"/>
      <c r="N674" s="15"/>
      <c r="O674" s="13" t="s">
        <v>13</v>
      </c>
      <c r="P674" s="15"/>
      <c r="Q674" s="15">
        <f>SUM(Q657,Q673)</f>
        <v>851.79999999999927</v>
      </c>
    </row>
    <row r="675" spans="1:17" x14ac:dyDescent="0.25">
      <c r="A675" s="12" t="s">
        <v>33</v>
      </c>
      <c r="B675" s="8"/>
      <c r="C675" s="13" t="s">
        <v>13</v>
      </c>
      <c r="D675" s="8"/>
      <c r="E675" s="8"/>
      <c r="F675" s="13" t="s">
        <v>13</v>
      </c>
      <c r="G675" s="8"/>
      <c r="H675" s="8">
        <f>SUM(H667:H674)</f>
        <v>-3423.8</v>
      </c>
    </row>
    <row r="676" spans="1:17" x14ac:dyDescent="0.25">
      <c r="A676" s="12" t="s">
        <v>34</v>
      </c>
      <c r="B676" s="8"/>
      <c r="C676" s="13" t="s">
        <v>13</v>
      </c>
      <c r="D676" s="8"/>
      <c r="E676" s="8"/>
      <c r="F676" s="13" t="s">
        <v>13</v>
      </c>
      <c r="G676" s="8"/>
      <c r="H676" s="8">
        <f>SUM(H665,H675)</f>
        <v>13376.2</v>
      </c>
      <c r="J676" s="11" t="s">
        <v>115</v>
      </c>
    </row>
    <row r="677" spans="1:17" x14ac:dyDescent="0.25">
      <c r="A677" s="14" t="s">
        <v>13</v>
      </c>
      <c r="B677" s="15"/>
      <c r="C677" s="13" t="s">
        <v>13</v>
      </c>
      <c r="D677" s="15"/>
      <c r="E677" s="15"/>
      <c r="F677" s="13" t="s">
        <v>13</v>
      </c>
      <c r="G677" s="15"/>
      <c r="H677" s="15"/>
      <c r="J677" s="11" t="s">
        <v>116</v>
      </c>
    </row>
    <row r="678" spans="1:17" x14ac:dyDescent="0.25">
      <c r="A678" s="12" t="s">
        <v>35</v>
      </c>
      <c r="B678" s="8"/>
      <c r="C678" s="13" t="s">
        <v>13</v>
      </c>
      <c r="D678" s="8"/>
      <c r="E678" s="8"/>
      <c r="F678" s="13" t="s">
        <v>13</v>
      </c>
      <c r="G678" s="8"/>
      <c r="H678" s="8"/>
      <c r="J678" s="11" t="s">
        <v>117</v>
      </c>
    </row>
    <row r="679" spans="1:17" x14ac:dyDescent="0.25">
      <c r="A679" s="14" t="s">
        <v>36</v>
      </c>
      <c r="B679" s="15"/>
      <c r="C679" s="13" t="s">
        <v>13</v>
      </c>
      <c r="D679" s="15"/>
      <c r="E679" s="15">
        <v>-1</v>
      </c>
      <c r="F679" s="13" t="s">
        <v>13</v>
      </c>
      <c r="G679" s="15">
        <v>652.5</v>
      </c>
      <c r="H679" s="15">
        <f t="shared" ref="H679:H690" si="27">E679*G679</f>
        <v>-652.5</v>
      </c>
      <c r="J679" s="11" t="s">
        <v>118</v>
      </c>
    </row>
    <row r="680" spans="1:17" x14ac:dyDescent="0.25">
      <c r="A680" s="14" t="s">
        <v>161</v>
      </c>
      <c r="B680" s="15"/>
      <c r="C680" s="13" t="s">
        <v>13</v>
      </c>
      <c r="D680" s="15"/>
      <c r="E680" s="15">
        <v>-40</v>
      </c>
      <c r="F680" s="13" t="s">
        <v>13</v>
      </c>
      <c r="G680" s="15">
        <v>19.8</v>
      </c>
      <c r="H680" s="15">
        <f t="shared" si="27"/>
        <v>-792</v>
      </c>
    </row>
    <row r="681" spans="1:17" x14ac:dyDescent="0.25">
      <c r="A681" s="14" t="s">
        <v>38</v>
      </c>
      <c r="B681" s="15"/>
      <c r="C681" s="13" t="s">
        <v>13</v>
      </c>
      <c r="D681" s="15"/>
      <c r="E681" s="15">
        <v>-1</v>
      </c>
      <c r="F681" s="13" t="s">
        <v>13</v>
      </c>
      <c r="G681" s="15">
        <v>166.25</v>
      </c>
      <c r="H681" s="15">
        <f t="shared" si="27"/>
        <v>-166.25</v>
      </c>
      <c r="J681" s="11" t="s">
        <v>49</v>
      </c>
    </row>
    <row r="682" spans="1:17" x14ac:dyDescent="0.25">
      <c r="A682" s="14" t="s">
        <v>103</v>
      </c>
      <c r="B682" s="15"/>
      <c r="C682" s="13" t="s">
        <v>13</v>
      </c>
      <c r="D682" s="15"/>
      <c r="E682" s="15">
        <v>-1</v>
      </c>
      <c r="F682" s="13" t="s">
        <v>13</v>
      </c>
      <c r="G682" s="15">
        <v>498.75</v>
      </c>
      <c r="H682" s="15">
        <f t="shared" si="27"/>
        <v>-498.75</v>
      </c>
    </row>
    <row r="683" spans="1:17" x14ac:dyDescent="0.25">
      <c r="A683" s="14" t="s">
        <v>40</v>
      </c>
      <c r="B683" s="15"/>
      <c r="C683" s="13" t="s">
        <v>13</v>
      </c>
      <c r="D683" s="15"/>
      <c r="E683" s="15">
        <v>-1</v>
      </c>
      <c r="F683" s="13" t="s">
        <v>13</v>
      </c>
      <c r="G683" s="15">
        <v>165</v>
      </c>
      <c r="H683" s="15">
        <f t="shared" si="27"/>
        <v>-165</v>
      </c>
      <c r="J683" t="s">
        <v>119</v>
      </c>
    </row>
    <row r="684" spans="1:17" x14ac:dyDescent="0.25">
      <c r="A684" s="14" t="s">
        <v>86</v>
      </c>
      <c r="B684" s="15"/>
      <c r="C684" s="13" t="s">
        <v>13</v>
      </c>
      <c r="D684" s="15"/>
      <c r="E684" s="15">
        <v>-2</v>
      </c>
      <c r="F684" s="13" t="s">
        <v>13</v>
      </c>
      <c r="G684" s="15">
        <v>180</v>
      </c>
      <c r="H684" s="15">
        <f t="shared" si="27"/>
        <v>-360</v>
      </c>
      <c r="J684" s="11" t="s">
        <v>1</v>
      </c>
      <c r="K684" s="11" t="s">
        <v>2</v>
      </c>
    </row>
    <row r="685" spans="1:17" x14ac:dyDescent="0.25">
      <c r="A685" s="14" t="s">
        <v>112</v>
      </c>
      <c r="B685" s="15"/>
      <c r="C685" s="13" t="s">
        <v>13</v>
      </c>
      <c r="D685" s="15"/>
      <c r="E685" s="15">
        <v>-1</v>
      </c>
      <c r="F685" s="13" t="s">
        <v>13</v>
      </c>
      <c r="G685" s="15">
        <v>1279.1600000000001</v>
      </c>
      <c r="H685" s="15">
        <f t="shared" si="27"/>
        <v>-1279.1600000000001</v>
      </c>
      <c r="J685" s="11" t="s">
        <v>3</v>
      </c>
      <c r="K685" s="11" t="s">
        <v>157</v>
      </c>
    </row>
    <row r="686" spans="1:17" x14ac:dyDescent="0.25">
      <c r="A686" s="14" t="s">
        <v>113</v>
      </c>
      <c r="B686" s="15"/>
      <c r="C686" s="13" t="s">
        <v>13</v>
      </c>
      <c r="D686" s="15"/>
      <c r="E686" s="15">
        <v>-1</v>
      </c>
      <c r="F686" s="13" t="s">
        <v>13</v>
      </c>
      <c r="G686" s="15">
        <v>817.5</v>
      </c>
      <c r="H686" s="15">
        <f t="shared" si="27"/>
        <v>-817.5</v>
      </c>
      <c r="J686" s="11" t="s">
        <v>5</v>
      </c>
      <c r="K686" s="11" t="s">
        <v>6</v>
      </c>
    </row>
    <row r="687" spans="1:17" x14ac:dyDescent="0.25">
      <c r="A687" s="14" t="s">
        <v>114</v>
      </c>
      <c r="B687" s="15"/>
      <c r="C687" s="13" t="s">
        <v>13</v>
      </c>
      <c r="D687" s="15"/>
      <c r="E687" s="15">
        <v>-1</v>
      </c>
      <c r="F687" s="13" t="s">
        <v>13</v>
      </c>
      <c r="G687" s="15">
        <v>1600</v>
      </c>
      <c r="H687" s="15">
        <f t="shared" si="27"/>
        <v>-1600</v>
      </c>
      <c r="J687" s="11" t="s">
        <v>7</v>
      </c>
      <c r="K687" s="11" t="s">
        <v>144</v>
      </c>
    </row>
    <row r="688" spans="1:17" x14ac:dyDescent="0.25">
      <c r="A688" s="14" t="s">
        <v>145</v>
      </c>
      <c r="B688" s="15"/>
      <c r="C688" s="13" t="s">
        <v>13</v>
      </c>
      <c r="D688" s="15"/>
      <c r="E688" s="15">
        <v>-1</v>
      </c>
      <c r="F688" s="13" t="s">
        <v>13</v>
      </c>
      <c r="G688" s="15">
        <v>1225</v>
      </c>
      <c r="H688" s="15">
        <f t="shared" si="27"/>
        <v>-1225</v>
      </c>
      <c r="J688" s="11" t="s">
        <v>9</v>
      </c>
      <c r="K688" s="11" t="s">
        <v>158</v>
      </c>
    </row>
    <row r="689" spans="1:17" x14ac:dyDescent="0.25">
      <c r="A689" s="14" t="s">
        <v>146</v>
      </c>
      <c r="B689" s="15"/>
      <c r="C689" s="13" t="s">
        <v>13</v>
      </c>
      <c r="D689" s="15"/>
      <c r="E689" s="15">
        <v>-2</v>
      </c>
      <c r="F689" s="13" t="s">
        <v>13</v>
      </c>
      <c r="G689" s="15">
        <v>125</v>
      </c>
      <c r="H689" s="15">
        <f t="shared" si="27"/>
        <v>-250</v>
      </c>
    </row>
    <row r="690" spans="1:17" x14ac:dyDescent="0.25">
      <c r="A690" s="14" t="s">
        <v>147</v>
      </c>
      <c r="B690" s="15"/>
      <c r="C690" s="13" t="s">
        <v>13</v>
      </c>
      <c r="D690" s="15"/>
      <c r="E690" s="15">
        <v>-70</v>
      </c>
      <c r="F690" s="13" t="s">
        <v>13</v>
      </c>
      <c r="G690" s="15">
        <v>5</v>
      </c>
      <c r="H690" s="15">
        <f t="shared" si="27"/>
        <v>-350</v>
      </c>
      <c r="J690" s="5" t="s">
        <v>11</v>
      </c>
      <c r="K690" s="6" t="s">
        <v>12</v>
      </c>
      <c r="L690" s="6" t="s">
        <v>13</v>
      </c>
      <c r="M690" s="6" t="s">
        <v>14</v>
      </c>
      <c r="N690" s="6" t="s">
        <v>15</v>
      </c>
      <c r="O690" s="6" t="s">
        <v>13</v>
      </c>
      <c r="P690" s="6" t="s">
        <v>16</v>
      </c>
      <c r="Q690" s="6" t="s">
        <v>17</v>
      </c>
    </row>
    <row r="691" spans="1:17" x14ac:dyDescent="0.25">
      <c r="A691" s="14" t="s">
        <v>44</v>
      </c>
      <c r="B691" s="15"/>
      <c r="C691" s="13" t="s">
        <v>13</v>
      </c>
      <c r="D691" s="15"/>
      <c r="E691" s="15"/>
      <c r="F691" s="13" t="s">
        <v>13</v>
      </c>
      <c r="G691" s="15"/>
      <c r="H691" s="15">
        <v>-500</v>
      </c>
      <c r="J691" s="12" t="s">
        <v>18</v>
      </c>
      <c r="K691" s="8"/>
      <c r="L691" s="13" t="s">
        <v>13</v>
      </c>
      <c r="M691" s="8"/>
      <c r="N691" s="8"/>
      <c r="O691" s="13" t="s">
        <v>13</v>
      </c>
      <c r="P691" s="8"/>
      <c r="Q691" s="8"/>
    </row>
    <row r="692" spans="1:17" x14ac:dyDescent="0.25">
      <c r="A692" s="12" t="s">
        <v>45</v>
      </c>
      <c r="B692" s="8"/>
      <c r="C692" s="13" t="s">
        <v>13</v>
      </c>
      <c r="D692" s="8"/>
      <c r="E692" s="8"/>
      <c r="F692" s="13" t="s">
        <v>13</v>
      </c>
      <c r="G692" s="8"/>
      <c r="H692" s="8">
        <f>SUM(H679:H691)</f>
        <v>-8656.16</v>
      </c>
      <c r="J692" s="14" t="s">
        <v>109</v>
      </c>
      <c r="K692" s="15">
        <v>9450</v>
      </c>
      <c r="L692" s="13" t="s">
        <v>13</v>
      </c>
      <c r="M692" s="16"/>
      <c r="N692" s="15">
        <v>9450</v>
      </c>
      <c r="O692" s="13" t="s">
        <v>20</v>
      </c>
      <c r="P692" s="16"/>
      <c r="Q692" s="15"/>
    </row>
    <row r="693" spans="1:17" x14ac:dyDescent="0.25">
      <c r="A693" s="14" t="s">
        <v>46</v>
      </c>
      <c r="B693" s="15"/>
      <c r="C693" s="13" t="s">
        <v>13</v>
      </c>
      <c r="D693" s="15"/>
      <c r="E693" s="15"/>
      <c r="F693" s="13" t="s">
        <v>13</v>
      </c>
      <c r="G693" s="15"/>
      <c r="H693" s="15">
        <f>SUM(H676,H692)</f>
        <v>4720.0400000000009</v>
      </c>
      <c r="J693" s="14" t="s">
        <v>111</v>
      </c>
      <c r="K693" s="15">
        <v>9000</v>
      </c>
      <c r="L693" s="13" t="s">
        <v>22</v>
      </c>
      <c r="M693" s="16">
        <f>Q693/K693</f>
        <v>1.53</v>
      </c>
      <c r="N693" s="15">
        <v>9000</v>
      </c>
      <c r="O693" s="13" t="s">
        <v>20</v>
      </c>
      <c r="P693" s="16">
        <v>1.53</v>
      </c>
      <c r="Q693" s="15">
        <f>N693*P693</f>
        <v>13770</v>
      </c>
    </row>
    <row r="694" spans="1:17" x14ac:dyDescent="0.25">
      <c r="J694" s="12" t="s">
        <v>23</v>
      </c>
      <c r="K694" s="8"/>
      <c r="L694" s="13" t="s">
        <v>13</v>
      </c>
      <c r="M694" s="8"/>
      <c r="N694" s="8"/>
      <c r="O694" s="13" t="s">
        <v>13</v>
      </c>
      <c r="P694" s="8"/>
      <c r="Q694" s="8">
        <f>SUM(Q692:Q693)</f>
        <v>13770</v>
      </c>
    </row>
    <row r="695" spans="1:17" x14ac:dyDescent="0.25">
      <c r="A695" s="11" t="s">
        <v>115</v>
      </c>
      <c r="J695" s="14" t="s">
        <v>13</v>
      </c>
      <c r="K695" s="15"/>
      <c r="L695" s="13" t="s">
        <v>13</v>
      </c>
      <c r="M695" s="15"/>
      <c r="N695" s="15"/>
      <c r="O695" s="13" t="s">
        <v>13</v>
      </c>
      <c r="P695" s="15"/>
      <c r="Q695" s="15"/>
    </row>
    <row r="696" spans="1:17" x14ac:dyDescent="0.25">
      <c r="A696" s="11" t="s">
        <v>116</v>
      </c>
      <c r="J696" s="12" t="s">
        <v>24</v>
      </c>
      <c r="K696" s="8"/>
      <c r="L696" s="13" t="s">
        <v>13</v>
      </c>
      <c r="M696" s="8"/>
      <c r="N696" s="8"/>
      <c r="O696" s="13" t="s">
        <v>13</v>
      </c>
      <c r="P696" s="8"/>
      <c r="Q696" s="8"/>
    </row>
    <row r="697" spans="1:17" x14ac:dyDescent="0.25">
      <c r="A697" s="11" t="s">
        <v>117</v>
      </c>
      <c r="J697" s="14" t="s">
        <v>84</v>
      </c>
      <c r="K697" s="15"/>
      <c r="L697" s="13" t="s">
        <v>13</v>
      </c>
      <c r="M697" s="15"/>
      <c r="N697" s="15">
        <v>-2</v>
      </c>
      <c r="O697" s="13" t="s">
        <v>22</v>
      </c>
      <c r="P697" s="16">
        <v>950</v>
      </c>
      <c r="Q697" s="15">
        <f>N697*P697</f>
        <v>-1900</v>
      </c>
    </row>
    <row r="698" spans="1:17" x14ac:dyDescent="0.25">
      <c r="A698" s="11" t="s">
        <v>118</v>
      </c>
      <c r="J698" s="14" t="s">
        <v>26</v>
      </c>
      <c r="K698" s="15">
        <v>-30</v>
      </c>
      <c r="L698" s="13" t="s">
        <v>13</v>
      </c>
      <c r="M698" s="16">
        <f>Q698/K698</f>
        <v>23</v>
      </c>
      <c r="N698" s="15">
        <v>-30</v>
      </c>
      <c r="O698" s="13" t="s">
        <v>27</v>
      </c>
      <c r="P698" s="16">
        <v>23</v>
      </c>
      <c r="Q698" s="15">
        <f>N698*P698</f>
        <v>-690</v>
      </c>
    </row>
    <row r="699" spans="1:17" x14ac:dyDescent="0.25">
      <c r="J699" s="14" t="s">
        <v>28</v>
      </c>
      <c r="K699" s="15">
        <v>-15</v>
      </c>
      <c r="L699" s="13" t="s">
        <v>13</v>
      </c>
      <c r="M699" s="16">
        <f>Q699/K699</f>
        <v>23</v>
      </c>
      <c r="N699" s="15">
        <v>-15</v>
      </c>
      <c r="O699" s="13" t="s">
        <v>27</v>
      </c>
      <c r="P699" s="16">
        <v>23</v>
      </c>
      <c r="Q699" s="15">
        <f>N699*P699</f>
        <v>-345</v>
      </c>
    </row>
    <row r="700" spans="1:17" x14ac:dyDescent="0.25">
      <c r="A700" s="11" t="s">
        <v>49</v>
      </c>
      <c r="J700" s="14" t="s">
        <v>159</v>
      </c>
      <c r="K700" s="15"/>
      <c r="L700" s="13" t="s">
        <v>13</v>
      </c>
      <c r="M700" s="15"/>
      <c r="N700" s="15">
        <v>-45</v>
      </c>
      <c r="O700" s="13" t="s">
        <v>160</v>
      </c>
      <c r="P700" s="16"/>
      <c r="Q700" s="15"/>
    </row>
    <row r="701" spans="1:17" x14ac:dyDescent="0.25">
      <c r="J701" s="14" t="s">
        <v>30</v>
      </c>
      <c r="K701" s="15"/>
      <c r="L701" s="13" t="s">
        <v>13</v>
      </c>
      <c r="M701" s="15"/>
      <c r="N701" s="15"/>
      <c r="O701" s="13" t="s">
        <v>22</v>
      </c>
      <c r="P701" s="15"/>
      <c r="Q701" s="15">
        <v>-592</v>
      </c>
    </row>
    <row r="702" spans="1:17" x14ac:dyDescent="0.25">
      <c r="A702" t="s">
        <v>119</v>
      </c>
      <c r="J702" s="14" t="s">
        <v>31</v>
      </c>
      <c r="K702" s="15"/>
      <c r="L702" s="13" t="s">
        <v>13</v>
      </c>
      <c r="M702" s="15"/>
      <c r="N702" s="15"/>
      <c r="O702" s="13" t="s">
        <v>22</v>
      </c>
      <c r="P702" s="15"/>
      <c r="Q702" s="15">
        <v>-49</v>
      </c>
    </row>
    <row r="703" spans="1:17" x14ac:dyDescent="0.25">
      <c r="A703" s="11" t="s">
        <v>1</v>
      </c>
      <c r="B703" s="11" t="s">
        <v>2</v>
      </c>
      <c r="J703" s="14" t="s">
        <v>32</v>
      </c>
      <c r="K703" s="15"/>
      <c r="L703" s="13" t="s">
        <v>13</v>
      </c>
      <c r="M703" s="15"/>
      <c r="N703" s="15">
        <v>-36</v>
      </c>
      <c r="O703" s="13" t="s">
        <v>22</v>
      </c>
      <c r="P703" s="16">
        <v>2.8</v>
      </c>
      <c r="Q703" s="15">
        <f>N703*P703</f>
        <v>-100.8</v>
      </c>
    </row>
    <row r="704" spans="1:17" x14ac:dyDescent="0.25">
      <c r="A704" s="11" t="s">
        <v>3</v>
      </c>
      <c r="B704" s="11" t="s">
        <v>4</v>
      </c>
      <c r="J704" s="12" t="s">
        <v>33</v>
      </c>
      <c r="K704" s="8"/>
      <c r="L704" s="13" t="s">
        <v>13</v>
      </c>
      <c r="M704" s="8"/>
      <c r="N704" s="8"/>
      <c r="O704" s="13" t="s">
        <v>13</v>
      </c>
      <c r="P704" s="8"/>
      <c r="Q704" s="8">
        <f>SUM(Q696:Q703)</f>
        <v>-3676.8</v>
      </c>
    </row>
    <row r="705" spans="1:17" x14ac:dyDescent="0.25">
      <c r="A705" s="11" t="s">
        <v>5</v>
      </c>
      <c r="B705" s="11" t="s">
        <v>6</v>
      </c>
      <c r="J705" s="12" t="s">
        <v>34</v>
      </c>
      <c r="K705" s="8"/>
      <c r="L705" s="13" t="s">
        <v>13</v>
      </c>
      <c r="M705" s="8"/>
      <c r="N705" s="8"/>
      <c r="O705" s="13" t="s">
        <v>13</v>
      </c>
      <c r="P705" s="8"/>
      <c r="Q705" s="8">
        <f>SUM(Q694,Q704)</f>
        <v>10093.200000000001</v>
      </c>
    </row>
    <row r="706" spans="1:17" x14ac:dyDescent="0.25">
      <c r="A706" s="11" t="s">
        <v>7</v>
      </c>
      <c r="B706" s="11" t="s">
        <v>144</v>
      </c>
      <c r="J706" s="14" t="s">
        <v>13</v>
      </c>
      <c r="K706" s="15"/>
      <c r="L706" s="13" t="s">
        <v>13</v>
      </c>
      <c r="M706" s="15"/>
      <c r="N706" s="15"/>
      <c r="O706" s="13" t="s">
        <v>13</v>
      </c>
      <c r="P706" s="15"/>
      <c r="Q706" s="15"/>
    </row>
    <row r="707" spans="1:17" x14ac:dyDescent="0.25">
      <c r="A707" s="11" t="s">
        <v>9</v>
      </c>
      <c r="B707" s="11" t="s">
        <v>158</v>
      </c>
      <c r="J707" s="12" t="s">
        <v>35</v>
      </c>
      <c r="K707" s="8"/>
      <c r="L707" s="13" t="s">
        <v>13</v>
      </c>
      <c r="M707" s="8"/>
      <c r="N707" s="8"/>
      <c r="O707" s="13" t="s">
        <v>13</v>
      </c>
      <c r="P707" s="8"/>
      <c r="Q707" s="8"/>
    </row>
    <row r="708" spans="1:17" x14ac:dyDescent="0.25">
      <c r="J708" s="14" t="s">
        <v>36</v>
      </c>
      <c r="K708" s="15"/>
      <c r="L708" s="13" t="s">
        <v>13</v>
      </c>
      <c r="M708" s="15"/>
      <c r="N708" s="15">
        <v>-1</v>
      </c>
      <c r="O708" s="13" t="s">
        <v>13</v>
      </c>
      <c r="P708" s="15">
        <v>653</v>
      </c>
      <c r="Q708" s="15">
        <f t="shared" ref="Q708:Q719" si="28">N708*P708</f>
        <v>-653</v>
      </c>
    </row>
    <row r="709" spans="1:17" x14ac:dyDescent="0.25">
      <c r="A709" s="5" t="s">
        <v>11</v>
      </c>
      <c r="B709" s="6" t="s">
        <v>12</v>
      </c>
      <c r="C709" s="6" t="s">
        <v>13</v>
      </c>
      <c r="D709" s="6" t="s">
        <v>14</v>
      </c>
      <c r="E709" s="6" t="s">
        <v>15</v>
      </c>
      <c r="F709" s="6" t="s">
        <v>13</v>
      </c>
      <c r="G709" s="6" t="s">
        <v>16</v>
      </c>
      <c r="H709" s="6" t="s">
        <v>17</v>
      </c>
      <c r="J709" s="14" t="s">
        <v>161</v>
      </c>
      <c r="K709" s="15"/>
      <c r="L709" s="13" t="s">
        <v>13</v>
      </c>
      <c r="M709" s="15"/>
      <c r="N709" s="15">
        <v>-45</v>
      </c>
      <c r="O709" s="13" t="s">
        <v>13</v>
      </c>
      <c r="P709" s="15">
        <v>18</v>
      </c>
      <c r="Q709" s="15">
        <f t="shared" si="28"/>
        <v>-810</v>
      </c>
    </row>
    <row r="710" spans="1:17" x14ac:dyDescent="0.25">
      <c r="A710" s="12" t="s">
        <v>18</v>
      </c>
      <c r="B710" s="8"/>
      <c r="C710" s="13" t="s">
        <v>13</v>
      </c>
      <c r="D710" s="8"/>
      <c r="E710" s="8"/>
      <c r="F710" s="13" t="s">
        <v>13</v>
      </c>
      <c r="G710" s="8"/>
      <c r="H710" s="8"/>
      <c r="J710" s="14" t="s">
        <v>38</v>
      </c>
      <c r="K710" s="15"/>
      <c r="L710" s="13" t="s">
        <v>13</v>
      </c>
      <c r="M710" s="15"/>
      <c r="N710" s="15">
        <v>-1</v>
      </c>
      <c r="O710" s="13" t="s">
        <v>13</v>
      </c>
      <c r="P710" s="15">
        <v>190</v>
      </c>
      <c r="Q710" s="15">
        <f t="shared" si="28"/>
        <v>-190</v>
      </c>
    </row>
    <row r="711" spans="1:17" x14ac:dyDescent="0.25">
      <c r="A711" s="14" t="s">
        <v>109</v>
      </c>
      <c r="B711" s="15">
        <v>9450</v>
      </c>
      <c r="C711" s="13" t="s">
        <v>13</v>
      </c>
      <c r="D711" s="16"/>
      <c r="E711" s="15">
        <v>9450</v>
      </c>
      <c r="F711" s="13" t="s">
        <v>20</v>
      </c>
      <c r="G711" s="16"/>
      <c r="H711" s="15"/>
      <c r="J711" s="14" t="s">
        <v>103</v>
      </c>
      <c r="K711" s="15"/>
      <c r="L711" s="13" t="s">
        <v>13</v>
      </c>
      <c r="M711" s="15"/>
      <c r="N711" s="15">
        <v>-1</v>
      </c>
      <c r="O711" s="13" t="s">
        <v>13</v>
      </c>
      <c r="P711" s="15">
        <v>475</v>
      </c>
      <c r="Q711" s="15">
        <f t="shared" si="28"/>
        <v>-475</v>
      </c>
    </row>
    <row r="712" spans="1:17" x14ac:dyDescent="0.25">
      <c r="A712" s="14" t="s">
        <v>111</v>
      </c>
      <c r="B712" s="15">
        <v>9000</v>
      </c>
      <c r="C712" s="13" t="s">
        <v>22</v>
      </c>
      <c r="D712" s="16">
        <f>H712/B712</f>
        <v>1.4</v>
      </c>
      <c r="E712" s="15">
        <v>9000</v>
      </c>
      <c r="F712" s="13" t="s">
        <v>20</v>
      </c>
      <c r="G712" s="16">
        <v>1.4</v>
      </c>
      <c r="H712" s="15">
        <f>E712*G712</f>
        <v>12600</v>
      </c>
      <c r="J712" s="14" t="s">
        <v>40</v>
      </c>
      <c r="K712" s="15"/>
      <c r="L712" s="13" t="s">
        <v>13</v>
      </c>
      <c r="M712" s="15"/>
      <c r="N712" s="15">
        <v>-1</v>
      </c>
      <c r="O712" s="13" t="s">
        <v>13</v>
      </c>
      <c r="P712" s="15">
        <v>175</v>
      </c>
      <c r="Q712" s="15">
        <f t="shared" si="28"/>
        <v>-175</v>
      </c>
    </row>
    <row r="713" spans="1:17" x14ac:dyDescent="0.25">
      <c r="A713" s="12" t="s">
        <v>23</v>
      </c>
      <c r="B713" s="8"/>
      <c r="C713" s="13" t="s">
        <v>13</v>
      </c>
      <c r="D713" s="8"/>
      <c r="E713" s="8"/>
      <c r="F713" s="13" t="s">
        <v>13</v>
      </c>
      <c r="G713" s="8"/>
      <c r="H713" s="8">
        <f>SUM(H711:H712)</f>
        <v>12600</v>
      </c>
      <c r="J713" s="14" t="s">
        <v>86</v>
      </c>
      <c r="K713" s="15"/>
      <c r="L713" s="13" t="s">
        <v>13</v>
      </c>
      <c r="M713" s="15"/>
      <c r="N713" s="15">
        <v>-2</v>
      </c>
      <c r="O713" s="13" t="s">
        <v>13</v>
      </c>
      <c r="P713" s="15">
        <v>140</v>
      </c>
      <c r="Q713" s="15">
        <f t="shared" si="28"/>
        <v>-280</v>
      </c>
    </row>
    <row r="714" spans="1:17" x14ac:dyDescent="0.25">
      <c r="A714" s="14" t="s">
        <v>13</v>
      </c>
      <c r="B714" s="15"/>
      <c r="C714" s="13" t="s">
        <v>13</v>
      </c>
      <c r="D714" s="15"/>
      <c r="E714" s="15"/>
      <c r="F714" s="13" t="s">
        <v>13</v>
      </c>
      <c r="G714" s="15"/>
      <c r="H714" s="15"/>
      <c r="J714" s="14" t="s">
        <v>112</v>
      </c>
      <c r="K714" s="15"/>
      <c r="L714" s="13" t="s">
        <v>13</v>
      </c>
      <c r="M714" s="15"/>
      <c r="N714" s="15">
        <v>-1</v>
      </c>
      <c r="O714" s="13" t="s">
        <v>13</v>
      </c>
      <c r="P714" s="15">
        <v>1255</v>
      </c>
      <c r="Q714" s="15">
        <f t="shared" si="28"/>
        <v>-1255</v>
      </c>
    </row>
    <row r="715" spans="1:17" x14ac:dyDescent="0.25">
      <c r="A715" s="12" t="s">
        <v>24</v>
      </c>
      <c r="B715" s="8"/>
      <c r="C715" s="13" t="s">
        <v>13</v>
      </c>
      <c r="D715" s="8"/>
      <c r="E715" s="8"/>
      <c r="F715" s="13" t="s">
        <v>13</v>
      </c>
      <c r="G715" s="8"/>
      <c r="H715" s="8"/>
      <c r="J715" s="14" t="s">
        <v>113</v>
      </c>
      <c r="K715" s="15"/>
      <c r="L715" s="13" t="s">
        <v>13</v>
      </c>
      <c r="M715" s="15"/>
      <c r="N715" s="15">
        <v>-1</v>
      </c>
      <c r="O715" s="13" t="s">
        <v>13</v>
      </c>
      <c r="P715" s="15">
        <v>734</v>
      </c>
      <c r="Q715" s="15">
        <f t="shared" si="28"/>
        <v>-734</v>
      </c>
    </row>
    <row r="716" spans="1:17" x14ac:dyDescent="0.25">
      <c r="A716" s="14" t="s">
        <v>84</v>
      </c>
      <c r="B716" s="15"/>
      <c r="C716" s="13" t="s">
        <v>13</v>
      </c>
      <c r="D716" s="15"/>
      <c r="E716" s="15">
        <v>-2</v>
      </c>
      <c r="F716" s="13" t="s">
        <v>22</v>
      </c>
      <c r="G716" s="16">
        <v>900</v>
      </c>
      <c r="H716" s="15">
        <f>E716*G716</f>
        <v>-1800</v>
      </c>
      <c r="J716" s="14" t="s">
        <v>114</v>
      </c>
      <c r="K716" s="15"/>
      <c r="L716" s="13" t="s">
        <v>13</v>
      </c>
      <c r="M716" s="15"/>
      <c r="N716" s="15">
        <v>-1</v>
      </c>
      <c r="O716" s="13" t="s">
        <v>13</v>
      </c>
      <c r="P716" s="15">
        <v>1600</v>
      </c>
      <c r="Q716" s="15">
        <f t="shared" si="28"/>
        <v>-1600</v>
      </c>
    </row>
    <row r="717" spans="1:17" x14ac:dyDescent="0.25">
      <c r="A717" s="14" t="s">
        <v>26</v>
      </c>
      <c r="B717" s="15">
        <v>-30</v>
      </c>
      <c r="C717" s="13" t="s">
        <v>13</v>
      </c>
      <c r="D717" s="16">
        <f>H717/B717</f>
        <v>20</v>
      </c>
      <c r="E717" s="15">
        <v>-30</v>
      </c>
      <c r="F717" s="13" t="s">
        <v>27</v>
      </c>
      <c r="G717" s="16">
        <v>20</v>
      </c>
      <c r="H717" s="15">
        <f>E717*G717</f>
        <v>-600</v>
      </c>
      <c r="J717" s="14" t="s">
        <v>145</v>
      </c>
      <c r="K717" s="15"/>
      <c r="L717" s="13" t="s">
        <v>13</v>
      </c>
      <c r="M717" s="15"/>
      <c r="N717" s="15">
        <v>-1</v>
      </c>
      <c r="O717" s="13" t="s">
        <v>13</v>
      </c>
      <c r="P717" s="15">
        <v>1225</v>
      </c>
      <c r="Q717" s="15">
        <f t="shared" si="28"/>
        <v>-1225</v>
      </c>
    </row>
    <row r="718" spans="1:17" x14ac:dyDescent="0.25">
      <c r="A718" s="14" t="s">
        <v>28</v>
      </c>
      <c r="B718" s="15">
        <v>-15</v>
      </c>
      <c r="C718" s="13" t="s">
        <v>13</v>
      </c>
      <c r="D718" s="16">
        <f>H718/B718</f>
        <v>23</v>
      </c>
      <c r="E718" s="15">
        <v>-15</v>
      </c>
      <c r="F718" s="13" t="s">
        <v>27</v>
      </c>
      <c r="G718" s="16">
        <v>23</v>
      </c>
      <c r="H718" s="15">
        <f>E718*G718</f>
        <v>-345</v>
      </c>
      <c r="J718" s="14" t="s">
        <v>146</v>
      </c>
      <c r="K718" s="15"/>
      <c r="L718" s="13" t="s">
        <v>13</v>
      </c>
      <c r="M718" s="15"/>
      <c r="N718" s="15">
        <v>-2</v>
      </c>
      <c r="O718" s="13" t="s">
        <v>13</v>
      </c>
      <c r="P718" s="15">
        <v>125</v>
      </c>
      <c r="Q718" s="15">
        <f t="shared" si="28"/>
        <v>-250</v>
      </c>
    </row>
    <row r="719" spans="1:17" x14ac:dyDescent="0.25">
      <c r="A719" s="14" t="s">
        <v>159</v>
      </c>
      <c r="B719" s="15"/>
      <c r="C719" s="13" t="s">
        <v>13</v>
      </c>
      <c r="D719" s="15"/>
      <c r="E719" s="15">
        <v>-43</v>
      </c>
      <c r="F719" s="13" t="s">
        <v>160</v>
      </c>
      <c r="G719" s="16"/>
      <c r="H719" s="15"/>
      <c r="J719" s="14" t="s">
        <v>147</v>
      </c>
      <c r="K719" s="15"/>
      <c r="L719" s="13" t="s">
        <v>13</v>
      </c>
      <c r="M719" s="15"/>
      <c r="N719" s="15">
        <v>-70</v>
      </c>
      <c r="O719" s="13" t="s">
        <v>13</v>
      </c>
      <c r="P719" s="15">
        <v>10</v>
      </c>
      <c r="Q719" s="15">
        <f t="shared" si="28"/>
        <v>-700</v>
      </c>
    </row>
    <row r="720" spans="1:17" x14ac:dyDescent="0.25">
      <c r="A720" s="14" t="s">
        <v>30</v>
      </c>
      <c r="B720" s="15"/>
      <c r="C720" s="13" t="s">
        <v>13</v>
      </c>
      <c r="D720" s="15"/>
      <c r="E720" s="15"/>
      <c r="F720" s="13" t="s">
        <v>22</v>
      </c>
      <c r="G720" s="15"/>
      <c r="H720" s="15">
        <v>-510</v>
      </c>
      <c r="J720" s="14" t="s">
        <v>44</v>
      </c>
      <c r="K720" s="15"/>
      <c r="L720" s="13" t="s">
        <v>13</v>
      </c>
      <c r="M720" s="15"/>
      <c r="N720" s="15"/>
      <c r="O720" s="13" t="s">
        <v>13</v>
      </c>
      <c r="P720" s="15"/>
      <c r="Q720" s="15">
        <v>-800</v>
      </c>
    </row>
    <row r="721" spans="1:17" x14ac:dyDescent="0.25">
      <c r="A721" s="14" t="s">
        <v>31</v>
      </c>
      <c r="B721" s="15"/>
      <c r="C721" s="13" t="s">
        <v>13</v>
      </c>
      <c r="D721" s="15"/>
      <c r="E721" s="15"/>
      <c r="F721" s="13" t="s">
        <v>22</v>
      </c>
      <c r="G721" s="15"/>
      <c r="H721" s="15">
        <v>-50</v>
      </c>
      <c r="J721" s="12" t="s">
        <v>45</v>
      </c>
      <c r="K721" s="8"/>
      <c r="L721" s="13" t="s">
        <v>13</v>
      </c>
      <c r="M721" s="8"/>
      <c r="N721" s="8"/>
      <c r="O721" s="13" t="s">
        <v>13</v>
      </c>
      <c r="P721" s="8"/>
      <c r="Q721" s="8">
        <f>SUM(Q708:Q720)</f>
        <v>-9147</v>
      </c>
    </row>
    <row r="722" spans="1:17" x14ac:dyDescent="0.25">
      <c r="A722" s="14" t="s">
        <v>32</v>
      </c>
      <c r="B722" s="15"/>
      <c r="C722" s="13" t="s">
        <v>13</v>
      </c>
      <c r="D722" s="15"/>
      <c r="E722" s="15">
        <v>-36</v>
      </c>
      <c r="F722" s="13" t="s">
        <v>22</v>
      </c>
      <c r="G722" s="16">
        <v>2.7</v>
      </c>
      <c r="H722" s="15">
        <f>E722*G722</f>
        <v>-97.2</v>
      </c>
      <c r="J722" s="14" t="s">
        <v>46</v>
      </c>
      <c r="K722" s="15"/>
      <c r="L722" s="13" t="s">
        <v>13</v>
      </c>
      <c r="M722" s="15"/>
      <c r="N722" s="15"/>
      <c r="O722" s="13" t="s">
        <v>13</v>
      </c>
      <c r="P722" s="15"/>
      <c r="Q722" s="15">
        <f>SUM(Q705,Q721)</f>
        <v>946.20000000000073</v>
      </c>
    </row>
    <row r="723" spans="1:17" x14ac:dyDescent="0.25">
      <c r="A723" s="12" t="s">
        <v>33</v>
      </c>
      <c r="B723" s="8"/>
      <c r="C723" s="13" t="s">
        <v>13</v>
      </c>
      <c r="D723" s="8"/>
      <c r="E723" s="8"/>
      <c r="F723" s="13" t="s">
        <v>13</v>
      </c>
      <c r="G723" s="8"/>
      <c r="H723" s="8">
        <f>SUM(H715:H722)</f>
        <v>-3402.2</v>
      </c>
    </row>
    <row r="724" spans="1:17" x14ac:dyDescent="0.25">
      <c r="A724" s="12" t="s">
        <v>34</v>
      </c>
      <c r="B724" s="8"/>
      <c r="C724" s="13" t="s">
        <v>13</v>
      </c>
      <c r="D724" s="8"/>
      <c r="E724" s="8"/>
      <c r="F724" s="13" t="s">
        <v>13</v>
      </c>
      <c r="G724" s="8"/>
      <c r="H724" s="8">
        <f>SUM(H713,H723)</f>
        <v>9197.7999999999993</v>
      </c>
      <c r="J724" s="11" t="s">
        <v>120</v>
      </c>
    </row>
    <row r="725" spans="1:17" x14ac:dyDescent="0.25">
      <c r="A725" s="14" t="s">
        <v>13</v>
      </c>
      <c r="B725" s="15"/>
      <c r="C725" s="13" t="s">
        <v>13</v>
      </c>
      <c r="D725" s="15"/>
      <c r="E725" s="15"/>
      <c r="F725" s="13" t="s">
        <v>13</v>
      </c>
      <c r="G725" s="15"/>
      <c r="H725" s="15"/>
      <c r="J725" s="11" t="s">
        <v>172</v>
      </c>
    </row>
    <row r="726" spans="1:17" x14ac:dyDescent="0.25">
      <c r="A726" s="12" t="s">
        <v>35</v>
      </c>
      <c r="B726" s="8"/>
      <c r="C726" s="13" t="s">
        <v>13</v>
      </c>
      <c r="D726" s="8"/>
      <c r="E726" s="8"/>
      <c r="F726" s="13" t="s">
        <v>13</v>
      </c>
      <c r="G726" s="8"/>
      <c r="H726" s="8"/>
    </row>
    <row r="727" spans="1:17" x14ac:dyDescent="0.25">
      <c r="A727" s="14" t="s">
        <v>36</v>
      </c>
      <c r="B727" s="15"/>
      <c r="C727" s="13" t="s">
        <v>13</v>
      </c>
      <c r="D727" s="15"/>
      <c r="E727" s="15">
        <v>-1</v>
      </c>
      <c r="F727" s="13" t="s">
        <v>13</v>
      </c>
      <c r="G727" s="15">
        <v>652.5</v>
      </c>
      <c r="H727" s="15">
        <f t="shared" ref="H727:H738" si="29">E727*G727</f>
        <v>-652.5</v>
      </c>
      <c r="J727" s="11" t="s">
        <v>49</v>
      </c>
    </row>
    <row r="728" spans="1:17" x14ac:dyDescent="0.25">
      <c r="A728" s="14" t="s">
        <v>161</v>
      </c>
      <c r="B728" s="15"/>
      <c r="C728" s="13" t="s">
        <v>13</v>
      </c>
      <c r="D728" s="15"/>
      <c r="E728" s="15">
        <v>-43</v>
      </c>
      <c r="F728" s="13" t="s">
        <v>13</v>
      </c>
      <c r="G728" s="15">
        <v>19.8</v>
      </c>
      <c r="H728" s="15">
        <f t="shared" si="29"/>
        <v>-851.4</v>
      </c>
    </row>
    <row r="729" spans="1:17" x14ac:dyDescent="0.25">
      <c r="A729" s="14" t="s">
        <v>38</v>
      </c>
      <c r="B729" s="15"/>
      <c r="C729" s="13" t="s">
        <v>13</v>
      </c>
      <c r="D729" s="15"/>
      <c r="E729" s="15">
        <v>-1</v>
      </c>
      <c r="F729" s="13" t="s">
        <v>13</v>
      </c>
      <c r="G729" s="15">
        <v>166.25</v>
      </c>
      <c r="H729" s="15">
        <f t="shared" si="29"/>
        <v>-166.25</v>
      </c>
      <c r="J729" t="s">
        <v>121</v>
      </c>
    </row>
    <row r="730" spans="1:17" x14ac:dyDescent="0.25">
      <c r="A730" s="14" t="s">
        <v>103</v>
      </c>
      <c r="B730" s="15"/>
      <c r="C730" s="13" t="s">
        <v>13</v>
      </c>
      <c r="D730" s="15"/>
      <c r="E730" s="15">
        <v>-1</v>
      </c>
      <c r="F730" s="13" t="s">
        <v>13</v>
      </c>
      <c r="G730" s="15">
        <v>498.75</v>
      </c>
      <c r="H730" s="15">
        <f t="shared" si="29"/>
        <v>-498.75</v>
      </c>
      <c r="J730" s="11" t="s">
        <v>1</v>
      </c>
      <c r="K730" s="11" t="s">
        <v>2</v>
      </c>
    </row>
    <row r="731" spans="1:17" x14ac:dyDescent="0.25">
      <c r="A731" s="14" t="s">
        <v>40</v>
      </c>
      <c r="B731" s="15"/>
      <c r="C731" s="13" t="s">
        <v>13</v>
      </c>
      <c r="D731" s="15"/>
      <c r="E731" s="15">
        <v>-1</v>
      </c>
      <c r="F731" s="13" t="s">
        <v>13</v>
      </c>
      <c r="G731" s="15">
        <v>165</v>
      </c>
      <c r="H731" s="15">
        <f t="shared" si="29"/>
        <v>-165</v>
      </c>
      <c r="J731" s="11" t="s">
        <v>3</v>
      </c>
      <c r="K731" s="11" t="s">
        <v>157</v>
      </c>
    </row>
    <row r="732" spans="1:17" x14ac:dyDescent="0.25">
      <c r="A732" s="14" t="s">
        <v>86</v>
      </c>
      <c r="B732" s="15"/>
      <c r="C732" s="13" t="s">
        <v>13</v>
      </c>
      <c r="D732" s="15"/>
      <c r="E732" s="15">
        <v>-2</v>
      </c>
      <c r="F732" s="13" t="s">
        <v>13</v>
      </c>
      <c r="G732" s="15">
        <v>180</v>
      </c>
      <c r="H732" s="15">
        <f t="shared" si="29"/>
        <v>-360</v>
      </c>
      <c r="J732" s="11" t="s">
        <v>5</v>
      </c>
      <c r="K732" s="11" t="s">
        <v>6</v>
      </c>
    </row>
    <row r="733" spans="1:17" x14ac:dyDescent="0.25">
      <c r="A733" s="14" t="s">
        <v>112</v>
      </c>
      <c r="B733" s="15"/>
      <c r="C733" s="13" t="s">
        <v>13</v>
      </c>
      <c r="D733" s="15"/>
      <c r="E733" s="15">
        <v>-1</v>
      </c>
      <c r="F733" s="13" t="s">
        <v>13</v>
      </c>
      <c r="G733" s="15">
        <v>1279</v>
      </c>
      <c r="H733" s="15">
        <f t="shared" si="29"/>
        <v>-1279</v>
      </c>
      <c r="J733" s="11" t="s">
        <v>7</v>
      </c>
      <c r="K733" s="11" t="s">
        <v>144</v>
      </c>
    </row>
    <row r="734" spans="1:17" x14ac:dyDescent="0.25">
      <c r="A734" s="14" t="s">
        <v>113</v>
      </c>
      <c r="B734" s="15"/>
      <c r="C734" s="13" t="s">
        <v>13</v>
      </c>
      <c r="D734" s="15"/>
      <c r="E734" s="15">
        <v>-1</v>
      </c>
      <c r="F734" s="13" t="s">
        <v>13</v>
      </c>
      <c r="G734" s="15">
        <v>818</v>
      </c>
      <c r="H734" s="15">
        <f t="shared" si="29"/>
        <v>-818</v>
      </c>
      <c r="J734" s="11" t="s">
        <v>9</v>
      </c>
      <c r="K734" s="11" t="s">
        <v>158</v>
      </c>
    </row>
    <row r="735" spans="1:17" x14ac:dyDescent="0.25">
      <c r="A735" s="14" t="s">
        <v>114</v>
      </c>
      <c r="B735" s="15"/>
      <c r="C735" s="13" t="s">
        <v>13</v>
      </c>
      <c r="D735" s="15"/>
      <c r="E735" s="15">
        <v>-1</v>
      </c>
      <c r="F735" s="13" t="s">
        <v>13</v>
      </c>
      <c r="G735" s="15">
        <v>1600</v>
      </c>
      <c r="H735" s="15">
        <f t="shared" si="29"/>
        <v>-1600</v>
      </c>
    </row>
    <row r="736" spans="1:17" x14ac:dyDescent="0.25">
      <c r="A736" s="14" t="s">
        <v>145</v>
      </c>
      <c r="B736" s="15"/>
      <c r="C736" s="13" t="s">
        <v>13</v>
      </c>
      <c r="D736" s="15"/>
      <c r="E736" s="15">
        <v>-1</v>
      </c>
      <c r="F736" s="13" t="s">
        <v>13</v>
      </c>
      <c r="G736" s="15">
        <v>1225</v>
      </c>
      <c r="H736" s="15">
        <f t="shared" si="29"/>
        <v>-1225</v>
      </c>
      <c r="J736" s="5" t="s">
        <v>11</v>
      </c>
      <c r="K736" s="6" t="s">
        <v>12</v>
      </c>
      <c r="L736" s="6" t="s">
        <v>13</v>
      </c>
      <c r="M736" s="6" t="s">
        <v>14</v>
      </c>
      <c r="N736" s="6" t="s">
        <v>15</v>
      </c>
      <c r="O736" s="6" t="s">
        <v>13</v>
      </c>
      <c r="P736" s="6" t="s">
        <v>16</v>
      </c>
      <c r="Q736" s="6" t="s">
        <v>17</v>
      </c>
    </row>
    <row r="737" spans="1:17" x14ac:dyDescent="0.25">
      <c r="A737" s="14" t="s">
        <v>146</v>
      </c>
      <c r="B737" s="15"/>
      <c r="C737" s="13" t="s">
        <v>13</v>
      </c>
      <c r="D737" s="15"/>
      <c r="E737" s="15">
        <v>-2</v>
      </c>
      <c r="F737" s="13" t="s">
        <v>13</v>
      </c>
      <c r="G737" s="15">
        <v>125</v>
      </c>
      <c r="H737" s="15">
        <f t="shared" si="29"/>
        <v>-250</v>
      </c>
      <c r="J737" s="12" t="s">
        <v>18</v>
      </c>
      <c r="K737" s="8"/>
      <c r="L737" s="13" t="s">
        <v>13</v>
      </c>
      <c r="M737" s="8"/>
      <c r="N737" s="8"/>
      <c r="O737" s="13" t="s">
        <v>13</v>
      </c>
      <c r="P737" s="8"/>
      <c r="Q737" s="8"/>
    </row>
    <row r="738" spans="1:17" x14ac:dyDescent="0.25">
      <c r="A738" s="14" t="s">
        <v>147</v>
      </c>
      <c r="B738" s="15"/>
      <c r="C738" s="13" t="s">
        <v>13</v>
      </c>
      <c r="D738" s="15"/>
      <c r="E738" s="15">
        <v>-70</v>
      </c>
      <c r="F738" s="13" t="s">
        <v>13</v>
      </c>
      <c r="G738" s="15">
        <v>5</v>
      </c>
      <c r="H738" s="15">
        <f t="shared" si="29"/>
        <v>-350</v>
      </c>
      <c r="J738" s="14" t="s">
        <v>19</v>
      </c>
      <c r="K738" s="15">
        <v>7150</v>
      </c>
      <c r="L738" s="13" t="s">
        <v>13</v>
      </c>
      <c r="M738" s="16"/>
      <c r="N738" s="15">
        <v>7150</v>
      </c>
      <c r="O738" s="13" t="s">
        <v>20</v>
      </c>
      <c r="P738" s="16"/>
      <c r="Q738" s="15"/>
    </row>
    <row r="739" spans="1:17" x14ac:dyDescent="0.25">
      <c r="A739" s="14" t="s">
        <v>44</v>
      </c>
      <c r="B739" s="15"/>
      <c r="C739" s="13" t="s">
        <v>13</v>
      </c>
      <c r="D739" s="15"/>
      <c r="E739" s="15"/>
      <c r="F739" s="13" t="s">
        <v>13</v>
      </c>
      <c r="G739" s="15"/>
      <c r="H739" s="15">
        <v>-500</v>
      </c>
      <c r="J739" s="14" t="s">
        <v>21</v>
      </c>
      <c r="K739" s="15">
        <v>6800</v>
      </c>
      <c r="L739" s="13" t="s">
        <v>22</v>
      </c>
      <c r="M739" s="16">
        <f>Q739/K739</f>
        <v>1.34</v>
      </c>
      <c r="N739" s="15">
        <v>6800</v>
      </c>
      <c r="O739" s="13" t="s">
        <v>20</v>
      </c>
      <c r="P739" s="16">
        <v>1.34</v>
      </c>
      <c r="Q739" s="15">
        <f>N739*P739</f>
        <v>9112</v>
      </c>
    </row>
    <row r="740" spans="1:17" x14ac:dyDescent="0.25">
      <c r="A740" s="12" t="s">
        <v>45</v>
      </c>
      <c r="B740" s="8"/>
      <c r="C740" s="13" t="s">
        <v>13</v>
      </c>
      <c r="D740" s="8"/>
      <c r="E740" s="8"/>
      <c r="F740" s="13" t="s">
        <v>13</v>
      </c>
      <c r="G740" s="8"/>
      <c r="H740" s="8">
        <f>SUM(H727:H739)</f>
        <v>-8715.9</v>
      </c>
      <c r="J740" s="12" t="s">
        <v>23</v>
      </c>
      <c r="K740" s="8"/>
      <c r="L740" s="13" t="s">
        <v>13</v>
      </c>
      <c r="M740" s="8"/>
      <c r="N740" s="8"/>
      <c r="O740" s="13" t="s">
        <v>13</v>
      </c>
      <c r="P740" s="8"/>
      <c r="Q740" s="8">
        <f>SUM(Q738:Q739)</f>
        <v>9112</v>
      </c>
    </row>
    <row r="741" spans="1:17" x14ac:dyDescent="0.25">
      <c r="A741" s="14" t="s">
        <v>46</v>
      </c>
      <c r="B741" s="15"/>
      <c r="C741" s="13" t="s">
        <v>13</v>
      </c>
      <c r="D741" s="15"/>
      <c r="E741" s="15"/>
      <c r="F741" s="13" t="s">
        <v>13</v>
      </c>
      <c r="G741" s="15"/>
      <c r="H741" s="15">
        <f>SUM(H724,H740)</f>
        <v>481.89999999999964</v>
      </c>
      <c r="J741" s="14" t="s">
        <v>13</v>
      </c>
      <c r="K741" s="15"/>
      <c r="L741" s="13" t="s">
        <v>13</v>
      </c>
      <c r="M741" s="15"/>
      <c r="N741" s="15"/>
      <c r="O741" s="13" t="s">
        <v>13</v>
      </c>
      <c r="P741" s="15"/>
      <c r="Q741" s="15"/>
    </row>
    <row r="742" spans="1:17" x14ac:dyDescent="0.25">
      <c r="J742" s="12" t="s">
        <v>24</v>
      </c>
      <c r="K742" s="8"/>
      <c r="L742" s="13" t="s">
        <v>13</v>
      </c>
      <c r="M742" s="8"/>
      <c r="N742" s="8"/>
      <c r="O742" s="13" t="s">
        <v>13</v>
      </c>
      <c r="P742" s="8"/>
      <c r="Q742" s="8"/>
    </row>
    <row r="743" spans="1:17" x14ac:dyDescent="0.25">
      <c r="A743" s="11" t="s">
        <v>120</v>
      </c>
      <c r="J743" s="14" t="s">
        <v>122</v>
      </c>
      <c r="K743" s="15"/>
      <c r="L743" s="13" t="s">
        <v>13</v>
      </c>
      <c r="M743" s="15"/>
      <c r="N743" s="15">
        <v>-40</v>
      </c>
      <c r="O743" s="13" t="s">
        <v>27</v>
      </c>
      <c r="P743" s="16">
        <v>4</v>
      </c>
      <c r="Q743" s="15">
        <f>N743*P743</f>
        <v>-160</v>
      </c>
    </row>
    <row r="744" spans="1:17" x14ac:dyDescent="0.25">
      <c r="A744" s="11" t="s">
        <v>172</v>
      </c>
      <c r="J744" s="14" t="s">
        <v>123</v>
      </c>
      <c r="K744" s="15"/>
      <c r="L744" s="13" t="s">
        <v>13</v>
      </c>
      <c r="M744" s="15"/>
      <c r="N744" s="15">
        <v>-150</v>
      </c>
      <c r="O744" s="13" t="s">
        <v>27</v>
      </c>
      <c r="P744" s="16">
        <v>4</v>
      </c>
      <c r="Q744" s="15">
        <f>N744*P744</f>
        <v>-600</v>
      </c>
    </row>
    <row r="745" spans="1:17" x14ac:dyDescent="0.25">
      <c r="J745" s="14" t="s">
        <v>159</v>
      </c>
      <c r="K745" s="15"/>
      <c r="L745" s="13" t="s">
        <v>13</v>
      </c>
      <c r="M745" s="15"/>
      <c r="N745" s="15">
        <v>-23</v>
      </c>
      <c r="O745" s="13" t="s">
        <v>160</v>
      </c>
      <c r="P745" s="16"/>
      <c r="Q745" s="15"/>
    </row>
    <row r="746" spans="1:17" x14ac:dyDescent="0.25">
      <c r="A746" s="11" t="s">
        <v>49</v>
      </c>
      <c r="J746" s="14" t="s">
        <v>30</v>
      </c>
      <c r="K746" s="15"/>
      <c r="L746" s="13" t="s">
        <v>13</v>
      </c>
      <c r="M746" s="15"/>
      <c r="N746" s="15"/>
      <c r="O746" s="13" t="s">
        <v>22</v>
      </c>
      <c r="P746" s="15"/>
      <c r="Q746" s="15">
        <v>-398</v>
      </c>
    </row>
    <row r="747" spans="1:17" x14ac:dyDescent="0.25">
      <c r="J747" s="14" t="s">
        <v>31</v>
      </c>
      <c r="K747" s="15"/>
      <c r="L747" s="13" t="s">
        <v>13</v>
      </c>
      <c r="M747" s="15"/>
      <c r="N747" s="15"/>
      <c r="O747" s="13" t="s">
        <v>22</v>
      </c>
      <c r="P747" s="15"/>
      <c r="Q747" s="15">
        <v>-118</v>
      </c>
    </row>
    <row r="748" spans="1:17" x14ac:dyDescent="0.25">
      <c r="A748" t="s">
        <v>121</v>
      </c>
      <c r="J748" s="14" t="s">
        <v>85</v>
      </c>
      <c r="K748" s="15"/>
      <c r="L748" s="13" t="s">
        <v>13</v>
      </c>
      <c r="M748" s="15"/>
      <c r="N748" s="15"/>
      <c r="O748" s="13" t="s">
        <v>22</v>
      </c>
      <c r="P748" s="15"/>
      <c r="Q748" s="15">
        <v>-88</v>
      </c>
    </row>
    <row r="749" spans="1:17" x14ac:dyDescent="0.25">
      <c r="A749" s="11" t="s">
        <v>1</v>
      </c>
      <c r="B749" s="11" t="s">
        <v>2</v>
      </c>
      <c r="J749" s="14" t="s">
        <v>32</v>
      </c>
      <c r="K749" s="15"/>
      <c r="L749" s="13" t="s">
        <v>13</v>
      </c>
      <c r="M749" s="15"/>
      <c r="N749" s="15">
        <v>-144</v>
      </c>
      <c r="O749" s="13" t="s">
        <v>22</v>
      </c>
      <c r="P749" s="16">
        <v>2.8</v>
      </c>
      <c r="Q749" s="15">
        <f>N749*P749</f>
        <v>-403.2</v>
      </c>
    </row>
    <row r="750" spans="1:17" x14ac:dyDescent="0.25">
      <c r="A750" s="11" t="s">
        <v>3</v>
      </c>
      <c r="B750" s="11" t="s">
        <v>4</v>
      </c>
      <c r="J750" s="12" t="s">
        <v>33</v>
      </c>
      <c r="K750" s="8"/>
      <c r="L750" s="13" t="s">
        <v>13</v>
      </c>
      <c r="M750" s="8"/>
      <c r="N750" s="8"/>
      <c r="O750" s="13" t="s">
        <v>13</v>
      </c>
      <c r="P750" s="8"/>
      <c r="Q750" s="8">
        <f>SUM(Q742:Q749)</f>
        <v>-1767.2</v>
      </c>
    </row>
    <row r="751" spans="1:17" x14ac:dyDescent="0.25">
      <c r="A751" s="11" t="s">
        <v>5</v>
      </c>
      <c r="B751" s="11" t="s">
        <v>6</v>
      </c>
      <c r="J751" s="12" t="s">
        <v>34</v>
      </c>
      <c r="K751" s="8"/>
      <c r="L751" s="13" t="s">
        <v>13</v>
      </c>
      <c r="M751" s="8"/>
      <c r="N751" s="8"/>
      <c r="O751" s="13" t="s">
        <v>13</v>
      </c>
      <c r="P751" s="8"/>
      <c r="Q751" s="8">
        <f>SUM(Q740,Q750)</f>
        <v>7344.8</v>
      </c>
    </row>
    <row r="752" spans="1:17" x14ac:dyDescent="0.25">
      <c r="A752" s="11" t="s">
        <v>7</v>
      </c>
      <c r="B752" s="11" t="s">
        <v>144</v>
      </c>
      <c r="J752" s="14" t="s">
        <v>13</v>
      </c>
      <c r="K752" s="15"/>
      <c r="L752" s="13" t="s">
        <v>13</v>
      </c>
      <c r="M752" s="15"/>
      <c r="N752" s="15"/>
      <c r="O752" s="13" t="s">
        <v>13</v>
      </c>
      <c r="P752" s="15"/>
      <c r="Q752" s="15"/>
    </row>
    <row r="753" spans="1:17" x14ac:dyDescent="0.25">
      <c r="A753" s="11" t="s">
        <v>9</v>
      </c>
      <c r="B753" s="11" t="s">
        <v>158</v>
      </c>
      <c r="J753" s="12" t="s">
        <v>35</v>
      </c>
      <c r="K753" s="8"/>
      <c r="L753" s="13" t="s">
        <v>13</v>
      </c>
      <c r="M753" s="8"/>
      <c r="N753" s="8"/>
      <c r="O753" s="13" t="s">
        <v>13</v>
      </c>
      <c r="P753" s="8"/>
      <c r="Q753" s="8"/>
    </row>
    <row r="754" spans="1:17" x14ac:dyDescent="0.25">
      <c r="J754" s="14" t="s">
        <v>36</v>
      </c>
      <c r="K754" s="15"/>
      <c r="L754" s="13" t="s">
        <v>13</v>
      </c>
      <c r="M754" s="15"/>
      <c r="N754" s="15">
        <v>-1</v>
      </c>
      <c r="O754" s="13" t="s">
        <v>13</v>
      </c>
      <c r="P754" s="15">
        <v>653</v>
      </c>
      <c r="Q754" s="15">
        <f t="shared" ref="Q754:Q762" si="30">N754*P754</f>
        <v>-653</v>
      </c>
    </row>
    <row r="755" spans="1:17" x14ac:dyDescent="0.25">
      <c r="A755" s="5" t="s">
        <v>11</v>
      </c>
      <c r="B755" s="6" t="s">
        <v>12</v>
      </c>
      <c r="C755" s="6" t="s">
        <v>13</v>
      </c>
      <c r="D755" s="6" t="s">
        <v>14</v>
      </c>
      <c r="E755" s="6" t="s">
        <v>15</v>
      </c>
      <c r="F755" s="6" t="s">
        <v>13</v>
      </c>
      <c r="G755" s="6" t="s">
        <v>16</v>
      </c>
      <c r="H755" s="6" t="s">
        <v>17</v>
      </c>
      <c r="J755" s="14" t="s">
        <v>161</v>
      </c>
      <c r="K755" s="15"/>
      <c r="L755" s="13" t="s">
        <v>13</v>
      </c>
      <c r="M755" s="15"/>
      <c r="N755" s="15">
        <v>-23</v>
      </c>
      <c r="O755" s="13" t="s">
        <v>13</v>
      </c>
      <c r="P755" s="15">
        <v>22</v>
      </c>
      <c r="Q755" s="15">
        <f t="shared" si="30"/>
        <v>-506</v>
      </c>
    </row>
    <row r="756" spans="1:17" x14ac:dyDescent="0.25">
      <c r="A756" s="12" t="s">
        <v>18</v>
      </c>
      <c r="B756" s="8"/>
      <c r="C756" s="13" t="s">
        <v>13</v>
      </c>
      <c r="D756" s="8"/>
      <c r="E756" s="8"/>
      <c r="F756" s="13" t="s">
        <v>13</v>
      </c>
      <c r="G756" s="8"/>
      <c r="H756" s="8"/>
      <c r="J756" s="14" t="s">
        <v>74</v>
      </c>
      <c r="K756" s="15"/>
      <c r="L756" s="13" t="s">
        <v>13</v>
      </c>
      <c r="M756" s="15"/>
      <c r="N756" s="15">
        <v>-1</v>
      </c>
      <c r="O756" s="13" t="s">
        <v>13</v>
      </c>
      <c r="P756" s="15">
        <v>380</v>
      </c>
      <c r="Q756" s="15">
        <f t="shared" si="30"/>
        <v>-380</v>
      </c>
    </row>
    <row r="757" spans="1:17" x14ac:dyDescent="0.25">
      <c r="A757" s="14" t="s">
        <v>19</v>
      </c>
      <c r="B757" s="15">
        <v>7150</v>
      </c>
      <c r="C757" s="13" t="s">
        <v>13</v>
      </c>
      <c r="D757" s="16"/>
      <c r="E757" s="15">
        <v>7150</v>
      </c>
      <c r="F757" s="13" t="s">
        <v>20</v>
      </c>
      <c r="G757" s="16"/>
      <c r="H757" s="15"/>
      <c r="J757" s="14" t="s">
        <v>40</v>
      </c>
      <c r="K757" s="15"/>
      <c r="L757" s="13" t="s">
        <v>13</v>
      </c>
      <c r="M757" s="15"/>
      <c r="N757" s="15">
        <v>-1</v>
      </c>
      <c r="O757" s="13" t="s">
        <v>13</v>
      </c>
      <c r="P757" s="15">
        <v>175</v>
      </c>
      <c r="Q757" s="15">
        <f t="shared" si="30"/>
        <v>-175</v>
      </c>
    </row>
    <row r="758" spans="1:17" x14ac:dyDescent="0.25">
      <c r="A758" s="14" t="s">
        <v>21</v>
      </c>
      <c r="B758" s="15">
        <v>6800</v>
      </c>
      <c r="C758" s="13" t="s">
        <v>22</v>
      </c>
      <c r="D758" s="16">
        <f>H758/B758</f>
        <v>1.25</v>
      </c>
      <c r="E758" s="15">
        <v>6800</v>
      </c>
      <c r="F758" s="13" t="s">
        <v>20</v>
      </c>
      <c r="G758" s="16">
        <v>1.25</v>
      </c>
      <c r="H758" s="15">
        <f>E758*G758</f>
        <v>8500</v>
      </c>
      <c r="J758" s="14" t="s">
        <v>86</v>
      </c>
      <c r="K758" s="15"/>
      <c r="L758" s="13" t="s">
        <v>13</v>
      </c>
      <c r="M758" s="15"/>
      <c r="N758" s="15">
        <v>-1</v>
      </c>
      <c r="O758" s="13" t="s">
        <v>13</v>
      </c>
      <c r="P758" s="15">
        <v>140</v>
      </c>
      <c r="Q758" s="15">
        <f t="shared" si="30"/>
        <v>-140</v>
      </c>
    </row>
    <row r="759" spans="1:17" x14ac:dyDescent="0.25">
      <c r="A759" s="12" t="s">
        <v>23</v>
      </c>
      <c r="B759" s="8"/>
      <c r="C759" s="13" t="s">
        <v>13</v>
      </c>
      <c r="D759" s="8"/>
      <c r="E759" s="8"/>
      <c r="F759" s="13" t="s">
        <v>13</v>
      </c>
      <c r="G759" s="8"/>
      <c r="H759" s="8">
        <f>SUM(H757:H758)</f>
        <v>8500</v>
      </c>
      <c r="J759" s="14" t="s">
        <v>87</v>
      </c>
      <c r="K759" s="15"/>
      <c r="L759" s="13" t="s">
        <v>13</v>
      </c>
      <c r="M759" s="15"/>
      <c r="N759" s="15">
        <v>-1</v>
      </c>
      <c r="O759" s="13" t="s">
        <v>13</v>
      </c>
      <c r="P759" s="15">
        <v>1468</v>
      </c>
      <c r="Q759" s="15">
        <f t="shared" si="30"/>
        <v>-1468</v>
      </c>
    </row>
    <row r="760" spans="1:17" x14ac:dyDescent="0.25">
      <c r="A760" s="14" t="s">
        <v>13</v>
      </c>
      <c r="B760" s="15"/>
      <c r="C760" s="13" t="s">
        <v>13</v>
      </c>
      <c r="D760" s="15"/>
      <c r="E760" s="15"/>
      <c r="F760" s="13" t="s">
        <v>13</v>
      </c>
      <c r="G760" s="15"/>
      <c r="H760" s="15"/>
      <c r="J760" s="14" t="s">
        <v>145</v>
      </c>
      <c r="K760" s="15"/>
      <c r="L760" s="13" t="s">
        <v>13</v>
      </c>
      <c r="M760" s="15"/>
      <c r="N760" s="15">
        <v>-1</v>
      </c>
      <c r="O760" s="13" t="s">
        <v>13</v>
      </c>
      <c r="P760" s="15">
        <v>1225</v>
      </c>
      <c r="Q760" s="15">
        <f t="shared" si="30"/>
        <v>-1225</v>
      </c>
    </row>
    <row r="761" spans="1:17" x14ac:dyDescent="0.25">
      <c r="A761" s="12" t="s">
        <v>24</v>
      </c>
      <c r="B761" s="8"/>
      <c r="C761" s="13" t="s">
        <v>13</v>
      </c>
      <c r="D761" s="8"/>
      <c r="E761" s="8"/>
      <c r="F761" s="13" t="s">
        <v>13</v>
      </c>
      <c r="G761" s="8"/>
      <c r="H761" s="8"/>
      <c r="J761" s="14" t="s">
        <v>146</v>
      </c>
      <c r="K761" s="15"/>
      <c r="L761" s="13" t="s">
        <v>13</v>
      </c>
      <c r="M761" s="15"/>
      <c r="N761" s="15">
        <v>-2</v>
      </c>
      <c r="O761" s="13" t="s">
        <v>13</v>
      </c>
      <c r="P761" s="15">
        <v>125</v>
      </c>
      <c r="Q761" s="15">
        <f t="shared" si="30"/>
        <v>-250</v>
      </c>
    </row>
    <row r="762" spans="1:17" x14ac:dyDescent="0.25">
      <c r="A762" s="14" t="s">
        <v>122</v>
      </c>
      <c r="B762" s="15"/>
      <c r="C762" s="13" t="s">
        <v>13</v>
      </c>
      <c r="D762" s="15"/>
      <c r="E762" s="15">
        <v>-40</v>
      </c>
      <c r="F762" s="13" t="s">
        <v>27</v>
      </c>
      <c r="G762" s="16">
        <v>3.65</v>
      </c>
      <c r="H762" s="15">
        <f>E762*G762</f>
        <v>-146</v>
      </c>
      <c r="J762" s="14" t="s">
        <v>147</v>
      </c>
      <c r="K762" s="15"/>
      <c r="L762" s="13" t="s">
        <v>13</v>
      </c>
      <c r="M762" s="15"/>
      <c r="N762" s="15">
        <v>-130</v>
      </c>
      <c r="O762" s="13" t="s">
        <v>13</v>
      </c>
      <c r="P762" s="15">
        <v>10</v>
      </c>
      <c r="Q762" s="15">
        <f t="shared" si="30"/>
        <v>-1300</v>
      </c>
    </row>
    <row r="763" spans="1:17" x14ac:dyDescent="0.25">
      <c r="A763" s="14" t="s">
        <v>123</v>
      </c>
      <c r="B763" s="15"/>
      <c r="C763" s="13" t="s">
        <v>13</v>
      </c>
      <c r="D763" s="15"/>
      <c r="E763" s="15">
        <v>-150</v>
      </c>
      <c r="F763" s="13" t="s">
        <v>27</v>
      </c>
      <c r="G763" s="16">
        <v>4</v>
      </c>
      <c r="H763" s="15">
        <f>E763*G763</f>
        <v>-600</v>
      </c>
      <c r="J763" s="14" t="s">
        <v>44</v>
      </c>
      <c r="K763" s="15"/>
      <c r="L763" s="13" t="s">
        <v>13</v>
      </c>
      <c r="M763" s="15"/>
      <c r="N763" s="15"/>
      <c r="O763" s="13" t="s">
        <v>13</v>
      </c>
      <c r="P763" s="15"/>
      <c r="Q763" s="15">
        <v>-800</v>
      </c>
    </row>
    <row r="764" spans="1:17" x14ac:dyDescent="0.25">
      <c r="A764" s="14" t="s">
        <v>159</v>
      </c>
      <c r="B764" s="15"/>
      <c r="C764" s="13" t="s">
        <v>13</v>
      </c>
      <c r="D764" s="15"/>
      <c r="E764" s="15">
        <v>-22</v>
      </c>
      <c r="F764" s="13" t="s">
        <v>160</v>
      </c>
      <c r="G764" s="16"/>
      <c r="H764" s="15"/>
      <c r="J764" s="12" t="s">
        <v>45</v>
      </c>
      <c r="K764" s="8"/>
      <c r="L764" s="13" t="s">
        <v>13</v>
      </c>
      <c r="M764" s="8"/>
      <c r="N764" s="8"/>
      <c r="O764" s="13" t="s">
        <v>13</v>
      </c>
      <c r="P764" s="8"/>
      <c r="Q764" s="8">
        <f>SUM(Q754:Q763)</f>
        <v>-6897</v>
      </c>
    </row>
    <row r="765" spans="1:17" x14ac:dyDescent="0.25">
      <c r="A765" s="14" t="s">
        <v>30</v>
      </c>
      <c r="B765" s="15"/>
      <c r="C765" s="13" t="s">
        <v>13</v>
      </c>
      <c r="D765" s="15"/>
      <c r="E765" s="15"/>
      <c r="F765" s="13" t="s">
        <v>22</v>
      </c>
      <c r="G765" s="15"/>
      <c r="H765" s="15">
        <v>-350</v>
      </c>
      <c r="J765" s="14" t="s">
        <v>46</v>
      </c>
      <c r="K765" s="15"/>
      <c r="L765" s="13" t="s">
        <v>13</v>
      </c>
      <c r="M765" s="15"/>
      <c r="N765" s="15"/>
      <c r="O765" s="13" t="s">
        <v>13</v>
      </c>
      <c r="P765" s="15"/>
      <c r="Q765" s="15">
        <f>SUM(Q751,Q764)</f>
        <v>447.80000000000018</v>
      </c>
    </row>
    <row r="766" spans="1:17" x14ac:dyDescent="0.25">
      <c r="A766" s="14" t="s">
        <v>31</v>
      </c>
      <c r="B766" s="15"/>
      <c r="C766" s="13" t="s">
        <v>13</v>
      </c>
      <c r="D766" s="15"/>
      <c r="E766" s="15"/>
      <c r="F766" s="13" t="s">
        <v>22</v>
      </c>
      <c r="G766" s="15"/>
      <c r="H766" s="15">
        <v>-120</v>
      </c>
    </row>
    <row r="767" spans="1:17" x14ac:dyDescent="0.25">
      <c r="A767" s="14" t="s">
        <v>85</v>
      </c>
      <c r="B767" s="15"/>
      <c r="C767" s="13" t="s">
        <v>13</v>
      </c>
      <c r="D767" s="15"/>
      <c r="E767" s="15"/>
      <c r="F767" s="13" t="s">
        <v>22</v>
      </c>
      <c r="G767" s="15"/>
      <c r="H767" s="15">
        <v>-85</v>
      </c>
      <c r="J767" s="11" t="s">
        <v>124</v>
      </c>
    </row>
    <row r="768" spans="1:17" x14ac:dyDescent="0.25">
      <c r="A768" s="14" t="s">
        <v>32</v>
      </c>
      <c r="B768" s="15"/>
      <c r="C768" s="13" t="s">
        <v>13</v>
      </c>
      <c r="D768" s="15"/>
      <c r="E768" s="15">
        <v>-144</v>
      </c>
      <c r="F768" s="13" t="s">
        <v>22</v>
      </c>
      <c r="G768" s="16">
        <v>2.7</v>
      </c>
      <c r="H768" s="15">
        <f>E768*G768</f>
        <v>-388.8</v>
      </c>
    </row>
    <row r="769" spans="1:17" x14ac:dyDescent="0.25">
      <c r="A769" s="12" t="s">
        <v>33</v>
      </c>
      <c r="B769" s="8"/>
      <c r="C769" s="13" t="s">
        <v>13</v>
      </c>
      <c r="D769" s="8"/>
      <c r="E769" s="8"/>
      <c r="F769" s="13" t="s">
        <v>13</v>
      </c>
      <c r="G769" s="8"/>
      <c r="H769" s="8">
        <f>SUM(H761:H768)</f>
        <v>-1689.8</v>
      </c>
      <c r="J769" s="11" t="s">
        <v>49</v>
      </c>
    </row>
    <row r="770" spans="1:17" x14ac:dyDescent="0.25">
      <c r="A770" s="12" t="s">
        <v>34</v>
      </c>
      <c r="B770" s="8"/>
      <c r="C770" s="13" t="s">
        <v>13</v>
      </c>
      <c r="D770" s="8"/>
      <c r="E770" s="8"/>
      <c r="F770" s="13" t="s">
        <v>13</v>
      </c>
      <c r="G770" s="8"/>
      <c r="H770" s="8">
        <f>SUM(H759,H769)</f>
        <v>6810.2</v>
      </c>
    </row>
    <row r="771" spans="1:17" x14ac:dyDescent="0.25">
      <c r="A771" s="14" t="s">
        <v>13</v>
      </c>
      <c r="B771" s="15"/>
      <c r="C771" s="13" t="s">
        <v>13</v>
      </c>
      <c r="D771" s="15"/>
      <c r="E771" s="15"/>
      <c r="F771" s="13" t="s">
        <v>13</v>
      </c>
      <c r="G771" s="15"/>
      <c r="H771" s="15"/>
      <c r="J771" t="s">
        <v>125</v>
      </c>
    </row>
    <row r="772" spans="1:17" x14ac:dyDescent="0.25">
      <c r="A772" s="12" t="s">
        <v>35</v>
      </c>
      <c r="B772" s="8"/>
      <c r="C772" s="13" t="s">
        <v>13</v>
      </c>
      <c r="D772" s="8"/>
      <c r="E772" s="8"/>
      <c r="F772" s="13" t="s">
        <v>13</v>
      </c>
      <c r="G772" s="8"/>
      <c r="H772" s="8"/>
      <c r="J772" s="11" t="s">
        <v>1</v>
      </c>
      <c r="K772" s="11" t="s">
        <v>2</v>
      </c>
    </row>
    <row r="773" spans="1:17" x14ac:dyDescent="0.25">
      <c r="A773" s="14" t="s">
        <v>36</v>
      </c>
      <c r="B773" s="15"/>
      <c r="C773" s="13" t="s">
        <v>13</v>
      </c>
      <c r="D773" s="15"/>
      <c r="E773" s="15">
        <v>-1</v>
      </c>
      <c r="F773" s="13" t="s">
        <v>13</v>
      </c>
      <c r="G773" s="15">
        <v>652.5</v>
      </c>
      <c r="H773" s="15">
        <f t="shared" ref="H773:H781" si="31">E773*G773</f>
        <v>-652.5</v>
      </c>
      <c r="J773" s="11" t="s">
        <v>3</v>
      </c>
      <c r="K773" s="11" t="s">
        <v>157</v>
      </c>
    </row>
    <row r="774" spans="1:17" x14ac:dyDescent="0.25">
      <c r="A774" s="14" t="s">
        <v>161</v>
      </c>
      <c r="B774" s="15"/>
      <c r="C774" s="13" t="s">
        <v>13</v>
      </c>
      <c r="D774" s="15"/>
      <c r="E774" s="15">
        <v>-22</v>
      </c>
      <c r="F774" s="13" t="s">
        <v>13</v>
      </c>
      <c r="G774" s="15">
        <v>22</v>
      </c>
      <c r="H774" s="15">
        <f t="shared" si="31"/>
        <v>-484</v>
      </c>
      <c r="J774" s="11" t="s">
        <v>5</v>
      </c>
      <c r="K774" s="11" t="s">
        <v>6</v>
      </c>
    </row>
    <row r="775" spans="1:17" x14ac:dyDescent="0.25">
      <c r="A775" s="14" t="s">
        <v>74</v>
      </c>
      <c r="B775" s="15"/>
      <c r="C775" s="13" t="s">
        <v>13</v>
      </c>
      <c r="D775" s="15"/>
      <c r="E775" s="15">
        <v>-1</v>
      </c>
      <c r="F775" s="13" t="s">
        <v>13</v>
      </c>
      <c r="G775" s="15">
        <v>380</v>
      </c>
      <c r="H775" s="15">
        <f t="shared" si="31"/>
        <v>-380</v>
      </c>
      <c r="J775" s="11" t="s">
        <v>7</v>
      </c>
      <c r="K775" s="11" t="s">
        <v>144</v>
      </c>
    </row>
    <row r="776" spans="1:17" x14ac:dyDescent="0.25">
      <c r="A776" s="14" t="s">
        <v>40</v>
      </c>
      <c r="B776" s="15"/>
      <c r="C776" s="13" t="s">
        <v>13</v>
      </c>
      <c r="D776" s="15"/>
      <c r="E776" s="15">
        <v>-1</v>
      </c>
      <c r="F776" s="13" t="s">
        <v>13</v>
      </c>
      <c r="G776" s="15">
        <v>165</v>
      </c>
      <c r="H776" s="15">
        <f t="shared" si="31"/>
        <v>-165</v>
      </c>
      <c r="J776" s="11" t="s">
        <v>9</v>
      </c>
      <c r="K776" s="11" t="s">
        <v>158</v>
      </c>
    </row>
    <row r="777" spans="1:17" x14ac:dyDescent="0.25">
      <c r="A777" s="14" t="s">
        <v>86</v>
      </c>
      <c r="B777" s="15"/>
      <c r="C777" s="13" t="s">
        <v>13</v>
      </c>
      <c r="D777" s="15"/>
      <c r="E777" s="15">
        <v>-1</v>
      </c>
      <c r="F777" s="13" t="s">
        <v>13</v>
      </c>
      <c r="G777" s="15">
        <v>180</v>
      </c>
      <c r="H777" s="15">
        <f t="shared" si="31"/>
        <v>-180</v>
      </c>
    </row>
    <row r="778" spans="1:17" x14ac:dyDescent="0.25">
      <c r="A778" s="14" t="s">
        <v>87</v>
      </c>
      <c r="B778" s="15"/>
      <c r="C778" s="13" t="s">
        <v>13</v>
      </c>
      <c r="D778" s="15"/>
      <c r="E778" s="15">
        <v>-1</v>
      </c>
      <c r="F778" s="13" t="s">
        <v>13</v>
      </c>
      <c r="G778" s="15">
        <v>1505</v>
      </c>
      <c r="H778" s="15">
        <f t="shared" si="31"/>
        <v>-1505</v>
      </c>
      <c r="J778" s="5" t="s">
        <v>11</v>
      </c>
      <c r="K778" s="6" t="s">
        <v>12</v>
      </c>
      <c r="L778" s="6" t="s">
        <v>13</v>
      </c>
      <c r="M778" s="6" t="s">
        <v>14</v>
      </c>
      <c r="N778" s="6" t="s">
        <v>15</v>
      </c>
      <c r="O778" s="6" t="s">
        <v>13</v>
      </c>
      <c r="P778" s="6" t="s">
        <v>16</v>
      </c>
      <c r="Q778" s="6" t="s">
        <v>17</v>
      </c>
    </row>
    <row r="779" spans="1:17" x14ac:dyDescent="0.25">
      <c r="A779" s="14" t="s">
        <v>145</v>
      </c>
      <c r="B779" s="15"/>
      <c r="C779" s="13" t="s">
        <v>13</v>
      </c>
      <c r="D779" s="15"/>
      <c r="E779" s="15">
        <v>-1</v>
      </c>
      <c r="F779" s="13" t="s">
        <v>13</v>
      </c>
      <c r="G779" s="15">
        <v>1225</v>
      </c>
      <c r="H779" s="15">
        <f t="shared" si="31"/>
        <v>-1225</v>
      </c>
      <c r="J779" s="12" t="s">
        <v>18</v>
      </c>
      <c r="K779" s="8"/>
      <c r="L779" s="13" t="s">
        <v>13</v>
      </c>
      <c r="M779" s="8"/>
      <c r="N779" s="8"/>
      <c r="O779" s="13" t="s">
        <v>13</v>
      </c>
      <c r="P779" s="8"/>
      <c r="Q779" s="8"/>
    </row>
    <row r="780" spans="1:17" x14ac:dyDescent="0.25">
      <c r="A780" s="14" t="s">
        <v>146</v>
      </c>
      <c r="B780" s="15"/>
      <c r="C780" s="13" t="s">
        <v>13</v>
      </c>
      <c r="D780" s="15"/>
      <c r="E780" s="15">
        <v>-2</v>
      </c>
      <c r="F780" s="13" t="s">
        <v>13</v>
      </c>
      <c r="G780" s="15">
        <v>125</v>
      </c>
      <c r="H780" s="15">
        <f t="shared" si="31"/>
        <v>-250</v>
      </c>
      <c r="J780" s="14" t="s">
        <v>19</v>
      </c>
      <c r="K780" s="15">
        <v>6100</v>
      </c>
      <c r="L780" s="13" t="s">
        <v>13</v>
      </c>
      <c r="M780" s="16"/>
      <c r="N780" s="15">
        <v>6100</v>
      </c>
      <c r="O780" s="13" t="s">
        <v>20</v>
      </c>
      <c r="P780" s="16"/>
      <c r="Q780" s="15"/>
    </row>
    <row r="781" spans="1:17" x14ac:dyDescent="0.25">
      <c r="A781" s="14" t="s">
        <v>147</v>
      </c>
      <c r="B781" s="15"/>
      <c r="C781" s="13" t="s">
        <v>13</v>
      </c>
      <c r="D781" s="15"/>
      <c r="E781" s="15">
        <v>-130</v>
      </c>
      <c r="F781" s="13" t="s">
        <v>13</v>
      </c>
      <c r="G781" s="15">
        <v>5</v>
      </c>
      <c r="H781" s="15">
        <f t="shared" si="31"/>
        <v>-650</v>
      </c>
      <c r="J781" s="14" t="s">
        <v>111</v>
      </c>
      <c r="K781" s="15">
        <v>5800</v>
      </c>
      <c r="L781" s="13" t="s">
        <v>22</v>
      </c>
      <c r="M781" s="16">
        <f>Q781/K781</f>
        <v>1.5</v>
      </c>
      <c r="N781" s="15">
        <v>5800</v>
      </c>
      <c r="O781" s="13" t="s">
        <v>20</v>
      </c>
      <c r="P781" s="16">
        <v>1.5</v>
      </c>
      <c r="Q781" s="15">
        <f>N781*P781</f>
        <v>8700</v>
      </c>
    </row>
    <row r="782" spans="1:17" x14ac:dyDescent="0.25">
      <c r="A782" s="14" t="s">
        <v>44</v>
      </c>
      <c r="B782" s="15"/>
      <c r="C782" s="13" t="s">
        <v>13</v>
      </c>
      <c r="D782" s="15"/>
      <c r="E782" s="15"/>
      <c r="F782" s="13" t="s">
        <v>13</v>
      </c>
      <c r="G782" s="15"/>
      <c r="H782" s="15">
        <v>-500</v>
      </c>
      <c r="J782" s="12" t="s">
        <v>23</v>
      </c>
      <c r="K782" s="8"/>
      <c r="L782" s="13" t="s">
        <v>13</v>
      </c>
      <c r="M782" s="8"/>
      <c r="N782" s="8"/>
      <c r="O782" s="13" t="s">
        <v>13</v>
      </c>
      <c r="P782" s="8"/>
      <c r="Q782" s="8">
        <f>SUM(Q780:Q781)</f>
        <v>8700</v>
      </c>
    </row>
    <row r="783" spans="1:17" x14ac:dyDescent="0.25">
      <c r="A783" s="12" t="s">
        <v>45</v>
      </c>
      <c r="B783" s="8"/>
      <c r="C783" s="13" t="s">
        <v>13</v>
      </c>
      <c r="D783" s="8"/>
      <c r="E783" s="8"/>
      <c r="F783" s="13" t="s">
        <v>13</v>
      </c>
      <c r="G783" s="8"/>
      <c r="H783" s="8">
        <f>SUM(H773:H782)</f>
        <v>-5991.5</v>
      </c>
      <c r="J783" s="14" t="s">
        <v>13</v>
      </c>
      <c r="K783" s="15"/>
      <c r="L783" s="13" t="s">
        <v>13</v>
      </c>
      <c r="M783" s="15"/>
      <c r="N783" s="15"/>
      <c r="O783" s="13" t="s">
        <v>13</v>
      </c>
      <c r="P783" s="15"/>
      <c r="Q783" s="15"/>
    </row>
    <row r="784" spans="1:17" x14ac:dyDescent="0.25">
      <c r="A784" s="14" t="s">
        <v>46</v>
      </c>
      <c r="B784" s="15"/>
      <c r="C784" s="13" t="s">
        <v>13</v>
      </c>
      <c r="D784" s="15"/>
      <c r="E784" s="15"/>
      <c r="F784" s="13" t="s">
        <v>13</v>
      </c>
      <c r="G784" s="15"/>
      <c r="H784" s="15">
        <f>SUM(H770,H783)</f>
        <v>818.69999999999982</v>
      </c>
      <c r="J784" s="12" t="s">
        <v>24</v>
      </c>
      <c r="K784" s="8"/>
      <c r="L784" s="13" t="s">
        <v>13</v>
      </c>
      <c r="M784" s="8"/>
      <c r="N784" s="8"/>
      <c r="O784" s="13" t="s">
        <v>13</v>
      </c>
      <c r="P784" s="8"/>
      <c r="Q784" s="8"/>
    </row>
    <row r="785" spans="1:17" x14ac:dyDescent="0.25">
      <c r="J785" s="14" t="s">
        <v>84</v>
      </c>
      <c r="K785" s="15"/>
      <c r="L785" s="13" t="s">
        <v>13</v>
      </c>
      <c r="M785" s="15"/>
      <c r="N785" s="15">
        <v>-9</v>
      </c>
      <c r="O785" s="13" t="s">
        <v>27</v>
      </c>
      <c r="P785" s="16">
        <v>35</v>
      </c>
      <c r="Q785" s="15">
        <f>N785*P785</f>
        <v>-315</v>
      </c>
    </row>
    <row r="786" spans="1:17" x14ac:dyDescent="0.25">
      <c r="A786" s="11" t="s">
        <v>124</v>
      </c>
      <c r="J786" s="14" t="s">
        <v>26</v>
      </c>
      <c r="K786" s="15">
        <v>-58</v>
      </c>
      <c r="L786" s="13" t="s">
        <v>13</v>
      </c>
      <c r="M786" s="16">
        <f>Q786/K786</f>
        <v>23</v>
      </c>
      <c r="N786" s="15">
        <v>-58</v>
      </c>
      <c r="O786" s="13" t="s">
        <v>27</v>
      </c>
      <c r="P786" s="16">
        <v>23</v>
      </c>
      <c r="Q786" s="15">
        <f>N786*P786</f>
        <v>-1334</v>
      </c>
    </row>
    <row r="787" spans="1:17" x14ac:dyDescent="0.25">
      <c r="J787" s="14" t="s">
        <v>159</v>
      </c>
      <c r="K787" s="15"/>
      <c r="L787" s="13" t="s">
        <v>13</v>
      </c>
      <c r="M787" s="15"/>
      <c r="N787" s="15">
        <v>-30</v>
      </c>
      <c r="O787" s="13" t="s">
        <v>160</v>
      </c>
      <c r="P787" s="16"/>
      <c r="Q787" s="15"/>
    </row>
    <row r="788" spans="1:17" x14ac:dyDescent="0.25">
      <c r="A788" s="11" t="s">
        <v>49</v>
      </c>
      <c r="J788" s="14" t="s">
        <v>32</v>
      </c>
      <c r="K788" s="15"/>
      <c r="L788" s="13" t="s">
        <v>13</v>
      </c>
      <c r="M788" s="15"/>
      <c r="N788" s="15">
        <v>-178</v>
      </c>
      <c r="O788" s="13" t="s">
        <v>22</v>
      </c>
      <c r="P788" s="16">
        <v>2.8</v>
      </c>
      <c r="Q788" s="15">
        <f>N788*P788</f>
        <v>-498.4</v>
      </c>
    </row>
    <row r="789" spans="1:17" x14ac:dyDescent="0.25">
      <c r="J789" s="12" t="s">
        <v>33</v>
      </c>
      <c r="K789" s="8"/>
      <c r="L789" s="13" t="s">
        <v>13</v>
      </c>
      <c r="M789" s="8"/>
      <c r="N789" s="8"/>
      <c r="O789" s="13" t="s">
        <v>13</v>
      </c>
      <c r="P789" s="8"/>
      <c r="Q789" s="8">
        <f>SUM(Q784:Q788)</f>
        <v>-2147.4</v>
      </c>
    </row>
    <row r="790" spans="1:17" x14ac:dyDescent="0.25">
      <c r="A790" t="s">
        <v>125</v>
      </c>
      <c r="J790" s="12" t="s">
        <v>34</v>
      </c>
      <c r="K790" s="8"/>
      <c r="L790" s="13" t="s">
        <v>13</v>
      </c>
      <c r="M790" s="8"/>
      <c r="N790" s="8"/>
      <c r="O790" s="13" t="s">
        <v>13</v>
      </c>
      <c r="P790" s="8"/>
      <c r="Q790" s="8">
        <f>SUM(Q782,Q789)</f>
        <v>6552.6</v>
      </c>
    </row>
    <row r="791" spans="1:17" x14ac:dyDescent="0.25">
      <c r="A791" s="11" t="s">
        <v>1</v>
      </c>
      <c r="B791" s="11" t="s">
        <v>2</v>
      </c>
      <c r="J791" s="14" t="s">
        <v>13</v>
      </c>
      <c r="K791" s="15"/>
      <c r="L791" s="13" t="s">
        <v>13</v>
      </c>
      <c r="M791" s="15"/>
      <c r="N791" s="15"/>
      <c r="O791" s="13" t="s">
        <v>13</v>
      </c>
      <c r="P791" s="15"/>
      <c r="Q791" s="15"/>
    </row>
    <row r="792" spans="1:17" x14ac:dyDescent="0.25">
      <c r="A792" s="11" t="s">
        <v>3</v>
      </c>
      <c r="B792" s="11" t="s">
        <v>4</v>
      </c>
      <c r="J792" s="12" t="s">
        <v>35</v>
      </c>
      <c r="K792" s="8"/>
      <c r="L792" s="13" t="s">
        <v>13</v>
      </c>
      <c r="M792" s="8"/>
      <c r="N792" s="8"/>
      <c r="O792" s="13" t="s">
        <v>13</v>
      </c>
      <c r="P792" s="8"/>
      <c r="Q792" s="8"/>
    </row>
    <row r="793" spans="1:17" x14ac:dyDescent="0.25">
      <c r="A793" s="11" t="s">
        <v>5</v>
      </c>
      <c r="B793" s="11" t="s">
        <v>6</v>
      </c>
      <c r="J793" s="14" t="s">
        <v>161</v>
      </c>
      <c r="K793" s="15"/>
      <c r="L793" s="13" t="s">
        <v>13</v>
      </c>
      <c r="M793" s="15"/>
      <c r="N793" s="15">
        <v>-30</v>
      </c>
      <c r="O793" s="13" t="s">
        <v>13</v>
      </c>
      <c r="P793" s="15">
        <v>23</v>
      </c>
      <c r="Q793" s="15">
        <f t="shared" ref="Q793:Q800" si="32">N793*P793</f>
        <v>-690</v>
      </c>
    </row>
    <row r="794" spans="1:17" x14ac:dyDescent="0.25">
      <c r="A794" s="11" t="s">
        <v>7</v>
      </c>
      <c r="B794" s="11" t="s">
        <v>144</v>
      </c>
      <c r="J794" s="14" t="s">
        <v>37</v>
      </c>
      <c r="K794" s="15"/>
      <c r="L794" s="13" t="s">
        <v>13</v>
      </c>
      <c r="M794" s="15"/>
      <c r="N794" s="15">
        <v>-1</v>
      </c>
      <c r="O794" s="13" t="s">
        <v>13</v>
      </c>
      <c r="P794" s="15">
        <v>95</v>
      </c>
      <c r="Q794" s="15">
        <f t="shared" si="32"/>
        <v>-95</v>
      </c>
    </row>
    <row r="795" spans="1:17" x14ac:dyDescent="0.25">
      <c r="A795" s="11" t="s">
        <v>9</v>
      </c>
      <c r="B795" s="11" t="s">
        <v>158</v>
      </c>
      <c r="J795" s="14" t="s">
        <v>39</v>
      </c>
      <c r="K795" s="15"/>
      <c r="L795" s="13" t="s">
        <v>13</v>
      </c>
      <c r="M795" s="15"/>
      <c r="N795" s="16">
        <v>-0.33</v>
      </c>
      <c r="O795" s="13" t="s">
        <v>13</v>
      </c>
      <c r="P795" s="15">
        <v>333</v>
      </c>
      <c r="Q795" s="15">
        <f t="shared" si="32"/>
        <v>-109.89</v>
      </c>
    </row>
    <row r="796" spans="1:17" x14ac:dyDescent="0.25">
      <c r="J796" s="14" t="s">
        <v>54</v>
      </c>
      <c r="K796" s="15"/>
      <c r="L796" s="13" t="s">
        <v>13</v>
      </c>
      <c r="M796" s="15"/>
      <c r="N796" s="15">
        <v>-4</v>
      </c>
      <c r="O796" s="13" t="s">
        <v>13</v>
      </c>
      <c r="P796" s="15">
        <v>225</v>
      </c>
      <c r="Q796" s="15">
        <f t="shared" si="32"/>
        <v>-900</v>
      </c>
    </row>
    <row r="797" spans="1:17" x14ac:dyDescent="0.25">
      <c r="A797" s="5" t="s">
        <v>11</v>
      </c>
      <c r="B797" s="6" t="s">
        <v>12</v>
      </c>
      <c r="C797" s="6" t="s">
        <v>13</v>
      </c>
      <c r="D797" s="6" t="s">
        <v>14</v>
      </c>
      <c r="E797" s="6" t="s">
        <v>15</v>
      </c>
      <c r="F797" s="6" t="s">
        <v>13</v>
      </c>
      <c r="G797" s="6" t="s">
        <v>16</v>
      </c>
      <c r="H797" s="6" t="s">
        <v>17</v>
      </c>
      <c r="J797" s="14" t="s">
        <v>55</v>
      </c>
      <c r="K797" s="15"/>
      <c r="L797" s="13" t="s">
        <v>13</v>
      </c>
      <c r="M797" s="15"/>
      <c r="N797" s="15">
        <v>-4</v>
      </c>
      <c r="O797" s="13" t="s">
        <v>13</v>
      </c>
      <c r="P797" s="15">
        <v>170</v>
      </c>
      <c r="Q797" s="15">
        <f t="shared" si="32"/>
        <v>-680</v>
      </c>
    </row>
    <row r="798" spans="1:17" x14ac:dyDescent="0.25">
      <c r="A798" s="12" t="s">
        <v>18</v>
      </c>
      <c r="B798" s="8"/>
      <c r="C798" s="13" t="s">
        <v>13</v>
      </c>
      <c r="D798" s="8"/>
      <c r="E798" s="8"/>
      <c r="F798" s="13" t="s">
        <v>13</v>
      </c>
      <c r="G798" s="8"/>
      <c r="H798" s="8"/>
      <c r="J798" s="14" t="s">
        <v>87</v>
      </c>
      <c r="K798" s="15"/>
      <c r="L798" s="13" t="s">
        <v>13</v>
      </c>
      <c r="M798" s="15"/>
      <c r="N798" s="15">
        <v>-4</v>
      </c>
      <c r="O798" s="13" t="s">
        <v>13</v>
      </c>
      <c r="P798" s="15">
        <v>617</v>
      </c>
      <c r="Q798" s="15">
        <f t="shared" si="32"/>
        <v>-2468</v>
      </c>
    </row>
    <row r="799" spans="1:17" x14ac:dyDescent="0.25">
      <c r="A799" s="14" t="s">
        <v>19</v>
      </c>
      <c r="B799" s="15">
        <v>6100</v>
      </c>
      <c r="C799" s="13" t="s">
        <v>13</v>
      </c>
      <c r="D799" s="16"/>
      <c r="E799" s="15">
        <v>6100</v>
      </c>
      <c r="F799" s="13" t="s">
        <v>20</v>
      </c>
      <c r="G799" s="16"/>
      <c r="H799" s="15"/>
      <c r="J799" s="14" t="s">
        <v>146</v>
      </c>
      <c r="K799" s="15"/>
      <c r="L799" s="13" t="s">
        <v>13</v>
      </c>
      <c r="M799" s="15"/>
      <c r="N799" s="15">
        <v>-1</v>
      </c>
      <c r="O799" s="13" t="s">
        <v>13</v>
      </c>
      <c r="P799" s="15">
        <v>125</v>
      </c>
      <c r="Q799" s="15">
        <f t="shared" si="32"/>
        <v>-125</v>
      </c>
    </row>
    <row r="800" spans="1:17" x14ac:dyDescent="0.25">
      <c r="A800" s="14" t="s">
        <v>111</v>
      </c>
      <c r="B800" s="15">
        <v>5800</v>
      </c>
      <c r="C800" s="13" t="s">
        <v>22</v>
      </c>
      <c r="D800" s="16">
        <f>H800/B800</f>
        <v>1.4</v>
      </c>
      <c r="E800" s="15">
        <v>5800</v>
      </c>
      <c r="F800" s="13" t="s">
        <v>20</v>
      </c>
      <c r="G800" s="16">
        <v>1.4</v>
      </c>
      <c r="H800" s="15">
        <f>E800*G800</f>
        <v>8119.9999999999991</v>
      </c>
      <c r="J800" s="14" t="s">
        <v>147</v>
      </c>
      <c r="K800" s="15"/>
      <c r="L800" s="13" t="s">
        <v>13</v>
      </c>
      <c r="M800" s="15"/>
      <c r="N800" s="15">
        <v>-100</v>
      </c>
      <c r="O800" s="13" t="s">
        <v>13</v>
      </c>
      <c r="P800" s="15">
        <v>10</v>
      </c>
      <c r="Q800" s="15">
        <f t="shared" si="32"/>
        <v>-1000</v>
      </c>
    </row>
    <row r="801" spans="1:17" x14ac:dyDescent="0.25">
      <c r="A801" s="12" t="s">
        <v>23</v>
      </c>
      <c r="B801" s="8"/>
      <c r="C801" s="13" t="s">
        <v>13</v>
      </c>
      <c r="D801" s="8"/>
      <c r="E801" s="8"/>
      <c r="F801" s="13" t="s">
        <v>13</v>
      </c>
      <c r="G801" s="8"/>
      <c r="H801" s="8">
        <f>SUM(H799:H800)</f>
        <v>8119.9999999999991</v>
      </c>
      <c r="J801" s="12" t="s">
        <v>45</v>
      </c>
      <c r="K801" s="8"/>
      <c r="L801" s="13" t="s">
        <v>13</v>
      </c>
      <c r="M801" s="8"/>
      <c r="N801" s="8"/>
      <c r="O801" s="13" t="s">
        <v>13</v>
      </c>
      <c r="P801" s="8"/>
      <c r="Q801" s="8">
        <f>SUM(Q793:Q800)</f>
        <v>-6067.8899999999994</v>
      </c>
    </row>
    <row r="802" spans="1:17" x14ac:dyDescent="0.25">
      <c r="A802" s="14" t="s">
        <v>13</v>
      </c>
      <c r="B802" s="15"/>
      <c r="C802" s="13" t="s">
        <v>13</v>
      </c>
      <c r="D802" s="15"/>
      <c r="E802" s="15"/>
      <c r="F802" s="13" t="s">
        <v>13</v>
      </c>
      <c r="G802" s="15"/>
      <c r="H802" s="15"/>
      <c r="J802" s="14" t="s">
        <v>46</v>
      </c>
      <c r="K802" s="15"/>
      <c r="L802" s="13" t="s">
        <v>13</v>
      </c>
      <c r="M802" s="15"/>
      <c r="N802" s="15"/>
      <c r="O802" s="13" t="s">
        <v>13</v>
      </c>
      <c r="P802" s="15"/>
      <c r="Q802" s="15">
        <f>SUM(Q790,Q801)</f>
        <v>484.71000000000095</v>
      </c>
    </row>
    <row r="803" spans="1:17" x14ac:dyDescent="0.25">
      <c r="A803" s="12" t="s">
        <v>24</v>
      </c>
      <c r="B803" s="8"/>
      <c r="C803" s="13" t="s">
        <v>13</v>
      </c>
      <c r="D803" s="8"/>
      <c r="E803" s="8"/>
      <c r="F803" s="13" t="s">
        <v>13</v>
      </c>
      <c r="G803" s="8"/>
      <c r="H803" s="8"/>
    </row>
    <row r="804" spans="1:17" x14ac:dyDescent="0.25">
      <c r="A804" s="14" t="s">
        <v>84</v>
      </c>
      <c r="B804" s="15"/>
      <c r="C804" s="13" t="s">
        <v>13</v>
      </c>
      <c r="D804" s="15"/>
      <c r="E804" s="15">
        <v>-9</v>
      </c>
      <c r="F804" s="13" t="s">
        <v>27</v>
      </c>
      <c r="G804" s="16">
        <v>34</v>
      </c>
      <c r="H804" s="15">
        <f>E804*G804</f>
        <v>-306</v>
      </c>
      <c r="J804" s="11" t="s">
        <v>126</v>
      </c>
    </row>
    <row r="805" spans="1:17" x14ac:dyDescent="0.25">
      <c r="A805" s="14" t="s">
        <v>26</v>
      </c>
      <c r="B805" s="15">
        <v>-54</v>
      </c>
      <c r="C805" s="13" t="s">
        <v>13</v>
      </c>
      <c r="D805" s="16">
        <f>H805/B805</f>
        <v>15.75</v>
      </c>
      <c r="E805" s="15">
        <v>-54</v>
      </c>
      <c r="F805" s="13" t="s">
        <v>27</v>
      </c>
      <c r="G805" s="16">
        <v>15.75</v>
      </c>
      <c r="H805" s="15">
        <f>E805*G805</f>
        <v>-850.5</v>
      </c>
      <c r="J805" s="11" t="s">
        <v>127</v>
      </c>
    </row>
    <row r="806" spans="1:17" x14ac:dyDescent="0.25">
      <c r="A806" s="14" t="s">
        <v>159</v>
      </c>
      <c r="B806" s="15"/>
      <c r="C806" s="13" t="s">
        <v>13</v>
      </c>
      <c r="D806" s="15"/>
      <c r="E806" s="15">
        <v>-30</v>
      </c>
      <c r="F806" s="13" t="s">
        <v>160</v>
      </c>
      <c r="G806" s="16"/>
      <c r="H806" s="15"/>
      <c r="J806" s="11" t="s">
        <v>128</v>
      </c>
    </row>
    <row r="807" spans="1:17" x14ac:dyDescent="0.25">
      <c r="A807" s="14" t="s">
        <v>32</v>
      </c>
      <c r="B807" s="15"/>
      <c r="C807" s="13" t="s">
        <v>13</v>
      </c>
      <c r="D807" s="15"/>
      <c r="E807" s="15">
        <v>-178</v>
      </c>
      <c r="F807" s="13" t="s">
        <v>22</v>
      </c>
      <c r="G807" s="16">
        <v>2.7</v>
      </c>
      <c r="H807" s="15">
        <f>E807*G807</f>
        <v>-480.6</v>
      </c>
      <c r="J807" s="11" t="s">
        <v>129</v>
      </c>
    </row>
    <row r="808" spans="1:17" x14ac:dyDescent="0.25">
      <c r="A808" s="12" t="s">
        <v>33</v>
      </c>
      <c r="B808" s="8"/>
      <c r="C808" s="13" t="s">
        <v>13</v>
      </c>
      <c r="D808" s="8"/>
      <c r="E808" s="8"/>
      <c r="F808" s="13" t="s">
        <v>13</v>
      </c>
      <c r="G808" s="8"/>
      <c r="H808" s="8">
        <f>SUM(H803:H807)</f>
        <v>-1637.1</v>
      </c>
    </row>
    <row r="809" spans="1:17" x14ac:dyDescent="0.25">
      <c r="A809" s="12" t="s">
        <v>34</v>
      </c>
      <c r="B809" s="8"/>
      <c r="C809" s="13" t="s">
        <v>13</v>
      </c>
      <c r="D809" s="8"/>
      <c r="E809" s="8"/>
      <c r="F809" s="13" t="s">
        <v>13</v>
      </c>
      <c r="G809" s="8"/>
      <c r="H809" s="8">
        <f>SUM(H801,H808)</f>
        <v>6482.9</v>
      </c>
      <c r="J809" s="11" t="s">
        <v>49</v>
      </c>
    </row>
    <row r="810" spans="1:17" x14ac:dyDescent="0.25">
      <c r="A810" s="14" t="s">
        <v>13</v>
      </c>
      <c r="B810" s="15"/>
      <c r="C810" s="13" t="s">
        <v>13</v>
      </c>
      <c r="D810" s="15"/>
      <c r="E810" s="15"/>
      <c r="F810" s="13" t="s">
        <v>13</v>
      </c>
      <c r="G810" s="15"/>
      <c r="H810" s="15"/>
    </row>
    <row r="811" spans="1:17" x14ac:dyDescent="0.25">
      <c r="A811" s="12" t="s">
        <v>35</v>
      </c>
      <c r="B811" s="8"/>
      <c r="C811" s="13" t="s">
        <v>13</v>
      </c>
      <c r="D811" s="8"/>
      <c r="E811" s="8"/>
      <c r="F811" s="13" t="s">
        <v>13</v>
      </c>
      <c r="G811" s="8"/>
      <c r="H811" s="8"/>
      <c r="J811" t="s">
        <v>125</v>
      </c>
    </row>
    <row r="812" spans="1:17" x14ac:dyDescent="0.25">
      <c r="A812" s="14" t="s">
        <v>161</v>
      </c>
      <c r="B812" s="15"/>
      <c r="C812" s="13" t="s">
        <v>13</v>
      </c>
      <c r="D812" s="15"/>
      <c r="E812" s="15">
        <v>-30</v>
      </c>
      <c r="F812" s="13" t="s">
        <v>13</v>
      </c>
      <c r="G812" s="15">
        <v>22.5</v>
      </c>
      <c r="H812" s="15">
        <f t="shared" ref="H812:H819" si="33">E812*G812</f>
        <v>-675</v>
      </c>
      <c r="J812" s="11" t="s">
        <v>1</v>
      </c>
      <c r="K812" s="11" t="s">
        <v>2</v>
      </c>
    </row>
    <row r="813" spans="1:17" x14ac:dyDescent="0.25">
      <c r="A813" s="14" t="s">
        <v>37</v>
      </c>
      <c r="B813" s="15"/>
      <c r="C813" s="13" t="s">
        <v>13</v>
      </c>
      <c r="D813" s="15"/>
      <c r="E813" s="15">
        <v>-1</v>
      </c>
      <c r="F813" s="13" t="s">
        <v>13</v>
      </c>
      <c r="G813" s="15">
        <v>142.5</v>
      </c>
      <c r="H813" s="15">
        <f t="shared" si="33"/>
        <v>-142.5</v>
      </c>
      <c r="J813" s="11" t="s">
        <v>3</v>
      </c>
      <c r="K813" s="11" t="s">
        <v>157</v>
      </c>
    </row>
    <row r="814" spans="1:17" x14ac:dyDescent="0.25">
      <c r="A814" s="14" t="s">
        <v>39</v>
      </c>
      <c r="B814" s="15"/>
      <c r="C814" s="13" t="s">
        <v>13</v>
      </c>
      <c r="D814" s="15"/>
      <c r="E814" s="16">
        <v>-0.33</v>
      </c>
      <c r="F814" s="13" t="s">
        <v>13</v>
      </c>
      <c r="G814" s="15">
        <v>380</v>
      </c>
      <c r="H814" s="15">
        <f t="shared" si="33"/>
        <v>-125.4</v>
      </c>
      <c r="J814" s="11" t="s">
        <v>5</v>
      </c>
      <c r="K814" s="11" t="s">
        <v>6</v>
      </c>
    </row>
    <row r="815" spans="1:17" x14ac:dyDescent="0.25">
      <c r="A815" s="14" t="s">
        <v>54</v>
      </c>
      <c r="B815" s="15"/>
      <c r="C815" s="13" t="s">
        <v>13</v>
      </c>
      <c r="D815" s="15"/>
      <c r="E815" s="15">
        <v>-4</v>
      </c>
      <c r="F815" s="13" t="s">
        <v>13</v>
      </c>
      <c r="G815" s="15">
        <v>250</v>
      </c>
      <c r="H815" s="15">
        <f t="shared" si="33"/>
        <v>-1000</v>
      </c>
      <c r="J815" s="11" t="s">
        <v>7</v>
      </c>
      <c r="K815" s="11" t="s">
        <v>144</v>
      </c>
    </row>
    <row r="816" spans="1:17" x14ac:dyDescent="0.25">
      <c r="A816" s="14" t="s">
        <v>55</v>
      </c>
      <c r="B816" s="15"/>
      <c r="C816" s="13" t="s">
        <v>13</v>
      </c>
      <c r="D816" s="15"/>
      <c r="E816" s="15">
        <v>-4</v>
      </c>
      <c r="F816" s="13" t="s">
        <v>13</v>
      </c>
      <c r="G816" s="15">
        <v>170</v>
      </c>
      <c r="H816" s="15">
        <f t="shared" si="33"/>
        <v>-680</v>
      </c>
      <c r="J816" s="11" t="s">
        <v>9</v>
      </c>
      <c r="K816" s="11" t="s">
        <v>158</v>
      </c>
    </row>
    <row r="817" spans="1:17" x14ac:dyDescent="0.25">
      <c r="A817" s="14" t="s">
        <v>87</v>
      </c>
      <c r="B817" s="15"/>
      <c r="C817" s="13" t="s">
        <v>13</v>
      </c>
      <c r="D817" s="15"/>
      <c r="E817" s="15">
        <v>-4</v>
      </c>
      <c r="F817" s="13" t="s">
        <v>13</v>
      </c>
      <c r="G817" s="15">
        <v>613</v>
      </c>
      <c r="H817" s="15">
        <f t="shared" si="33"/>
        <v>-2452</v>
      </c>
    </row>
    <row r="818" spans="1:17" x14ac:dyDescent="0.25">
      <c r="A818" s="14" t="s">
        <v>146</v>
      </c>
      <c r="B818" s="15"/>
      <c r="C818" s="13" t="s">
        <v>13</v>
      </c>
      <c r="D818" s="15"/>
      <c r="E818" s="15">
        <v>-1</v>
      </c>
      <c r="F818" s="13" t="s">
        <v>13</v>
      </c>
      <c r="G818" s="15">
        <v>125</v>
      </c>
      <c r="H818" s="15">
        <f t="shared" si="33"/>
        <v>-125</v>
      </c>
      <c r="J818" s="5" t="s">
        <v>11</v>
      </c>
      <c r="K818" s="6" t="s">
        <v>12</v>
      </c>
      <c r="L818" s="6" t="s">
        <v>13</v>
      </c>
      <c r="M818" s="6" t="s">
        <v>14</v>
      </c>
      <c r="N818" s="6" t="s">
        <v>15</v>
      </c>
      <c r="O818" s="6" t="s">
        <v>13</v>
      </c>
      <c r="P818" s="6" t="s">
        <v>16</v>
      </c>
      <c r="Q818" s="6" t="s">
        <v>17</v>
      </c>
    </row>
    <row r="819" spans="1:17" x14ac:dyDescent="0.25">
      <c r="A819" s="14" t="s">
        <v>147</v>
      </c>
      <c r="B819" s="15"/>
      <c r="C819" s="13" t="s">
        <v>13</v>
      </c>
      <c r="D819" s="15"/>
      <c r="E819" s="15">
        <v>-100</v>
      </c>
      <c r="F819" s="13" t="s">
        <v>13</v>
      </c>
      <c r="G819" s="15">
        <v>5</v>
      </c>
      <c r="H819" s="15">
        <f t="shared" si="33"/>
        <v>-500</v>
      </c>
      <c r="J819" s="12" t="s">
        <v>18</v>
      </c>
      <c r="K819" s="8"/>
      <c r="L819" s="13" t="s">
        <v>13</v>
      </c>
      <c r="M819" s="8"/>
      <c r="N819" s="8"/>
      <c r="O819" s="13" t="s">
        <v>13</v>
      </c>
      <c r="P819" s="8"/>
      <c r="Q819" s="8"/>
    </row>
    <row r="820" spans="1:17" x14ac:dyDescent="0.25">
      <c r="A820" s="12" t="s">
        <v>45</v>
      </c>
      <c r="B820" s="8"/>
      <c r="C820" s="13" t="s">
        <v>13</v>
      </c>
      <c r="D820" s="8"/>
      <c r="E820" s="8"/>
      <c r="F820" s="13" t="s">
        <v>13</v>
      </c>
      <c r="G820" s="8"/>
      <c r="H820" s="8">
        <f>SUM(H812:H819)</f>
        <v>-5699.9</v>
      </c>
      <c r="J820" s="14" t="s">
        <v>19</v>
      </c>
      <c r="K820" s="15">
        <v>5200</v>
      </c>
      <c r="L820" s="13" t="s">
        <v>13</v>
      </c>
      <c r="M820" s="16"/>
      <c r="N820" s="15">
        <v>5200</v>
      </c>
      <c r="O820" s="13" t="s">
        <v>20</v>
      </c>
      <c r="P820" s="16"/>
      <c r="Q820" s="15"/>
    </row>
    <row r="821" spans="1:17" x14ac:dyDescent="0.25">
      <c r="A821" s="14" t="s">
        <v>46</v>
      </c>
      <c r="B821" s="15"/>
      <c r="C821" s="13" t="s">
        <v>13</v>
      </c>
      <c r="D821" s="15"/>
      <c r="E821" s="15"/>
      <c r="F821" s="13" t="s">
        <v>13</v>
      </c>
      <c r="G821" s="15"/>
      <c r="H821" s="15">
        <f>SUM(H809,H820)</f>
        <v>783</v>
      </c>
      <c r="J821" s="14" t="s">
        <v>21</v>
      </c>
      <c r="K821" s="15">
        <v>4950</v>
      </c>
      <c r="L821" s="13" t="s">
        <v>22</v>
      </c>
      <c r="M821" s="16">
        <f>Q821/K821</f>
        <v>1.5</v>
      </c>
      <c r="N821" s="15">
        <v>4950</v>
      </c>
      <c r="O821" s="13" t="s">
        <v>20</v>
      </c>
      <c r="P821" s="16">
        <v>1.5</v>
      </c>
      <c r="Q821" s="15">
        <f>N821*P821</f>
        <v>7425</v>
      </c>
    </row>
    <row r="822" spans="1:17" x14ac:dyDescent="0.25">
      <c r="J822" s="12" t="s">
        <v>23</v>
      </c>
      <c r="K822" s="8"/>
      <c r="L822" s="13" t="s">
        <v>13</v>
      </c>
      <c r="M822" s="8"/>
      <c r="N822" s="8"/>
      <c r="O822" s="13" t="s">
        <v>13</v>
      </c>
      <c r="P822" s="8"/>
      <c r="Q822" s="8">
        <f>SUM(Q820:Q821)</f>
        <v>7425</v>
      </c>
    </row>
    <row r="823" spans="1:17" x14ac:dyDescent="0.25">
      <c r="A823" s="11" t="s">
        <v>126</v>
      </c>
      <c r="J823" s="14" t="s">
        <v>13</v>
      </c>
      <c r="K823" s="15"/>
      <c r="L823" s="13" t="s">
        <v>13</v>
      </c>
      <c r="M823" s="15"/>
      <c r="N823" s="15"/>
      <c r="O823" s="13" t="s">
        <v>13</v>
      </c>
      <c r="P823" s="15"/>
      <c r="Q823" s="15"/>
    </row>
    <row r="824" spans="1:17" x14ac:dyDescent="0.25">
      <c r="A824" s="11" t="s">
        <v>127</v>
      </c>
      <c r="J824" s="12" t="s">
        <v>24</v>
      </c>
      <c r="K824" s="8"/>
      <c r="L824" s="13" t="s">
        <v>13</v>
      </c>
      <c r="M824" s="8"/>
      <c r="N824" s="8"/>
      <c r="O824" s="13" t="s">
        <v>13</v>
      </c>
      <c r="P824" s="8"/>
      <c r="Q824" s="8"/>
    </row>
    <row r="825" spans="1:17" x14ac:dyDescent="0.25">
      <c r="A825" s="11" t="s">
        <v>128</v>
      </c>
      <c r="J825" s="14" t="s">
        <v>84</v>
      </c>
      <c r="K825" s="15"/>
      <c r="L825" s="13" t="s">
        <v>13</v>
      </c>
      <c r="M825" s="15"/>
      <c r="N825" s="15">
        <v>-9</v>
      </c>
      <c r="O825" s="13" t="s">
        <v>27</v>
      </c>
      <c r="P825" s="16">
        <v>35</v>
      </c>
      <c r="Q825" s="15">
        <f>N825*P825</f>
        <v>-315</v>
      </c>
    </row>
    <row r="826" spans="1:17" x14ac:dyDescent="0.25">
      <c r="A826" s="11" t="s">
        <v>129</v>
      </c>
      <c r="J826" s="14" t="s">
        <v>26</v>
      </c>
      <c r="K826" s="15">
        <v>-58</v>
      </c>
      <c r="L826" s="13" t="s">
        <v>13</v>
      </c>
      <c r="M826" s="16">
        <f>Q826/K826</f>
        <v>23</v>
      </c>
      <c r="N826" s="15">
        <v>-58</v>
      </c>
      <c r="O826" s="13" t="s">
        <v>27</v>
      </c>
      <c r="P826" s="16">
        <v>23</v>
      </c>
      <c r="Q826" s="15">
        <f>N826*P826</f>
        <v>-1334</v>
      </c>
    </row>
    <row r="827" spans="1:17" x14ac:dyDescent="0.25">
      <c r="J827" s="14" t="s">
        <v>159</v>
      </c>
      <c r="K827" s="15"/>
      <c r="L827" s="13" t="s">
        <v>13</v>
      </c>
      <c r="M827" s="15"/>
      <c r="N827" s="15">
        <v>-30</v>
      </c>
      <c r="O827" s="13" t="s">
        <v>160</v>
      </c>
      <c r="P827" s="16"/>
      <c r="Q827" s="15"/>
    </row>
    <row r="828" spans="1:17" x14ac:dyDescent="0.25">
      <c r="A828" s="11" t="s">
        <v>49</v>
      </c>
      <c r="J828" s="14" t="s">
        <v>32</v>
      </c>
      <c r="K828" s="15"/>
      <c r="L828" s="13" t="s">
        <v>13</v>
      </c>
      <c r="M828" s="15"/>
      <c r="N828" s="15">
        <v>-112</v>
      </c>
      <c r="O828" s="13" t="s">
        <v>22</v>
      </c>
      <c r="P828" s="16">
        <v>2.8</v>
      </c>
      <c r="Q828" s="15">
        <f>N828*P828</f>
        <v>-313.59999999999997</v>
      </c>
    </row>
    <row r="829" spans="1:17" x14ac:dyDescent="0.25">
      <c r="J829" s="12" t="s">
        <v>33</v>
      </c>
      <c r="K829" s="8"/>
      <c r="L829" s="13" t="s">
        <v>13</v>
      </c>
      <c r="M829" s="8"/>
      <c r="N829" s="8"/>
      <c r="O829" s="13" t="s">
        <v>13</v>
      </c>
      <c r="P829" s="8"/>
      <c r="Q829" s="8">
        <f>SUM(Q824:Q828)</f>
        <v>-1962.6</v>
      </c>
    </row>
    <row r="830" spans="1:17" x14ac:dyDescent="0.25">
      <c r="A830" t="s">
        <v>125</v>
      </c>
      <c r="J830" s="12" t="s">
        <v>34</v>
      </c>
      <c r="K830" s="8"/>
      <c r="L830" s="13" t="s">
        <v>13</v>
      </c>
      <c r="M830" s="8"/>
      <c r="N830" s="8"/>
      <c r="O830" s="13" t="s">
        <v>13</v>
      </c>
      <c r="P830" s="8"/>
      <c r="Q830" s="8">
        <f>SUM(Q822,Q829)</f>
        <v>5462.4</v>
      </c>
    </row>
    <row r="831" spans="1:17" x14ac:dyDescent="0.25">
      <c r="A831" s="11" t="s">
        <v>1</v>
      </c>
      <c r="B831" s="11" t="s">
        <v>2</v>
      </c>
      <c r="J831" s="14" t="s">
        <v>13</v>
      </c>
      <c r="K831" s="15"/>
      <c r="L831" s="13" t="s">
        <v>13</v>
      </c>
      <c r="M831" s="15"/>
      <c r="N831" s="15"/>
      <c r="O831" s="13" t="s">
        <v>13</v>
      </c>
      <c r="P831" s="15"/>
      <c r="Q831" s="15"/>
    </row>
    <row r="832" spans="1:17" x14ac:dyDescent="0.25">
      <c r="A832" s="11" t="s">
        <v>3</v>
      </c>
      <c r="B832" s="11" t="s">
        <v>4</v>
      </c>
      <c r="J832" s="12" t="s">
        <v>35</v>
      </c>
      <c r="K832" s="8"/>
      <c r="L832" s="13" t="s">
        <v>13</v>
      </c>
      <c r="M832" s="8"/>
      <c r="N832" s="8"/>
      <c r="O832" s="13" t="s">
        <v>13</v>
      </c>
      <c r="P832" s="8"/>
      <c r="Q832" s="8"/>
    </row>
    <row r="833" spans="1:17" x14ac:dyDescent="0.25">
      <c r="A833" s="11" t="s">
        <v>5</v>
      </c>
      <c r="B833" s="11" t="s">
        <v>6</v>
      </c>
      <c r="J833" s="14" t="s">
        <v>161</v>
      </c>
      <c r="K833" s="15"/>
      <c r="L833" s="13" t="s">
        <v>13</v>
      </c>
      <c r="M833" s="15"/>
      <c r="N833" s="15">
        <v>-30</v>
      </c>
      <c r="O833" s="13" t="s">
        <v>13</v>
      </c>
      <c r="P833" s="15">
        <v>23</v>
      </c>
      <c r="Q833" s="15">
        <f t="shared" ref="Q833:Q840" si="34">N833*P833</f>
        <v>-690</v>
      </c>
    </row>
    <row r="834" spans="1:17" x14ac:dyDescent="0.25">
      <c r="A834" s="11" t="s">
        <v>7</v>
      </c>
      <c r="B834" s="11" t="s">
        <v>144</v>
      </c>
      <c r="J834" s="14" t="s">
        <v>37</v>
      </c>
      <c r="K834" s="15"/>
      <c r="L834" s="13" t="s">
        <v>13</v>
      </c>
      <c r="M834" s="15"/>
      <c r="N834" s="15">
        <v>-1</v>
      </c>
      <c r="O834" s="13" t="s">
        <v>13</v>
      </c>
      <c r="P834" s="15">
        <v>95</v>
      </c>
      <c r="Q834" s="15">
        <f t="shared" si="34"/>
        <v>-95</v>
      </c>
    </row>
    <row r="835" spans="1:17" x14ac:dyDescent="0.25">
      <c r="A835" s="11" t="s">
        <v>9</v>
      </c>
      <c r="B835" s="11" t="s">
        <v>158</v>
      </c>
      <c r="J835" s="14" t="s">
        <v>39</v>
      </c>
      <c r="K835" s="15"/>
      <c r="L835" s="13" t="s">
        <v>13</v>
      </c>
      <c r="M835" s="15"/>
      <c r="N835" s="16">
        <v>-0.33</v>
      </c>
      <c r="O835" s="13" t="s">
        <v>13</v>
      </c>
      <c r="P835" s="15">
        <v>333</v>
      </c>
      <c r="Q835" s="15">
        <f t="shared" si="34"/>
        <v>-109.89</v>
      </c>
    </row>
    <row r="836" spans="1:17" x14ac:dyDescent="0.25">
      <c r="J836" s="14" t="s">
        <v>54</v>
      </c>
      <c r="K836" s="15"/>
      <c r="L836" s="13" t="s">
        <v>13</v>
      </c>
      <c r="M836" s="15"/>
      <c r="N836" s="15">
        <v>-3</v>
      </c>
      <c r="O836" s="13" t="s">
        <v>13</v>
      </c>
      <c r="P836" s="15">
        <v>225</v>
      </c>
      <c r="Q836" s="15">
        <f t="shared" si="34"/>
        <v>-675</v>
      </c>
    </row>
    <row r="837" spans="1:17" x14ac:dyDescent="0.25">
      <c r="A837" s="5" t="s">
        <v>11</v>
      </c>
      <c r="B837" s="6" t="s">
        <v>12</v>
      </c>
      <c r="C837" s="6" t="s">
        <v>13</v>
      </c>
      <c r="D837" s="6" t="s">
        <v>14</v>
      </c>
      <c r="E837" s="6" t="s">
        <v>15</v>
      </c>
      <c r="F837" s="6" t="s">
        <v>13</v>
      </c>
      <c r="G837" s="6" t="s">
        <v>16</v>
      </c>
      <c r="H837" s="6" t="s">
        <v>17</v>
      </c>
      <c r="J837" s="14" t="s">
        <v>55</v>
      </c>
      <c r="K837" s="15"/>
      <c r="L837" s="13" t="s">
        <v>13</v>
      </c>
      <c r="M837" s="15"/>
      <c r="N837" s="15">
        <v>-3</v>
      </c>
      <c r="O837" s="13" t="s">
        <v>13</v>
      </c>
      <c r="P837" s="15">
        <v>170</v>
      </c>
      <c r="Q837" s="15">
        <f t="shared" si="34"/>
        <v>-510</v>
      </c>
    </row>
    <row r="838" spans="1:17" x14ac:dyDescent="0.25">
      <c r="A838" s="12" t="s">
        <v>18</v>
      </c>
      <c r="B838" s="8"/>
      <c r="C838" s="13" t="s">
        <v>13</v>
      </c>
      <c r="D838" s="8"/>
      <c r="E838" s="8"/>
      <c r="F838" s="13" t="s">
        <v>13</v>
      </c>
      <c r="G838" s="8"/>
      <c r="H838" s="8"/>
      <c r="J838" s="14" t="s">
        <v>87</v>
      </c>
      <c r="K838" s="15"/>
      <c r="L838" s="13" t="s">
        <v>13</v>
      </c>
      <c r="M838" s="15"/>
      <c r="N838" s="15">
        <v>-3</v>
      </c>
      <c r="O838" s="13" t="s">
        <v>13</v>
      </c>
      <c r="P838" s="15">
        <v>578</v>
      </c>
      <c r="Q838" s="15">
        <f t="shared" si="34"/>
        <v>-1734</v>
      </c>
    </row>
    <row r="839" spans="1:17" x14ac:dyDescent="0.25">
      <c r="A839" s="14" t="s">
        <v>19</v>
      </c>
      <c r="B839" s="15">
        <v>5200</v>
      </c>
      <c r="C839" s="13" t="s">
        <v>13</v>
      </c>
      <c r="D839" s="16"/>
      <c r="E839" s="15">
        <v>5200</v>
      </c>
      <c r="F839" s="13" t="s">
        <v>20</v>
      </c>
      <c r="G839" s="16"/>
      <c r="H839" s="15"/>
      <c r="J839" s="14" t="s">
        <v>146</v>
      </c>
      <c r="K839" s="15"/>
      <c r="L839" s="13" t="s">
        <v>13</v>
      </c>
      <c r="M839" s="15"/>
      <c r="N839" s="15">
        <v>-1</v>
      </c>
      <c r="O839" s="13" t="s">
        <v>13</v>
      </c>
      <c r="P839" s="15">
        <v>125</v>
      </c>
      <c r="Q839" s="15">
        <f t="shared" si="34"/>
        <v>-125</v>
      </c>
    </row>
    <row r="840" spans="1:17" x14ac:dyDescent="0.25">
      <c r="A840" s="14" t="s">
        <v>21</v>
      </c>
      <c r="B840" s="15">
        <v>4950</v>
      </c>
      <c r="C840" s="13" t="s">
        <v>22</v>
      </c>
      <c r="D840" s="16">
        <f>H840/B840</f>
        <v>1.4</v>
      </c>
      <c r="E840" s="15">
        <v>4950</v>
      </c>
      <c r="F840" s="13" t="s">
        <v>20</v>
      </c>
      <c r="G840" s="16">
        <v>1.4</v>
      </c>
      <c r="H840" s="15">
        <f>E840*G840</f>
        <v>6930</v>
      </c>
      <c r="J840" s="14" t="s">
        <v>147</v>
      </c>
      <c r="K840" s="15"/>
      <c r="L840" s="13" t="s">
        <v>13</v>
      </c>
      <c r="M840" s="15"/>
      <c r="N840" s="15">
        <v>-100</v>
      </c>
      <c r="O840" s="13" t="s">
        <v>13</v>
      </c>
      <c r="P840" s="15">
        <v>10</v>
      </c>
      <c r="Q840" s="15">
        <f t="shared" si="34"/>
        <v>-1000</v>
      </c>
    </row>
    <row r="841" spans="1:17" x14ac:dyDescent="0.25">
      <c r="A841" s="12" t="s">
        <v>23</v>
      </c>
      <c r="B841" s="8"/>
      <c r="C841" s="13" t="s">
        <v>13</v>
      </c>
      <c r="D841" s="8"/>
      <c r="E841" s="8"/>
      <c r="F841" s="13" t="s">
        <v>13</v>
      </c>
      <c r="G841" s="8"/>
      <c r="H841" s="8">
        <f>SUM(H839:H840)</f>
        <v>6930</v>
      </c>
      <c r="J841" s="12" t="s">
        <v>45</v>
      </c>
      <c r="K841" s="8"/>
      <c r="L841" s="13" t="s">
        <v>13</v>
      </c>
      <c r="M841" s="8"/>
      <c r="N841" s="8"/>
      <c r="O841" s="13" t="s">
        <v>13</v>
      </c>
      <c r="P841" s="8"/>
      <c r="Q841" s="8">
        <f>SUM(Q833:Q840)</f>
        <v>-4938.8899999999994</v>
      </c>
    </row>
    <row r="842" spans="1:17" x14ac:dyDescent="0.25">
      <c r="A842" s="14" t="s">
        <v>13</v>
      </c>
      <c r="B842" s="15"/>
      <c r="C842" s="13" t="s">
        <v>13</v>
      </c>
      <c r="D842" s="15"/>
      <c r="E842" s="15"/>
      <c r="F842" s="13" t="s">
        <v>13</v>
      </c>
      <c r="G842" s="15"/>
      <c r="H842" s="15"/>
      <c r="J842" s="14" t="s">
        <v>46</v>
      </c>
      <c r="K842" s="15"/>
      <c r="L842" s="13" t="s">
        <v>13</v>
      </c>
      <c r="M842" s="15"/>
      <c r="N842" s="15"/>
      <c r="O842" s="13" t="s">
        <v>13</v>
      </c>
      <c r="P842" s="15"/>
      <c r="Q842" s="15">
        <f>SUM(Q830,Q841)</f>
        <v>523.51000000000022</v>
      </c>
    </row>
    <row r="843" spans="1:17" x14ac:dyDescent="0.25">
      <c r="A843" s="12" t="s">
        <v>24</v>
      </c>
      <c r="B843" s="8"/>
      <c r="C843" s="13" t="s">
        <v>13</v>
      </c>
      <c r="D843" s="8"/>
      <c r="E843" s="8"/>
      <c r="F843" s="13" t="s">
        <v>13</v>
      </c>
      <c r="G843" s="8"/>
      <c r="H843" s="8"/>
    </row>
    <row r="844" spans="1:17" x14ac:dyDescent="0.25">
      <c r="A844" s="14" t="s">
        <v>84</v>
      </c>
      <c r="B844" s="15"/>
      <c r="C844" s="13" t="s">
        <v>13</v>
      </c>
      <c r="D844" s="15"/>
      <c r="E844" s="15">
        <v>-9</v>
      </c>
      <c r="F844" s="13" t="s">
        <v>27</v>
      </c>
      <c r="G844" s="16">
        <v>34</v>
      </c>
      <c r="H844" s="15">
        <f>E844*G844</f>
        <v>-306</v>
      </c>
      <c r="J844" s="11" t="s">
        <v>130</v>
      </c>
    </row>
    <row r="845" spans="1:17" x14ac:dyDescent="0.25">
      <c r="A845" s="14" t="s">
        <v>26</v>
      </c>
      <c r="B845" s="15">
        <v>-54</v>
      </c>
      <c r="C845" s="13" t="s">
        <v>13</v>
      </c>
      <c r="D845" s="16">
        <f>H845/B845</f>
        <v>15.75</v>
      </c>
      <c r="E845" s="15">
        <v>-54</v>
      </c>
      <c r="F845" s="13" t="s">
        <v>27</v>
      </c>
      <c r="G845" s="16">
        <v>15.75</v>
      </c>
      <c r="H845" s="15">
        <f>E845*G845</f>
        <v>-850.5</v>
      </c>
      <c r="J845" s="11" t="s">
        <v>127</v>
      </c>
    </row>
    <row r="846" spans="1:17" x14ac:dyDescent="0.25">
      <c r="A846" s="14" t="s">
        <v>159</v>
      </c>
      <c r="B846" s="15"/>
      <c r="C846" s="13" t="s">
        <v>13</v>
      </c>
      <c r="D846" s="15"/>
      <c r="E846" s="15">
        <v>-30</v>
      </c>
      <c r="F846" s="13" t="s">
        <v>160</v>
      </c>
      <c r="G846" s="16"/>
      <c r="H846" s="15"/>
      <c r="J846" s="11" t="s">
        <v>128</v>
      </c>
    </row>
    <row r="847" spans="1:17" x14ac:dyDescent="0.25">
      <c r="A847" s="14" t="s">
        <v>32</v>
      </c>
      <c r="B847" s="15"/>
      <c r="C847" s="13" t="s">
        <v>13</v>
      </c>
      <c r="D847" s="15"/>
      <c r="E847" s="15">
        <v>-112</v>
      </c>
      <c r="F847" s="13" t="s">
        <v>22</v>
      </c>
      <c r="G847" s="16">
        <v>2.7</v>
      </c>
      <c r="H847" s="15">
        <f>E847*G847</f>
        <v>-302.40000000000003</v>
      </c>
      <c r="J847" s="11" t="s">
        <v>129</v>
      </c>
    </row>
    <row r="848" spans="1:17" x14ac:dyDescent="0.25">
      <c r="A848" s="12" t="s">
        <v>33</v>
      </c>
      <c r="B848" s="8"/>
      <c r="C848" s="13" t="s">
        <v>13</v>
      </c>
      <c r="D848" s="8"/>
      <c r="E848" s="8"/>
      <c r="F848" s="13" t="s">
        <v>13</v>
      </c>
      <c r="G848" s="8"/>
      <c r="H848" s="8">
        <f>SUM(H843:H847)</f>
        <v>-1458.9</v>
      </c>
    </row>
    <row r="849" spans="1:17" x14ac:dyDescent="0.25">
      <c r="A849" s="12" t="s">
        <v>34</v>
      </c>
      <c r="B849" s="8"/>
      <c r="C849" s="13" t="s">
        <v>13</v>
      </c>
      <c r="D849" s="8"/>
      <c r="E849" s="8"/>
      <c r="F849" s="13" t="s">
        <v>13</v>
      </c>
      <c r="G849" s="8"/>
      <c r="H849" s="8">
        <f>SUM(H841,H848)</f>
        <v>5471.1</v>
      </c>
      <c r="J849" s="11" t="s">
        <v>49</v>
      </c>
    </row>
    <row r="850" spans="1:17" x14ac:dyDescent="0.25">
      <c r="A850" s="14" t="s">
        <v>13</v>
      </c>
      <c r="B850" s="15"/>
      <c r="C850" s="13" t="s">
        <v>13</v>
      </c>
      <c r="D850" s="15"/>
      <c r="E850" s="15"/>
      <c r="F850" s="13" t="s">
        <v>13</v>
      </c>
      <c r="G850" s="15"/>
      <c r="H850" s="15"/>
    </row>
    <row r="851" spans="1:17" x14ac:dyDescent="0.25">
      <c r="A851" s="12" t="s">
        <v>35</v>
      </c>
      <c r="B851" s="8"/>
      <c r="C851" s="13" t="s">
        <v>13</v>
      </c>
      <c r="D851" s="8"/>
      <c r="E851" s="8"/>
      <c r="F851" s="13" t="s">
        <v>13</v>
      </c>
      <c r="G851" s="8"/>
      <c r="H851" s="8"/>
      <c r="J851" t="s">
        <v>125</v>
      </c>
    </row>
    <row r="852" spans="1:17" x14ac:dyDescent="0.25">
      <c r="A852" s="14" t="s">
        <v>161</v>
      </c>
      <c r="B852" s="15"/>
      <c r="C852" s="13" t="s">
        <v>13</v>
      </c>
      <c r="D852" s="15"/>
      <c r="E852" s="15">
        <v>-30</v>
      </c>
      <c r="F852" s="13" t="s">
        <v>13</v>
      </c>
      <c r="G852" s="15">
        <v>22.5</v>
      </c>
      <c r="H852" s="15">
        <f t="shared" ref="H852:H859" si="35">E852*G852</f>
        <v>-675</v>
      </c>
      <c r="J852" s="11" t="s">
        <v>1</v>
      </c>
      <c r="K852" s="11" t="s">
        <v>2</v>
      </c>
    </row>
    <row r="853" spans="1:17" x14ac:dyDescent="0.25">
      <c r="A853" s="14" t="s">
        <v>37</v>
      </c>
      <c r="B853" s="15"/>
      <c r="C853" s="13" t="s">
        <v>13</v>
      </c>
      <c r="D853" s="15"/>
      <c r="E853" s="15">
        <v>-1</v>
      </c>
      <c r="F853" s="13" t="s">
        <v>13</v>
      </c>
      <c r="G853" s="15">
        <v>142.5</v>
      </c>
      <c r="H853" s="15">
        <f t="shared" si="35"/>
        <v>-142.5</v>
      </c>
      <c r="J853" s="11" t="s">
        <v>3</v>
      </c>
      <c r="K853" s="11" t="s">
        <v>157</v>
      </c>
    </row>
    <row r="854" spans="1:17" x14ac:dyDescent="0.25">
      <c r="A854" s="14" t="s">
        <v>39</v>
      </c>
      <c r="B854" s="15"/>
      <c r="C854" s="13" t="s">
        <v>13</v>
      </c>
      <c r="D854" s="15"/>
      <c r="E854" s="16">
        <v>-0.33</v>
      </c>
      <c r="F854" s="13" t="s">
        <v>13</v>
      </c>
      <c r="G854" s="15">
        <v>380</v>
      </c>
      <c r="H854" s="15">
        <f t="shared" si="35"/>
        <v>-125.4</v>
      </c>
      <c r="J854" s="11" t="s">
        <v>5</v>
      </c>
      <c r="K854" s="11" t="s">
        <v>6</v>
      </c>
    </row>
    <row r="855" spans="1:17" x14ac:dyDescent="0.25">
      <c r="A855" s="14" t="s">
        <v>54</v>
      </c>
      <c r="B855" s="15"/>
      <c r="C855" s="13" t="s">
        <v>13</v>
      </c>
      <c r="D855" s="15"/>
      <c r="E855" s="15">
        <v>-3</v>
      </c>
      <c r="F855" s="13" t="s">
        <v>13</v>
      </c>
      <c r="G855" s="15">
        <v>250</v>
      </c>
      <c r="H855" s="15">
        <f t="shared" si="35"/>
        <v>-750</v>
      </c>
      <c r="J855" s="11" t="s">
        <v>7</v>
      </c>
      <c r="K855" s="11" t="s">
        <v>144</v>
      </c>
    </row>
    <row r="856" spans="1:17" x14ac:dyDescent="0.25">
      <c r="A856" s="14" t="s">
        <v>55</v>
      </c>
      <c r="B856" s="15"/>
      <c r="C856" s="13" t="s">
        <v>13</v>
      </c>
      <c r="D856" s="15"/>
      <c r="E856" s="15">
        <v>-3</v>
      </c>
      <c r="F856" s="13" t="s">
        <v>13</v>
      </c>
      <c r="G856" s="15">
        <v>170</v>
      </c>
      <c r="H856" s="15">
        <f t="shared" si="35"/>
        <v>-510</v>
      </c>
      <c r="J856" s="11" t="s">
        <v>9</v>
      </c>
      <c r="K856" s="11" t="s">
        <v>158</v>
      </c>
    </row>
    <row r="857" spans="1:17" x14ac:dyDescent="0.25">
      <c r="A857" s="14" t="s">
        <v>87</v>
      </c>
      <c r="B857" s="15"/>
      <c r="C857" s="13" t="s">
        <v>13</v>
      </c>
      <c r="D857" s="15"/>
      <c r="E857" s="15">
        <v>-3</v>
      </c>
      <c r="F857" s="13" t="s">
        <v>13</v>
      </c>
      <c r="G857" s="15">
        <v>613</v>
      </c>
      <c r="H857" s="15">
        <f t="shared" si="35"/>
        <v>-1839</v>
      </c>
    </row>
    <row r="858" spans="1:17" x14ac:dyDescent="0.25">
      <c r="A858" s="14" t="s">
        <v>146</v>
      </c>
      <c r="B858" s="15"/>
      <c r="C858" s="13" t="s">
        <v>13</v>
      </c>
      <c r="D858" s="15"/>
      <c r="E858" s="15">
        <v>-1</v>
      </c>
      <c r="F858" s="13" t="s">
        <v>13</v>
      </c>
      <c r="G858" s="15">
        <v>125</v>
      </c>
      <c r="H858" s="15">
        <f t="shared" si="35"/>
        <v>-125</v>
      </c>
      <c r="J858" s="5" t="s">
        <v>11</v>
      </c>
      <c r="K858" s="6" t="s">
        <v>12</v>
      </c>
      <c r="L858" s="6" t="s">
        <v>13</v>
      </c>
      <c r="M858" s="6" t="s">
        <v>14</v>
      </c>
      <c r="N858" s="6" t="s">
        <v>15</v>
      </c>
      <c r="O858" s="6" t="s">
        <v>13</v>
      </c>
      <c r="P858" s="6" t="s">
        <v>16</v>
      </c>
      <c r="Q858" s="6" t="s">
        <v>17</v>
      </c>
    </row>
    <row r="859" spans="1:17" x14ac:dyDescent="0.25">
      <c r="A859" s="14" t="s">
        <v>147</v>
      </c>
      <c r="B859" s="15"/>
      <c r="C859" s="13" t="s">
        <v>13</v>
      </c>
      <c r="D859" s="15"/>
      <c r="E859" s="15">
        <v>-100</v>
      </c>
      <c r="F859" s="13" t="s">
        <v>13</v>
      </c>
      <c r="G859" s="15">
        <v>5</v>
      </c>
      <c r="H859" s="15">
        <f t="shared" si="35"/>
        <v>-500</v>
      </c>
    </row>
    <row r="860" spans="1:17" x14ac:dyDescent="0.25">
      <c r="A860" s="12" t="s">
        <v>45</v>
      </c>
      <c r="B860" s="8"/>
      <c r="C860" s="13" t="s">
        <v>13</v>
      </c>
      <c r="D860" s="8"/>
      <c r="E860" s="8"/>
      <c r="F860" s="13" t="s">
        <v>13</v>
      </c>
      <c r="G860" s="8"/>
      <c r="H860" s="8">
        <f>SUM(H852:H859)</f>
        <v>-4666.8999999999996</v>
      </c>
      <c r="J860" s="11" t="s">
        <v>173</v>
      </c>
    </row>
    <row r="861" spans="1:17" x14ac:dyDescent="0.25">
      <c r="A861" s="14" t="s">
        <v>46</v>
      </c>
      <c r="B861" s="15"/>
      <c r="C861" s="13" t="s">
        <v>13</v>
      </c>
      <c r="D861" s="15"/>
      <c r="E861" s="15"/>
      <c r="F861" s="13" t="s">
        <v>13</v>
      </c>
      <c r="G861" s="15"/>
      <c r="H861" s="15">
        <f>SUM(H849,H860)</f>
        <v>804.20000000000073</v>
      </c>
    </row>
    <row r="862" spans="1:17" x14ac:dyDescent="0.25">
      <c r="J862" s="11" t="s">
        <v>49</v>
      </c>
    </row>
    <row r="863" spans="1:17" x14ac:dyDescent="0.25">
      <c r="A863" s="11" t="s">
        <v>130</v>
      </c>
    </row>
    <row r="864" spans="1:17" x14ac:dyDescent="0.25">
      <c r="A864" s="11" t="s">
        <v>127</v>
      </c>
      <c r="J864" t="s">
        <v>133</v>
      </c>
    </row>
    <row r="865" spans="1:17" x14ac:dyDescent="0.25">
      <c r="A865" s="11" t="s">
        <v>128</v>
      </c>
      <c r="J865" s="11" t="s">
        <v>1</v>
      </c>
      <c r="K865" s="11" t="s">
        <v>2</v>
      </c>
    </row>
    <row r="866" spans="1:17" x14ac:dyDescent="0.25">
      <c r="A866" s="11" t="s">
        <v>129</v>
      </c>
      <c r="J866" s="11" t="s">
        <v>3</v>
      </c>
      <c r="K866" s="11" t="s">
        <v>157</v>
      </c>
    </row>
    <row r="867" spans="1:17" x14ac:dyDescent="0.25">
      <c r="J867" s="11" t="s">
        <v>5</v>
      </c>
      <c r="K867" s="11" t="s">
        <v>6</v>
      </c>
    </row>
    <row r="868" spans="1:17" x14ac:dyDescent="0.25">
      <c r="A868" s="11" t="s">
        <v>49</v>
      </c>
      <c r="J868" s="11" t="s">
        <v>7</v>
      </c>
      <c r="K868" s="11" t="s">
        <v>144</v>
      </c>
    </row>
    <row r="869" spans="1:17" x14ac:dyDescent="0.25">
      <c r="J869" s="11" t="s">
        <v>9</v>
      </c>
      <c r="K869" s="11" t="s">
        <v>158</v>
      </c>
    </row>
    <row r="870" spans="1:17" x14ac:dyDescent="0.25">
      <c r="A870" t="s">
        <v>125</v>
      </c>
    </row>
    <row r="871" spans="1:17" x14ac:dyDescent="0.25">
      <c r="A871" s="11" t="s">
        <v>1</v>
      </c>
      <c r="B871" s="11" t="s">
        <v>2</v>
      </c>
      <c r="J871" s="5" t="s">
        <v>11</v>
      </c>
      <c r="K871" s="6" t="s">
        <v>12</v>
      </c>
      <c r="L871" s="6" t="s">
        <v>13</v>
      </c>
      <c r="M871" s="6" t="s">
        <v>14</v>
      </c>
      <c r="N871" s="6" t="s">
        <v>15</v>
      </c>
      <c r="O871" s="6" t="s">
        <v>13</v>
      </c>
      <c r="P871" s="6" t="s">
        <v>16</v>
      </c>
      <c r="Q871" s="6" t="s">
        <v>17</v>
      </c>
    </row>
    <row r="872" spans="1:17" x14ac:dyDescent="0.25">
      <c r="A872" s="11" t="s">
        <v>3</v>
      </c>
      <c r="B872" s="11" t="s">
        <v>4</v>
      </c>
    </row>
    <row r="873" spans="1:17" x14ac:dyDescent="0.25">
      <c r="A873" s="11" t="s">
        <v>5</v>
      </c>
      <c r="B873" s="11" t="s">
        <v>6</v>
      </c>
      <c r="J873" s="11" t="s">
        <v>173</v>
      </c>
    </row>
    <row r="874" spans="1:17" x14ac:dyDescent="0.25">
      <c r="A874" s="11" t="s">
        <v>7</v>
      </c>
      <c r="B874" s="11" t="s">
        <v>144</v>
      </c>
    </row>
    <row r="875" spans="1:17" x14ac:dyDescent="0.25">
      <c r="A875" s="11" t="s">
        <v>9</v>
      </c>
      <c r="B875" s="11" t="s">
        <v>158</v>
      </c>
      <c r="J875" s="11" t="s">
        <v>49</v>
      </c>
    </row>
    <row r="877" spans="1:17" x14ac:dyDescent="0.25">
      <c r="A877" s="5" t="s">
        <v>11</v>
      </c>
      <c r="B877" s="6" t="s">
        <v>12</v>
      </c>
      <c r="C877" s="6" t="s">
        <v>13</v>
      </c>
      <c r="D877" s="6" t="s">
        <v>14</v>
      </c>
      <c r="E877" s="6" t="s">
        <v>15</v>
      </c>
      <c r="F877" s="6" t="s">
        <v>13</v>
      </c>
      <c r="G877" s="6" t="s">
        <v>16</v>
      </c>
      <c r="H877" s="6" t="s">
        <v>17</v>
      </c>
      <c r="J877" t="s">
        <v>136</v>
      </c>
    </row>
    <row r="878" spans="1:17" x14ac:dyDescent="0.25">
      <c r="J878" s="11" t="s">
        <v>1</v>
      </c>
      <c r="K878" s="11" t="s">
        <v>2</v>
      </c>
    </row>
    <row r="879" spans="1:17" x14ac:dyDescent="0.25">
      <c r="A879" s="11" t="s">
        <v>173</v>
      </c>
      <c r="J879" s="11" t="s">
        <v>3</v>
      </c>
      <c r="K879" s="11" t="s">
        <v>157</v>
      </c>
    </row>
    <row r="880" spans="1:17" x14ac:dyDescent="0.25">
      <c r="J880" s="11" t="s">
        <v>5</v>
      </c>
      <c r="K880" s="11" t="s">
        <v>6</v>
      </c>
    </row>
    <row r="881" spans="1:17" x14ac:dyDescent="0.25">
      <c r="A881" s="11" t="s">
        <v>49</v>
      </c>
      <c r="J881" s="11" t="s">
        <v>7</v>
      </c>
      <c r="K881" s="11" t="s">
        <v>144</v>
      </c>
    </row>
    <row r="882" spans="1:17" x14ac:dyDescent="0.25">
      <c r="J882" s="11" t="s">
        <v>9</v>
      </c>
      <c r="K882" s="11" t="s">
        <v>158</v>
      </c>
    </row>
    <row r="883" spans="1:17" x14ac:dyDescent="0.25">
      <c r="A883" t="s">
        <v>133</v>
      </c>
    </row>
    <row r="884" spans="1:17" x14ac:dyDescent="0.25">
      <c r="A884" s="11" t="s">
        <v>1</v>
      </c>
      <c r="B884" s="11" t="s">
        <v>2</v>
      </c>
      <c r="J884" s="5" t="s">
        <v>11</v>
      </c>
      <c r="K884" s="6" t="s">
        <v>12</v>
      </c>
      <c r="L884" s="6" t="s">
        <v>13</v>
      </c>
      <c r="M884" s="6" t="s">
        <v>14</v>
      </c>
      <c r="N884" s="6" t="s">
        <v>15</v>
      </c>
      <c r="O884" s="6" t="s">
        <v>13</v>
      </c>
      <c r="P884" s="6" t="s">
        <v>16</v>
      </c>
      <c r="Q884" s="6" t="s">
        <v>17</v>
      </c>
    </row>
    <row r="885" spans="1:17" x14ac:dyDescent="0.25">
      <c r="A885" s="11" t="s">
        <v>3</v>
      </c>
      <c r="B885" s="11" t="s">
        <v>4</v>
      </c>
      <c r="J885" s="12" t="s">
        <v>18</v>
      </c>
      <c r="K885" s="8"/>
      <c r="L885" s="13" t="s">
        <v>13</v>
      </c>
      <c r="M885" s="8"/>
      <c r="N885" s="8"/>
      <c r="O885" s="13" t="s">
        <v>13</v>
      </c>
      <c r="P885" s="8"/>
      <c r="Q885" s="8"/>
    </row>
    <row r="886" spans="1:17" x14ac:dyDescent="0.25">
      <c r="A886" s="11" t="s">
        <v>5</v>
      </c>
      <c r="B886" s="11" t="s">
        <v>6</v>
      </c>
      <c r="J886" s="14" t="s">
        <v>19</v>
      </c>
      <c r="K886" s="15">
        <v>2650</v>
      </c>
      <c r="L886" s="13" t="s">
        <v>13</v>
      </c>
      <c r="M886" s="16"/>
      <c r="N886" s="15">
        <v>2650</v>
      </c>
      <c r="O886" s="13" t="s">
        <v>20</v>
      </c>
      <c r="P886" s="16"/>
      <c r="Q886" s="15"/>
    </row>
    <row r="887" spans="1:17" x14ac:dyDescent="0.25">
      <c r="A887" s="11" t="s">
        <v>7</v>
      </c>
      <c r="B887" s="11" t="s">
        <v>144</v>
      </c>
      <c r="J887" s="14" t="s">
        <v>21</v>
      </c>
      <c r="K887" s="15">
        <v>2500</v>
      </c>
      <c r="L887" s="13" t="s">
        <v>22</v>
      </c>
      <c r="M887" s="16">
        <f>Q887/K887</f>
        <v>1.5</v>
      </c>
      <c r="N887" s="15">
        <v>2500</v>
      </c>
      <c r="O887" s="13" t="s">
        <v>20</v>
      </c>
      <c r="P887" s="16">
        <v>1.5</v>
      </c>
      <c r="Q887" s="15">
        <f>N887*P887</f>
        <v>3750</v>
      </c>
    </row>
    <row r="888" spans="1:17" x14ac:dyDescent="0.25">
      <c r="A888" s="11" t="s">
        <v>9</v>
      </c>
      <c r="B888" s="11" t="s">
        <v>158</v>
      </c>
      <c r="J888" s="12" t="s">
        <v>23</v>
      </c>
      <c r="K888" s="8"/>
      <c r="L888" s="13" t="s">
        <v>13</v>
      </c>
      <c r="M888" s="8"/>
      <c r="N888" s="8"/>
      <c r="O888" s="13" t="s">
        <v>13</v>
      </c>
      <c r="P888" s="8"/>
      <c r="Q888" s="8">
        <f>SUM(Q886:Q887)</f>
        <v>3750</v>
      </c>
    </row>
    <row r="889" spans="1:17" x14ac:dyDescent="0.25">
      <c r="J889" s="14" t="s">
        <v>13</v>
      </c>
      <c r="K889" s="15"/>
      <c r="L889" s="13" t="s">
        <v>13</v>
      </c>
      <c r="M889" s="15"/>
      <c r="N889" s="15"/>
      <c r="O889" s="13" t="s">
        <v>13</v>
      </c>
      <c r="P889" s="15"/>
      <c r="Q889" s="15"/>
    </row>
    <row r="890" spans="1:17" x14ac:dyDescent="0.25">
      <c r="A890" s="5" t="s">
        <v>11</v>
      </c>
      <c r="B890" s="6" t="s">
        <v>12</v>
      </c>
      <c r="C890" s="6" t="s">
        <v>13</v>
      </c>
      <c r="D890" s="6" t="s">
        <v>14</v>
      </c>
      <c r="E890" s="6" t="s">
        <v>15</v>
      </c>
      <c r="F890" s="6" t="s">
        <v>13</v>
      </c>
      <c r="G890" s="6" t="s">
        <v>16</v>
      </c>
      <c r="H890" s="6" t="s">
        <v>17</v>
      </c>
      <c r="J890" s="12" t="s">
        <v>24</v>
      </c>
      <c r="K890" s="8"/>
      <c r="L890" s="13" t="s">
        <v>13</v>
      </c>
      <c r="M890" s="8"/>
      <c r="N890" s="8"/>
      <c r="O890" s="13" t="s">
        <v>13</v>
      </c>
      <c r="P890" s="8"/>
      <c r="Q890" s="8"/>
    </row>
    <row r="891" spans="1:17" x14ac:dyDescent="0.25">
      <c r="J891" s="14" t="s">
        <v>84</v>
      </c>
      <c r="K891" s="15"/>
      <c r="L891" s="13" t="s">
        <v>13</v>
      </c>
      <c r="M891" s="15"/>
      <c r="N891" s="15">
        <v>-9</v>
      </c>
      <c r="O891" s="13" t="s">
        <v>27</v>
      </c>
      <c r="P891" s="16">
        <v>35</v>
      </c>
      <c r="Q891" s="15">
        <f>N891*P891</f>
        <v>-315</v>
      </c>
    </row>
    <row r="892" spans="1:17" x14ac:dyDescent="0.25">
      <c r="A892" s="11" t="s">
        <v>173</v>
      </c>
      <c r="J892" s="14" t="s">
        <v>159</v>
      </c>
      <c r="K892" s="15"/>
      <c r="L892" s="13" t="s">
        <v>13</v>
      </c>
      <c r="M892" s="15"/>
      <c r="N892" s="15">
        <v>-27</v>
      </c>
      <c r="O892" s="13" t="s">
        <v>160</v>
      </c>
      <c r="P892" s="16"/>
      <c r="Q892" s="15"/>
    </row>
    <row r="893" spans="1:17" x14ac:dyDescent="0.25">
      <c r="J893" s="14" t="s">
        <v>32</v>
      </c>
      <c r="K893" s="15"/>
      <c r="L893" s="13" t="s">
        <v>13</v>
      </c>
      <c r="M893" s="15"/>
      <c r="N893" s="15">
        <v>-45</v>
      </c>
      <c r="O893" s="13" t="s">
        <v>22</v>
      </c>
      <c r="P893" s="16">
        <v>2.8</v>
      </c>
      <c r="Q893" s="15">
        <f>N893*P893</f>
        <v>-125.99999999999999</v>
      </c>
    </row>
    <row r="894" spans="1:17" x14ac:dyDescent="0.25">
      <c r="A894" s="11" t="s">
        <v>49</v>
      </c>
      <c r="J894" s="12" t="s">
        <v>33</v>
      </c>
      <c r="K894" s="8"/>
      <c r="L894" s="13" t="s">
        <v>13</v>
      </c>
      <c r="M894" s="8"/>
      <c r="N894" s="8"/>
      <c r="O894" s="13" t="s">
        <v>13</v>
      </c>
      <c r="P894" s="8"/>
      <c r="Q894" s="8">
        <f>SUM(Q890:Q893)</f>
        <v>-441</v>
      </c>
    </row>
    <row r="895" spans="1:17" x14ac:dyDescent="0.25">
      <c r="J895" s="12" t="s">
        <v>34</v>
      </c>
      <c r="K895" s="8"/>
      <c r="L895" s="13" t="s">
        <v>13</v>
      </c>
      <c r="M895" s="8"/>
      <c r="N895" s="8"/>
      <c r="O895" s="13" t="s">
        <v>13</v>
      </c>
      <c r="P895" s="8"/>
      <c r="Q895" s="8">
        <f>SUM(Q888,Q894)</f>
        <v>3309</v>
      </c>
    </row>
    <row r="896" spans="1:17" x14ac:dyDescent="0.25">
      <c r="A896" t="s">
        <v>136</v>
      </c>
      <c r="J896" s="14" t="s">
        <v>13</v>
      </c>
      <c r="K896" s="15"/>
      <c r="L896" s="13" t="s">
        <v>13</v>
      </c>
      <c r="M896" s="15"/>
      <c r="N896" s="15"/>
      <c r="O896" s="13" t="s">
        <v>13</v>
      </c>
      <c r="P896" s="15"/>
      <c r="Q896" s="15"/>
    </row>
    <row r="897" spans="1:17" x14ac:dyDescent="0.25">
      <c r="A897" s="11" t="s">
        <v>1</v>
      </c>
      <c r="B897" s="11" t="s">
        <v>2</v>
      </c>
      <c r="J897" s="12" t="s">
        <v>134</v>
      </c>
      <c r="K897" s="8"/>
      <c r="L897" s="13" t="s">
        <v>13</v>
      </c>
      <c r="M897" s="8"/>
      <c r="N897" s="8"/>
      <c r="O897" s="13" t="s">
        <v>13</v>
      </c>
      <c r="P897" s="8"/>
      <c r="Q897" s="8"/>
    </row>
    <row r="898" spans="1:17" x14ac:dyDescent="0.25">
      <c r="A898" s="11" t="s">
        <v>3</v>
      </c>
      <c r="B898" s="11" t="s">
        <v>4</v>
      </c>
      <c r="J898" s="14" t="s">
        <v>161</v>
      </c>
      <c r="K898" s="15"/>
      <c r="L898" s="13" t="s">
        <v>13</v>
      </c>
      <c r="M898" s="15"/>
      <c r="N898" s="15">
        <v>-27</v>
      </c>
      <c r="O898" s="13" t="s">
        <v>13</v>
      </c>
      <c r="P898" s="15">
        <v>23</v>
      </c>
      <c r="Q898" s="15">
        <f t="shared" ref="Q898:Q904" si="36">N898*P898</f>
        <v>-621</v>
      </c>
    </row>
    <row r="899" spans="1:17" x14ac:dyDescent="0.25">
      <c r="A899" s="11" t="s">
        <v>5</v>
      </c>
      <c r="B899" s="11" t="s">
        <v>6</v>
      </c>
      <c r="J899" s="14" t="s">
        <v>39</v>
      </c>
      <c r="K899" s="15"/>
      <c r="L899" s="13" t="s">
        <v>13</v>
      </c>
      <c r="M899" s="15"/>
      <c r="N899" s="16">
        <v>-0.33</v>
      </c>
      <c r="O899" s="13" t="s">
        <v>13</v>
      </c>
      <c r="P899" s="15">
        <v>333</v>
      </c>
      <c r="Q899" s="15">
        <f t="shared" si="36"/>
        <v>-109.89</v>
      </c>
    </row>
    <row r="900" spans="1:17" x14ac:dyDescent="0.25">
      <c r="A900" s="11" t="s">
        <v>7</v>
      </c>
      <c r="B900" s="11" t="s">
        <v>144</v>
      </c>
      <c r="J900" s="14" t="s">
        <v>54</v>
      </c>
      <c r="K900" s="15"/>
      <c r="L900" s="13" t="s">
        <v>13</v>
      </c>
      <c r="M900" s="15"/>
      <c r="N900" s="15">
        <v>-2</v>
      </c>
      <c r="O900" s="13" t="s">
        <v>13</v>
      </c>
      <c r="P900" s="15">
        <v>225</v>
      </c>
      <c r="Q900" s="15">
        <f t="shared" si="36"/>
        <v>-450</v>
      </c>
    </row>
    <row r="901" spans="1:17" x14ac:dyDescent="0.25">
      <c r="A901" s="11" t="s">
        <v>9</v>
      </c>
      <c r="B901" s="11" t="s">
        <v>158</v>
      </c>
      <c r="J901" s="14" t="s">
        <v>55</v>
      </c>
      <c r="K901" s="15"/>
      <c r="L901" s="13" t="s">
        <v>13</v>
      </c>
      <c r="M901" s="15"/>
      <c r="N901" s="15">
        <v>-2</v>
      </c>
      <c r="O901" s="13" t="s">
        <v>13</v>
      </c>
      <c r="P901" s="15">
        <v>170</v>
      </c>
      <c r="Q901" s="15">
        <f t="shared" si="36"/>
        <v>-340</v>
      </c>
    </row>
    <row r="902" spans="1:17" x14ac:dyDescent="0.25">
      <c r="J902" s="14" t="s">
        <v>87</v>
      </c>
      <c r="K902" s="15"/>
      <c r="L902" s="13" t="s">
        <v>13</v>
      </c>
      <c r="M902" s="15"/>
      <c r="N902" s="15">
        <v>-2</v>
      </c>
      <c r="O902" s="13" t="s">
        <v>13</v>
      </c>
      <c r="P902" s="15">
        <v>466</v>
      </c>
      <c r="Q902" s="15">
        <f t="shared" si="36"/>
        <v>-932</v>
      </c>
    </row>
    <row r="903" spans="1:17" x14ac:dyDescent="0.25">
      <c r="A903" s="5" t="s">
        <v>11</v>
      </c>
      <c r="B903" s="6" t="s">
        <v>12</v>
      </c>
      <c r="C903" s="6" t="s">
        <v>13</v>
      </c>
      <c r="D903" s="6" t="s">
        <v>14</v>
      </c>
      <c r="E903" s="6" t="s">
        <v>15</v>
      </c>
      <c r="F903" s="6" t="s">
        <v>13</v>
      </c>
      <c r="G903" s="6" t="s">
        <v>16</v>
      </c>
      <c r="H903" s="6" t="s">
        <v>17</v>
      </c>
      <c r="J903" s="14" t="s">
        <v>146</v>
      </c>
      <c r="K903" s="15"/>
      <c r="L903" s="13" t="s">
        <v>13</v>
      </c>
      <c r="M903" s="15"/>
      <c r="N903" s="15">
        <v>-1</v>
      </c>
      <c r="O903" s="13" t="s">
        <v>13</v>
      </c>
      <c r="P903" s="15">
        <v>125</v>
      </c>
      <c r="Q903" s="15">
        <f t="shared" si="36"/>
        <v>-125</v>
      </c>
    </row>
    <row r="904" spans="1:17" x14ac:dyDescent="0.25">
      <c r="A904" s="12" t="s">
        <v>18</v>
      </c>
      <c r="B904" s="8"/>
      <c r="C904" s="13" t="s">
        <v>13</v>
      </c>
      <c r="D904" s="8"/>
      <c r="E904" s="8"/>
      <c r="F904" s="13" t="s">
        <v>13</v>
      </c>
      <c r="G904" s="8"/>
      <c r="H904" s="8"/>
      <c r="J904" s="14" t="s">
        <v>147</v>
      </c>
      <c r="K904" s="15"/>
      <c r="L904" s="13" t="s">
        <v>13</v>
      </c>
      <c r="M904" s="15"/>
      <c r="N904" s="15">
        <v>-40</v>
      </c>
      <c r="O904" s="13" t="s">
        <v>13</v>
      </c>
      <c r="P904" s="15">
        <v>10</v>
      </c>
      <c r="Q904" s="15">
        <f t="shared" si="36"/>
        <v>-400</v>
      </c>
    </row>
    <row r="905" spans="1:17" x14ac:dyDescent="0.25">
      <c r="A905" s="14" t="s">
        <v>19</v>
      </c>
      <c r="B905" s="15">
        <v>2650</v>
      </c>
      <c r="C905" s="13" t="s">
        <v>13</v>
      </c>
      <c r="D905" s="16"/>
      <c r="E905" s="15">
        <v>2650</v>
      </c>
      <c r="F905" s="13" t="s">
        <v>20</v>
      </c>
      <c r="G905" s="16"/>
      <c r="H905" s="15"/>
      <c r="J905" s="12" t="s">
        <v>45</v>
      </c>
      <c r="K905" s="8"/>
      <c r="L905" s="13" t="s">
        <v>13</v>
      </c>
      <c r="M905" s="8"/>
      <c r="N905" s="8"/>
      <c r="O905" s="13" t="s">
        <v>13</v>
      </c>
      <c r="P905" s="8"/>
      <c r="Q905" s="8">
        <f>SUM(Q898:Q904)</f>
        <v>-2977.89</v>
      </c>
    </row>
    <row r="906" spans="1:17" x14ac:dyDescent="0.25">
      <c r="A906" s="14" t="s">
        <v>21</v>
      </c>
      <c r="B906" s="15">
        <v>2500</v>
      </c>
      <c r="C906" s="13" t="s">
        <v>22</v>
      </c>
      <c r="D906" s="16">
        <f>H906/B906</f>
        <v>1.4</v>
      </c>
      <c r="E906" s="15">
        <v>2500</v>
      </c>
      <c r="F906" s="13" t="s">
        <v>20</v>
      </c>
      <c r="G906" s="16">
        <v>1.4</v>
      </c>
      <c r="H906" s="15">
        <f>E906*G906</f>
        <v>3500</v>
      </c>
      <c r="J906" s="14" t="s">
        <v>46</v>
      </c>
      <c r="K906" s="15"/>
      <c r="L906" s="13" t="s">
        <v>13</v>
      </c>
      <c r="M906" s="15"/>
      <c r="N906" s="15"/>
      <c r="O906" s="13" t="s">
        <v>13</v>
      </c>
      <c r="P906" s="15"/>
      <c r="Q906" s="15">
        <f>SUM(Q895,Q905)</f>
        <v>331.11000000000013</v>
      </c>
    </row>
    <row r="907" spans="1:17" x14ac:dyDescent="0.25">
      <c r="A907" s="12" t="s">
        <v>23</v>
      </c>
      <c r="B907" s="8"/>
      <c r="C907" s="13" t="s">
        <v>13</v>
      </c>
      <c r="D907" s="8"/>
      <c r="E907" s="8"/>
      <c r="F907" s="13" t="s">
        <v>13</v>
      </c>
      <c r="G907" s="8"/>
      <c r="H907" s="8">
        <f>SUM(H905:H906)</f>
        <v>3500</v>
      </c>
    </row>
    <row r="908" spans="1:17" x14ac:dyDescent="0.25">
      <c r="A908" s="14" t="s">
        <v>13</v>
      </c>
      <c r="B908" s="15"/>
      <c r="C908" s="13" t="s">
        <v>13</v>
      </c>
      <c r="D908" s="15"/>
      <c r="E908" s="15"/>
      <c r="F908" s="13" t="s">
        <v>13</v>
      </c>
      <c r="G908" s="15"/>
      <c r="H908" s="15"/>
      <c r="J908" s="11" t="s">
        <v>137</v>
      </c>
    </row>
    <row r="909" spans="1:17" x14ac:dyDescent="0.25">
      <c r="A909" s="12" t="s">
        <v>24</v>
      </c>
      <c r="B909" s="8"/>
      <c r="C909" s="13" t="s">
        <v>13</v>
      </c>
      <c r="D909" s="8"/>
      <c r="E909" s="8"/>
      <c r="F909" s="13" t="s">
        <v>13</v>
      </c>
      <c r="G909" s="8"/>
      <c r="H909" s="8"/>
      <c r="J909" s="11" t="s">
        <v>127</v>
      </c>
    </row>
    <row r="910" spans="1:17" x14ac:dyDescent="0.25">
      <c r="A910" s="14" t="s">
        <v>84</v>
      </c>
      <c r="B910" s="15"/>
      <c r="C910" s="13" t="s">
        <v>13</v>
      </c>
      <c r="D910" s="15"/>
      <c r="E910" s="15">
        <v>-9</v>
      </c>
      <c r="F910" s="13" t="s">
        <v>27</v>
      </c>
      <c r="G910" s="16">
        <v>34</v>
      </c>
      <c r="H910" s="15">
        <f>E910*G910</f>
        <v>-306</v>
      </c>
      <c r="J910" s="11" t="s">
        <v>128</v>
      </c>
    </row>
    <row r="911" spans="1:17" x14ac:dyDescent="0.25">
      <c r="A911" s="14" t="s">
        <v>159</v>
      </c>
      <c r="B911" s="15"/>
      <c r="C911" s="13" t="s">
        <v>13</v>
      </c>
      <c r="D911" s="15"/>
      <c r="E911" s="15">
        <v>-26</v>
      </c>
      <c r="F911" s="13" t="s">
        <v>160</v>
      </c>
      <c r="G911" s="16"/>
      <c r="H911" s="15"/>
      <c r="J911" s="11" t="s">
        <v>129</v>
      </c>
    </row>
    <row r="912" spans="1:17" x14ac:dyDescent="0.25">
      <c r="A912" s="14" t="s">
        <v>32</v>
      </c>
      <c r="B912" s="15"/>
      <c r="C912" s="13" t="s">
        <v>13</v>
      </c>
      <c r="D912" s="15"/>
      <c r="E912" s="15">
        <v>-45</v>
      </c>
      <c r="F912" s="13" t="s">
        <v>22</v>
      </c>
      <c r="G912" s="16">
        <v>2.7</v>
      </c>
      <c r="H912" s="15">
        <f>E912*G912</f>
        <v>-121.50000000000001</v>
      </c>
    </row>
    <row r="913" spans="1:17" x14ac:dyDescent="0.25">
      <c r="A913" s="12" t="s">
        <v>33</v>
      </c>
      <c r="B913" s="8"/>
      <c r="C913" s="13" t="s">
        <v>13</v>
      </c>
      <c r="D913" s="8"/>
      <c r="E913" s="8"/>
      <c r="F913" s="13" t="s">
        <v>13</v>
      </c>
      <c r="G913" s="8"/>
      <c r="H913" s="8">
        <f>SUM(H909:H912)</f>
        <v>-427.5</v>
      </c>
      <c r="J913" s="11" t="s">
        <v>49</v>
      </c>
    </row>
    <row r="914" spans="1:17" x14ac:dyDescent="0.25">
      <c r="A914" s="12" t="s">
        <v>34</v>
      </c>
      <c r="B914" s="8"/>
      <c r="C914" s="13" t="s">
        <v>13</v>
      </c>
      <c r="D914" s="8"/>
      <c r="E914" s="8"/>
      <c r="F914" s="13" t="s">
        <v>13</v>
      </c>
      <c r="G914" s="8"/>
      <c r="H914" s="8">
        <f>SUM(H907,H913)</f>
        <v>3072.5</v>
      </c>
    </row>
    <row r="915" spans="1:17" x14ac:dyDescent="0.25">
      <c r="A915" s="14" t="s">
        <v>13</v>
      </c>
      <c r="B915" s="15"/>
      <c r="C915" s="13" t="s">
        <v>13</v>
      </c>
      <c r="D915" s="15"/>
      <c r="E915" s="15"/>
      <c r="F915" s="13" t="s">
        <v>13</v>
      </c>
      <c r="G915" s="15"/>
      <c r="H915" s="15"/>
      <c r="J915" t="s">
        <v>138</v>
      </c>
    </row>
    <row r="916" spans="1:17" x14ac:dyDescent="0.25">
      <c r="A916" s="12" t="s">
        <v>134</v>
      </c>
      <c r="B916" s="8"/>
      <c r="C916" s="13" t="s">
        <v>13</v>
      </c>
      <c r="D916" s="8"/>
      <c r="E916" s="8"/>
      <c r="F916" s="13" t="s">
        <v>13</v>
      </c>
      <c r="G916" s="8"/>
      <c r="H916" s="8"/>
      <c r="J916" s="11" t="s">
        <v>1</v>
      </c>
      <c r="K916" s="11" t="s">
        <v>2</v>
      </c>
    </row>
    <row r="917" spans="1:17" x14ac:dyDescent="0.25">
      <c r="A917" s="14" t="s">
        <v>161</v>
      </c>
      <c r="B917" s="15"/>
      <c r="C917" s="13" t="s">
        <v>13</v>
      </c>
      <c r="D917" s="15"/>
      <c r="E917" s="15">
        <v>-26</v>
      </c>
      <c r="F917" s="13" t="s">
        <v>13</v>
      </c>
      <c r="G917" s="15">
        <v>22.5</v>
      </c>
      <c r="H917" s="15">
        <f t="shared" ref="H917:H923" si="37">E917*G917</f>
        <v>-585</v>
      </c>
      <c r="J917" s="11" t="s">
        <v>3</v>
      </c>
      <c r="K917" s="11" t="s">
        <v>157</v>
      </c>
    </row>
    <row r="918" spans="1:17" x14ac:dyDescent="0.25">
      <c r="A918" s="14" t="s">
        <v>39</v>
      </c>
      <c r="B918" s="15"/>
      <c r="C918" s="13" t="s">
        <v>13</v>
      </c>
      <c r="D918" s="15"/>
      <c r="E918" s="16">
        <v>-0.33</v>
      </c>
      <c r="F918" s="13" t="s">
        <v>13</v>
      </c>
      <c r="G918" s="15">
        <v>380</v>
      </c>
      <c r="H918" s="15">
        <f t="shared" si="37"/>
        <v>-125.4</v>
      </c>
      <c r="J918" s="11" t="s">
        <v>5</v>
      </c>
      <c r="K918" s="11" t="s">
        <v>6</v>
      </c>
    </row>
    <row r="919" spans="1:17" x14ac:dyDescent="0.25">
      <c r="A919" s="14" t="s">
        <v>54</v>
      </c>
      <c r="B919" s="15"/>
      <c r="C919" s="13" t="s">
        <v>13</v>
      </c>
      <c r="D919" s="15"/>
      <c r="E919" s="15">
        <v>-2</v>
      </c>
      <c r="F919" s="13" t="s">
        <v>13</v>
      </c>
      <c r="G919" s="15">
        <v>250</v>
      </c>
      <c r="H919" s="15">
        <f t="shared" si="37"/>
        <v>-500</v>
      </c>
      <c r="J919" s="11" t="s">
        <v>7</v>
      </c>
      <c r="K919" s="11" t="s">
        <v>144</v>
      </c>
    </row>
    <row r="920" spans="1:17" x14ac:dyDescent="0.25">
      <c r="A920" s="14" t="s">
        <v>55</v>
      </c>
      <c r="B920" s="15"/>
      <c r="C920" s="13" t="s">
        <v>13</v>
      </c>
      <c r="D920" s="15"/>
      <c r="E920" s="15">
        <v>-2</v>
      </c>
      <c r="F920" s="13" t="s">
        <v>13</v>
      </c>
      <c r="G920" s="15">
        <v>170</v>
      </c>
      <c r="H920" s="15">
        <f t="shared" si="37"/>
        <v>-340</v>
      </c>
      <c r="J920" s="11" t="s">
        <v>9</v>
      </c>
      <c r="K920" s="11" t="s">
        <v>158</v>
      </c>
    </row>
    <row r="921" spans="1:17" x14ac:dyDescent="0.25">
      <c r="A921" s="14" t="s">
        <v>87</v>
      </c>
      <c r="B921" s="15"/>
      <c r="C921" s="13" t="s">
        <v>13</v>
      </c>
      <c r="D921" s="15"/>
      <c r="E921" s="15">
        <v>-2</v>
      </c>
      <c r="F921" s="13" t="s">
        <v>13</v>
      </c>
      <c r="G921" s="15">
        <v>460</v>
      </c>
      <c r="H921" s="15">
        <f t="shared" si="37"/>
        <v>-920</v>
      </c>
    </row>
    <row r="922" spans="1:17" x14ac:dyDescent="0.25">
      <c r="A922" s="14" t="s">
        <v>146</v>
      </c>
      <c r="B922" s="15"/>
      <c r="C922" s="13" t="s">
        <v>13</v>
      </c>
      <c r="D922" s="15"/>
      <c r="E922" s="15">
        <v>-1</v>
      </c>
      <c r="F922" s="13" t="s">
        <v>13</v>
      </c>
      <c r="G922" s="15">
        <v>125</v>
      </c>
      <c r="H922" s="15">
        <f t="shared" si="37"/>
        <v>-125</v>
      </c>
      <c r="J922" s="5" t="s">
        <v>11</v>
      </c>
      <c r="K922" s="6" t="s">
        <v>12</v>
      </c>
      <c r="L922" s="6" t="s">
        <v>13</v>
      </c>
      <c r="M922" s="6" t="s">
        <v>14</v>
      </c>
      <c r="N922" s="6" t="s">
        <v>15</v>
      </c>
      <c r="O922" s="6" t="s">
        <v>13</v>
      </c>
      <c r="P922" s="6" t="s">
        <v>16</v>
      </c>
      <c r="Q922" s="6" t="s">
        <v>17</v>
      </c>
    </row>
    <row r="923" spans="1:17" x14ac:dyDescent="0.25">
      <c r="A923" s="14" t="s">
        <v>147</v>
      </c>
      <c r="B923" s="15"/>
      <c r="C923" s="13" t="s">
        <v>13</v>
      </c>
      <c r="D923" s="15"/>
      <c r="E923" s="15">
        <v>-40</v>
      </c>
      <c r="F923" s="13" t="s">
        <v>13</v>
      </c>
      <c r="G923" s="15">
        <v>5</v>
      </c>
      <c r="H923" s="15">
        <f t="shared" si="37"/>
        <v>-200</v>
      </c>
    </row>
    <row r="924" spans="1:17" x14ac:dyDescent="0.25">
      <c r="A924" s="12" t="s">
        <v>45</v>
      </c>
      <c r="B924" s="8"/>
      <c r="C924" s="13" t="s">
        <v>13</v>
      </c>
      <c r="D924" s="8"/>
      <c r="E924" s="8"/>
      <c r="F924" s="13" t="s">
        <v>13</v>
      </c>
      <c r="G924" s="8"/>
      <c r="H924" s="8">
        <f>SUM(H917:H923)</f>
        <v>-2795.4</v>
      </c>
      <c r="J924" s="11" t="s">
        <v>173</v>
      </c>
    </row>
    <row r="925" spans="1:17" x14ac:dyDescent="0.25">
      <c r="A925" s="14" t="s">
        <v>46</v>
      </c>
      <c r="B925" s="15"/>
      <c r="C925" s="13" t="s">
        <v>13</v>
      </c>
      <c r="D925" s="15"/>
      <c r="E925" s="15"/>
      <c r="F925" s="13" t="s">
        <v>13</v>
      </c>
      <c r="G925" s="15"/>
      <c r="H925" s="15">
        <f>SUM(H914,H924)</f>
        <v>277.09999999999991</v>
      </c>
    </row>
    <row r="926" spans="1:17" x14ac:dyDescent="0.25">
      <c r="J926" s="11" t="s">
        <v>49</v>
      </c>
    </row>
    <row r="927" spans="1:17" x14ac:dyDescent="0.25">
      <c r="A927" s="11" t="s">
        <v>137</v>
      </c>
    </row>
    <row r="928" spans="1:17" x14ac:dyDescent="0.25">
      <c r="A928" s="11" t="s">
        <v>127</v>
      </c>
      <c r="J928" s="11" t="s">
        <v>140</v>
      </c>
    </row>
    <row r="929" spans="1:10" x14ac:dyDescent="0.25">
      <c r="A929" s="11" t="s">
        <v>128</v>
      </c>
      <c r="J929" s="11" t="s">
        <v>141</v>
      </c>
    </row>
    <row r="930" spans="1:10" x14ac:dyDescent="0.25">
      <c r="A930" s="11" t="s">
        <v>129</v>
      </c>
    </row>
    <row r="931" spans="1:10" x14ac:dyDescent="0.25">
      <c r="J931" s="11" t="s">
        <v>142</v>
      </c>
    </row>
    <row r="932" spans="1:10" x14ac:dyDescent="0.25">
      <c r="A932" s="11" t="s">
        <v>49</v>
      </c>
      <c r="J932" s="11" t="s">
        <v>143</v>
      </c>
    </row>
    <row r="934" spans="1:10" x14ac:dyDescent="0.25">
      <c r="A934" t="s">
        <v>138</v>
      </c>
    </row>
    <row r="935" spans="1:10" x14ac:dyDescent="0.25">
      <c r="A935" s="11" t="s">
        <v>1</v>
      </c>
      <c r="B935" s="11" t="s">
        <v>2</v>
      </c>
    </row>
    <row r="936" spans="1:10" x14ac:dyDescent="0.25">
      <c r="A936" s="11" t="s">
        <v>3</v>
      </c>
      <c r="B936" s="11" t="s">
        <v>4</v>
      </c>
    </row>
    <row r="937" spans="1:10" x14ac:dyDescent="0.25">
      <c r="A937" s="11" t="s">
        <v>5</v>
      </c>
      <c r="B937" s="11" t="s">
        <v>6</v>
      </c>
    </row>
    <row r="938" spans="1:10" x14ac:dyDescent="0.25">
      <c r="A938" s="11" t="s">
        <v>7</v>
      </c>
      <c r="B938" s="11" t="s">
        <v>144</v>
      </c>
    </row>
    <row r="939" spans="1:10" x14ac:dyDescent="0.25">
      <c r="A939" s="11" t="s">
        <v>9</v>
      </c>
      <c r="B939" s="11" t="s">
        <v>158</v>
      </c>
    </row>
    <row r="941" spans="1:10" x14ac:dyDescent="0.25">
      <c r="A941" s="5" t="s">
        <v>11</v>
      </c>
      <c r="B941" s="6" t="s">
        <v>12</v>
      </c>
      <c r="C941" s="6" t="s">
        <v>13</v>
      </c>
      <c r="D941" s="6" t="s">
        <v>14</v>
      </c>
      <c r="E941" s="6" t="s">
        <v>15</v>
      </c>
      <c r="F941" s="6" t="s">
        <v>13</v>
      </c>
      <c r="G941" s="6" t="s">
        <v>16</v>
      </c>
      <c r="H941" s="6" t="s">
        <v>17</v>
      </c>
    </row>
    <row r="943" spans="1:10" x14ac:dyDescent="0.25">
      <c r="A943" s="11" t="s">
        <v>173</v>
      </c>
    </row>
    <row r="945" spans="1:1" x14ac:dyDescent="0.25">
      <c r="A945" s="11" t="s">
        <v>49</v>
      </c>
    </row>
    <row r="947" spans="1:1" x14ac:dyDescent="0.25">
      <c r="A947" s="11" t="s">
        <v>140</v>
      </c>
    </row>
    <row r="948" spans="1:1" x14ac:dyDescent="0.25">
      <c r="A948" s="11" t="s">
        <v>141</v>
      </c>
    </row>
    <row r="950" spans="1:1" x14ac:dyDescent="0.25">
      <c r="A950" s="11" t="s">
        <v>142</v>
      </c>
    </row>
    <row r="951" spans="1:1" x14ac:dyDescent="0.25">
      <c r="A951" s="11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13B-B88D-4AEE-A230-E469ACA731C1}">
  <dimension ref="A1:Q900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157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153</v>
      </c>
      <c r="J5" s="11" t="s">
        <v>7</v>
      </c>
      <c r="K5" s="11" t="s">
        <v>153</v>
      </c>
    </row>
    <row r="6" spans="1:17" x14ac:dyDescent="0.25">
      <c r="A6" s="11" t="s">
        <v>9</v>
      </c>
      <c r="B6" s="11" t="s">
        <v>158</v>
      </c>
      <c r="J6" s="11" t="s">
        <v>9</v>
      </c>
      <c r="K6" s="11" t="s">
        <v>158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>
        <v>14400</v>
      </c>
      <c r="C10" s="13" t="s">
        <v>13</v>
      </c>
      <c r="D10" s="16"/>
      <c r="E10" s="15">
        <v>14400</v>
      </c>
      <c r="F10" s="13" t="s">
        <v>20</v>
      </c>
      <c r="G10" s="16"/>
      <c r="H10" s="15"/>
      <c r="J10" s="14" t="s">
        <v>19</v>
      </c>
      <c r="K10" s="15">
        <v>14400</v>
      </c>
      <c r="L10" s="13" t="s">
        <v>13</v>
      </c>
      <c r="M10" s="16"/>
      <c r="N10" s="15">
        <v>14400</v>
      </c>
      <c r="O10" s="13" t="s">
        <v>20</v>
      </c>
      <c r="P10" s="16"/>
      <c r="Q10" s="15"/>
    </row>
    <row r="11" spans="1:17" x14ac:dyDescent="0.25">
      <c r="A11" s="14" t="s">
        <v>21</v>
      </c>
      <c r="B11" s="15">
        <v>13700</v>
      </c>
      <c r="C11" s="13" t="s">
        <v>22</v>
      </c>
      <c r="D11" s="16">
        <f>H11/B11</f>
        <v>1.25</v>
      </c>
      <c r="E11" s="15">
        <v>13700</v>
      </c>
      <c r="F11" s="13" t="s">
        <v>20</v>
      </c>
      <c r="G11" s="16">
        <v>1.25</v>
      </c>
      <c r="H11" s="15">
        <f>E11*G11</f>
        <v>17125</v>
      </c>
      <c r="J11" s="14" t="s">
        <v>21</v>
      </c>
      <c r="K11" s="15">
        <v>13700</v>
      </c>
      <c r="L11" s="13" t="s">
        <v>22</v>
      </c>
      <c r="M11" s="16">
        <f>Q11/K11</f>
        <v>1.29</v>
      </c>
      <c r="N11" s="15">
        <v>13700</v>
      </c>
      <c r="O11" s="13" t="s">
        <v>20</v>
      </c>
      <c r="P11" s="16">
        <v>1.29</v>
      </c>
      <c r="Q11" s="15">
        <f>N11*P11</f>
        <v>17673</v>
      </c>
    </row>
    <row r="12" spans="1:17" x14ac:dyDescent="0.25">
      <c r="A12" s="12" t="s">
        <v>23</v>
      </c>
      <c r="B12" s="8"/>
      <c r="C12" s="13" t="s">
        <v>13</v>
      </c>
      <c r="D12" s="8"/>
      <c r="E12" s="8"/>
      <c r="F12" s="13" t="s">
        <v>13</v>
      </c>
      <c r="G12" s="8"/>
      <c r="H12" s="8">
        <f>SUM(H10:H11)</f>
        <v>17125</v>
      </c>
      <c r="J12" s="12" t="s">
        <v>23</v>
      </c>
      <c r="K12" s="8"/>
      <c r="L12" s="13" t="s">
        <v>13</v>
      </c>
      <c r="M12" s="8"/>
      <c r="N12" s="8"/>
      <c r="O12" s="13" t="s">
        <v>13</v>
      </c>
      <c r="P12" s="8"/>
      <c r="Q12" s="8">
        <f>SUM(Q10:Q11)</f>
        <v>17673</v>
      </c>
    </row>
    <row r="13" spans="1:17" x14ac:dyDescent="0.25">
      <c r="A13" s="14" t="s">
        <v>13</v>
      </c>
      <c r="B13" s="15"/>
      <c r="C13" s="13" t="s">
        <v>13</v>
      </c>
      <c r="D13" s="15"/>
      <c r="E13" s="15"/>
      <c r="F13" s="13" t="s">
        <v>13</v>
      </c>
      <c r="G13" s="15"/>
      <c r="H13" s="15"/>
      <c r="J13" s="14" t="s">
        <v>13</v>
      </c>
      <c r="K13" s="15"/>
      <c r="L13" s="13" t="s">
        <v>13</v>
      </c>
      <c r="M13" s="15"/>
      <c r="N13" s="15"/>
      <c r="O13" s="13" t="s">
        <v>13</v>
      </c>
      <c r="P13" s="15"/>
      <c r="Q13" s="15"/>
    </row>
    <row r="14" spans="1:17" x14ac:dyDescent="0.25">
      <c r="A14" s="12" t="s">
        <v>24</v>
      </c>
      <c r="B14" s="8"/>
      <c r="C14" s="13" t="s">
        <v>13</v>
      </c>
      <c r="D14" s="8"/>
      <c r="E14" s="8"/>
      <c r="F14" s="13" t="s">
        <v>13</v>
      </c>
      <c r="G14" s="8"/>
      <c r="H14" s="8"/>
      <c r="J14" s="12" t="s">
        <v>24</v>
      </c>
      <c r="K14" s="8"/>
      <c r="L14" s="13" t="s">
        <v>13</v>
      </c>
      <c r="M14" s="8"/>
      <c r="N14" s="8"/>
      <c r="O14" s="13" t="s">
        <v>13</v>
      </c>
      <c r="P14" s="8"/>
      <c r="Q14" s="8"/>
    </row>
    <row r="15" spans="1:17" x14ac:dyDescent="0.25">
      <c r="A15" s="14" t="s">
        <v>25</v>
      </c>
      <c r="B15" s="15"/>
      <c r="C15" s="13" t="s">
        <v>13</v>
      </c>
      <c r="D15" s="15"/>
      <c r="E15" s="15">
        <v>-1</v>
      </c>
      <c r="F15" s="13" t="s">
        <v>22</v>
      </c>
      <c r="G15" s="16">
        <v>1500</v>
      </c>
      <c r="H15" s="15">
        <f>E15*G15</f>
        <v>-1500</v>
      </c>
      <c r="J15" s="14" t="s">
        <v>25</v>
      </c>
      <c r="K15" s="15"/>
      <c r="L15" s="13" t="s">
        <v>13</v>
      </c>
      <c r="M15" s="15"/>
      <c r="N15" s="15">
        <v>-1</v>
      </c>
      <c r="O15" s="13" t="s">
        <v>22</v>
      </c>
      <c r="P15" s="16">
        <v>1600</v>
      </c>
      <c r="Q15" s="15">
        <f>N15*P15</f>
        <v>-1600</v>
      </c>
    </row>
    <row r="16" spans="1:17" x14ac:dyDescent="0.25">
      <c r="A16" s="14" t="s">
        <v>26</v>
      </c>
      <c r="B16" s="15">
        <v>-67</v>
      </c>
      <c r="C16" s="13" t="s">
        <v>13</v>
      </c>
      <c r="D16" s="16">
        <f>H16/B16</f>
        <v>20</v>
      </c>
      <c r="E16" s="15">
        <v>-67</v>
      </c>
      <c r="F16" s="13" t="s">
        <v>27</v>
      </c>
      <c r="G16" s="16">
        <v>20</v>
      </c>
      <c r="H16" s="15">
        <f>E16*G16</f>
        <v>-1340</v>
      </c>
      <c r="J16" s="14" t="s">
        <v>26</v>
      </c>
      <c r="K16" s="15">
        <v>-73</v>
      </c>
      <c r="L16" s="13" t="s">
        <v>13</v>
      </c>
      <c r="M16" s="16">
        <f>Q16/K16</f>
        <v>23</v>
      </c>
      <c r="N16" s="15">
        <v>-73</v>
      </c>
      <c r="O16" s="13" t="s">
        <v>27</v>
      </c>
      <c r="P16" s="16">
        <v>23</v>
      </c>
      <c r="Q16" s="15">
        <f>N16*P16</f>
        <v>-1679</v>
      </c>
    </row>
    <row r="17" spans="1:17" x14ac:dyDescent="0.25">
      <c r="A17" s="14" t="s">
        <v>159</v>
      </c>
      <c r="B17" s="15"/>
      <c r="C17" s="13" t="s">
        <v>13</v>
      </c>
      <c r="D17" s="15"/>
      <c r="E17" s="15">
        <v>-40</v>
      </c>
      <c r="F17" s="13" t="s">
        <v>160</v>
      </c>
      <c r="G17" s="16"/>
      <c r="H17" s="15"/>
      <c r="J17" s="14" t="s">
        <v>159</v>
      </c>
      <c r="K17" s="15"/>
      <c r="L17" s="13" t="s">
        <v>13</v>
      </c>
      <c r="M17" s="15"/>
      <c r="N17" s="15">
        <v>-40</v>
      </c>
      <c r="O17" s="13" t="s">
        <v>160</v>
      </c>
      <c r="P17" s="16"/>
      <c r="Q17" s="15"/>
    </row>
    <row r="18" spans="1:17" x14ac:dyDescent="0.25">
      <c r="A18" s="14" t="s">
        <v>30</v>
      </c>
      <c r="B18" s="15"/>
      <c r="C18" s="13" t="s">
        <v>13</v>
      </c>
      <c r="D18" s="15"/>
      <c r="E18" s="15"/>
      <c r="F18" s="13" t="s">
        <v>22</v>
      </c>
      <c r="G18" s="15"/>
      <c r="H18" s="15">
        <v>-1370</v>
      </c>
      <c r="J18" s="14" t="s">
        <v>30</v>
      </c>
      <c r="K18" s="15"/>
      <c r="L18" s="13" t="s">
        <v>13</v>
      </c>
      <c r="M18" s="15"/>
      <c r="N18" s="15"/>
      <c r="O18" s="13" t="s">
        <v>22</v>
      </c>
      <c r="P18" s="15"/>
      <c r="Q18" s="15">
        <v>-1357</v>
      </c>
    </row>
    <row r="19" spans="1:17" x14ac:dyDescent="0.25">
      <c r="A19" s="14" t="s">
        <v>31</v>
      </c>
      <c r="B19" s="15"/>
      <c r="C19" s="13" t="s">
        <v>13</v>
      </c>
      <c r="D19" s="15"/>
      <c r="E19" s="15"/>
      <c r="F19" s="13" t="s">
        <v>22</v>
      </c>
      <c r="G19" s="15"/>
      <c r="H19" s="15">
        <v>-250</v>
      </c>
      <c r="J19" s="14" t="s">
        <v>31</v>
      </c>
      <c r="K19" s="15"/>
      <c r="L19" s="13" t="s">
        <v>13</v>
      </c>
      <c r="M19" s="15"/>
      <c r="N19" s="15"/>
      <c r="O19" s="13" t="s">
        <v>22</v>
      </c>
      <c r="P19" s="15"/>
      <c r="Q19" s="15">
        <v>-279</v>
      </c>
    </row>
    <row r="20" spans="1:17" x14ac:dyDescent="0.25">
      <c r="A20" s="14" t="s">
        <v>32</v>
      </c>
      <c r="B20" s="15"/>
      <c r="C20" s="13" t="s">
        <v>13</v>
      </c>
      <c r="D20" s="15"/>
      <c r="E20" s="15">
        <v>-194</v>
      </c>
      <c r="F20" s="13" t="s">
        <v>22</v>
      </c>
      <c r="G20" s="16">
        <v>2.7</v>
      </c>
      <c r="H20" s="15">
        <f>E20*G20</f>
        <v>-523.80000000000007</v>
      </c>
      <c r="J20" s="14" t="s">
        <v>32</v>
      </c>
      <c r="K20" s="15"/>
      <c r="L20" s="13" t="s">
        <v>13</v>
      </c>
      <c r="M20" s="15"/>
      <c r="N20" s="15">
        <v>-194</v>
      </c>
      <c r="O20" s="13" t="s">
        <v>22</v>
      </c>
      <c r="P20" s="16">
        <v>2.8</v>
      </c>
      <c r="Q20" s="15">
        <f>N20*P20</f>
        <v>-543.19999999999993</v>
      </c>
    </row>
    <row r="21" spans="1:17" x14ac:dyDescent="0.25">
      <c r="A21" s="12" t="s">
        <v>33</v>
      </c>
      <c r="B21" s="8"/>
      <c r="C21" s="13" t="s">
        <v>13</v>
      </c>
      <c r="D21" s="8"/>
      <c r="E21" s="8"/>
      <c r="F21" s="13" t="s">
        <v>13</v>
      </c>
      <c r="G21" s="8"/>
      <c r="H21" s="8">
        <f>SUM(H14:H20)</f>
        <v>-4983.8</v>
      </c>
      <c r="J21" s="12" t="s">
        <v>33</v>
      </c>
      <c r="K21" s="8"/>
      <c r="L21" s="13" t="s">
        <v>13</v>
      </c>
      <c r="M21" s="8"/>
      <c r="N21" s="8"/>
      <c r="O21" s="13" t="s">
        <v>13</v>
      </c>
      <c r="P21" s="8"/>
      <c r="Q21" s="8">
        <f>SUM(Q14:Q20)</f>
        <v>-5458.2</v>
      </c>
    </row>
    <row r="22" spans="1:17" x14ac:dyDescent="0.25">
      <c r="A22" s="12" t="s">
        <v>34</v>
      </c>
      <c r="B22" s="8"/>
      <c r="C22" s="13" t="s">
        <v>13</v>
      </c>
      <c r="D22" s="8"/>
      <c r="E22" s="8"/>
      <c r="F22" s="13" t="s">
        <v>13</v>
      </c>
      <c r="G22" s="8"/>
      <c r="H22" s="8">
        <f>SUM(H12,H21)</f>
        <v>12141.2</v>
      </c>
      <c r="J22" s="12" t="s">
        <v>34</v>
      </c>
      <c r="K22" s="8"/>
      <c r="L22" s="13" t="s">
        <v>13</v>
      </c>
      <c r="M22" s="8"/>
      <c r="N22" s="8"/>
      <c r="O22" s="13" t="s">
        <v>13</v>
      </c>
      <c r="P22" s="8"/>
      <c r="Q22" s="8">
        <f>SUM(Q12,Q21)</f>
        <v>12214.8</v>
      </c>
    </row>
    <row r="23" spans="1:17" x14ac:dyDescent="0.25">
      <c r="A23" s="14" t="s">
        <v>13</v>
      </c>
      <c r="B23" s="15"/>
      <c r="C23" s="13" t="s">
        <v>13</v>
      </c>
      <c r="D23" s="15"/>
      <c r="E23" s="15"/>
      <c r="F23" s="13" t="s">
        <v>13</v>
      </c>
      <c r="G23" s="15"/>
      <c r="H23" s="15"/>
      <c r="J23" s="14" t="s">
        <v>13</v>
      </c>
      <c r="K23" s="15"/>
      <c r="L23" s="13" t="s">
        <v>13</v>
      </c>
      <c r="M23" s="15"/>
      <c r="N23" s="15"/>
      <c r="O23" s="13" t="s">
        <v>13</v>
      </c>
      <c r="P23" s="15"/>
      <c r="Q23" s="15"/>
    </row>
    <row r="24" spans="1:17" x14ac:dyDescent="0.25">
      <c r="A24" s="12" t="s">
        <v>35</v>
      </c>
      <c r="B24" s="8"/>
      <c r="C24" s="13" t="s">
        <v>13</v>
      </c>
      <c r="D24" s="8"/>
      <c r="E24" s="8"/>
      <c r="F24" s="13" t="s">
        <v>13</v>
      </c>
      <c r="G24" s="8"/>
      <c r="H24" s="8"/>
      <c r="J24" s="12" t="s">
        <v>35</v>
      </c>
      <c r="K24" s="8"/>
      <c r="L24" s="13" t="s">
        <v>13</v>
      </c>
      <c r="M24" s="8"/>
      <c r="N24" s="8"/>
      <c r="O24" s="13" t="s">
        <v>13</v>
      </c>
      <c r="P24" s="8"/>
      <c r="Q24" s="8"/>
    </row>
    <row r="25" spans="1:17" x14ac:dyDescent="0.25">
      <c r="A25" s="14" t="s">
        <v>36</v>
      </c>
      <c r="B25" s="15"/>
      <c r="C25" s="13" t="s">
        <v>13</v>
      </c>
      <c r="D25" s="15"/>
      <c r="E25" s="15">
        <v>-1</v>
      </c>
      <c r="F25" s="13" t="s">
        <v>13</v>
      </c>
      <c r="G25" s="15">
        <v>725</v>
      </c>
      <c r="H25" s="15">
        <f t="shared" ref="H25:H33" si="0">E25*G25</f>
        <v>-725</v>
      </c>
      <c r="J25" s="14" t="s">
        <v>36</v>
      </c>
      <c r="K25" s="15"/>
      <c r="L25" s="13" t="s">
        <v>13</v>
      </c>
      <c r="M25" s="15"/>
      <c r="N25" s="15">
        <v>-1</v>
      </c>
      <c r="O25" s="13" t="s">
        <v>13</v>
      </c>
      <c r="P25" s="15">
        <v>725</v>
      </c>
      <c r="Q25" s="15">
        <f t="shared" ref="Q25:Q33" si="1">N25*P25</f>
        <v>-725</v>
      </c>
    </row>
    <row r="26" spans="1:17" x14ac:dyDescent="0.25">
      <c r="A26" s="14" t="s">
        <v>161</v>
      </c>
      <c r="B26" s="15"/>
      <c r="C26" s="13" t="s">
        <v>13</v>
      </c>
      <c r="D26" s="15"/>
      <c r="E26" s="15">
        <v>-40</v>
      </c>
      <c r="F26" s="13" t="s">
        <v>13</v>
      </c>
      <c r="G26" s="15">
        <v>22</v>
      </c>
      <c r="H26" s="15">
        <f t="shared" si="0"/>
        <v>-880</v>
      </c>
      <c r="J26" s="14" t="s">
        <v>161</v>
      </c>
      <c r="K26" s="15"/>
      <c r="L26" s="13" t="s">
        <v>13</v>
      </c>
      <c r="M26" s="15"/>
      <c r="N26" s="15">
        <v>-40</v>
      </c>
      <c r="O26" s="13" t="s">
        <v>13</v>
      </c>
      <c r="P26" s="15">
        <v>20</v>
      </c>
      <c r="Q26" s="15">
        <f t="shared" si="1"/>
        <v>-800</v>
      </c>
    </row>
    <row r="27" spans="1:17" x14ac:dyDescent="0.25">
      <c r="A27" s="14" t="s">
        <v>37</v>
      </c>
      <c r="B27" s="15"/>
      <c r="C27" s="13" t="s">
        <v>13</v>
      </c>
      <c r="D27" s="15"/>
      <c r="E27" s="15">
        <v>-1</v>
      </c>
      <c r="F27" s="13" t="s">
        <v>13</v>
      </c>
      <c r="G27" s="15">
        <v>150</v>
      </c>
      <c r="H27" s="15">
        <f t="shared" si="0"/>
        <v>-150</v>
      </c>
      <c r="J27" s="14" t="s">
        <v>37</v>
      </c>
      <c r="K27" s="15"/>
      <c r="L27" s="13" t="s">
        <v>13</v>
      </c>
      <c r="M27" s="15"/>
      <c r="N27" s="15">
        <v>-1</v>
      </c>
      <c r="O27" s="13" t="s">
        <v>13</v>
      </c>
      <c r="P27" s="15">
        <v>100</v>
      </c>
      <c r="Q27" s="15">
        <f t="shared" si="1"/>
        <v>-100</v>
      </c>
    </row>
    <row r="28" spans="1:17" x14ac:dyDescent="0.25">
      <c r="A28" s="14" t="s">
        <v>38</v>
      </c>
      <c r="B28" s="15"/>
      <c r="C28" s="13" t="s">
        <v>13</v>
      </c>
      <c r="D28" s="15"/>
      <c r="E28" s="15">
        <v>-2</v>
      </c>
      <c r="F28" s="13" t="s">
        <v>13</v>
      </c>
      <c r="G28" s="15">
        <v>175</v>
      </c>
      <c r="H28" s="15">
        <f t="shared" si="0"/>
        <v>-350</v>
      </c>
      <c r="J28" s="14" t="s">
        <v>38</v>
      </c>
      <c r="K28" s="15"/>
      <c r="L28" s="13" t="s">
        <v>13</v>
      </c>
      <c r="M28" s="15"/>
      <c r="N28" s="15">
        <v>-2</v>
      </c>
      <c r="O28" s="13" t="s">
        <v>13</v>
      </c>
      <c r="P28" s="15">
        <v>200</v>
      </c>
      <c r="Q28" s="15">
        <f t="shared" si="1"/>
        <v>-400</v>
      </c>
    </row>
    <row r="29" spans="1:17" x14ac:dyDescent="0.25">
      <c r="A29" s="14" t="s">
        <v>39</v>
      </c>
      <c r="B29" s="15"/>
      <c r="C29" s="13" t="s">
        <v>13</v>
      </c>
      <c r="D29" s="15"/>
      <c r="E29" s="15">
        <v>-1</v>
      </c>
      <c r="F29" s="13" t="s">
        <v>13</v>
      </c>
      <c r="G29" s="15">
        <v>575</v>
      </c>
      <c r="H29" s="15">
        <f t="shared" si="0"/>
        <v>-575</v>
      </c>
      <c r="J29" s="14" t="s">
        <v>39</v>
      </c>
      <c r="K29" s="15"/>
      <c r="L29" s="13" t="s">
        <v>13</v>
      </c>
      <c r="M29" s="15"/>
      <c r="N29" s="15">
        <v>-1</v>
      </c>
      <c r="O29" s="13" t="s">
        <v>13</v>
      </c>
      <c r="P29" s="15">
        <v>450</v>
      </c>
      <c r="Q29" s="15">
        <f t="shared" si="1"/>
        <v>-450</v>
      </c>
    </row>
    <row r="30" spans="1:17" x14ac:dyDescent="0.25">
      <c r="A30" s="14" t="s">
        <v>40</v>
      </c>
      <c r="B30" s="15"/>
      <c r="C30" s="13" t="s">
        <v>13</v>
      </c>
      <c r="D30" s="15"/>
      <c r="E30" s="15">
        <v>-1</v>
      </c>
      <c r="F30" s="13" t="s">
        <v>13</v>
      </c>
      <c r="G30" s="15">
        <v>165</v>
      </c>
      <c r="H30" s="15">
        <f t="shared" si="0"/>
        <v>-165</v>
      </c>
      <c r="J30" s="14" t="s">
        <v>40</v>
      </c>
      <c r="K30" s="15"/>
      <c r="L30" s="13" t="s">
        <v>13</v>
      </c>
      <c r="M30" s="15"/>
      <c r="N30" s="15">
        <v>-1</v>
      </c>
      <c r="O30" s="13" t="s">
        <v>13</v>
      </c>
      <c r="P30" s="15">
        <v>175</v>
      </c>
      <c r="Q30" s="15">
        <f t="shared" si="1"/>
        <v>-175</v>
      </c>
    </row>
    <row r="31" spans="1:17" x14ac:dyDescent="0.25">
      <c r="A31" s="14" t="s">
        <v>41</v>
      </c>
      <c r="B31" s="15"/>
      <c r="C31" s="13" t="s">
        <v>13</v>
      </c>
      <c r="D31" s="15"/>
      <c r="E31" s="15">
        <v>-6</v>
      </c>
      <c r="F31" s="13" t="s">
        <v>13</v>
      </c>
      <c r="G31" s="15">
        <v>225</v>
      </c>
      <c r="H31" s="15">
        <f t="shared" si="0"/>
        <v>-1350</v>
      </c>
      <c r="J31" s="14" t="s">
        <v>41</v>
      </c>
      <c r="K31" s="15"/>
      <c r="L31" s="13" t="s">
        <v>13</v>
      </c>
      <c r="M31" s="15"/>
      <c r="N31" s="15">
        <v>-6</v>
      </c>
      <c r="O31" s="13" t="s">
        <v>13</v>
      </c>
      <c r="P31" s="15">
        <v>165</v>
      </c>
      <c r="Q31" s="15">
        <f t="shared" si="1"/>
        <v>-990</v>
      </c>
    </row>
    <row r="32" spans="1:17" x14ac:dyDescent="0.25">
      <c r="A32" s="14" t="s">
        <v>42</v>
      </c>
      <c r="B32" s="15"/>
      <c r="C32" s="13" t="s">
        <v>13</v>
      </c>
      <c r="D32" s="15"/>
      <c r="E32" s="15">
        <v>-1</v>
      </c>
      <c r="F32" s="13" t="s">
        <v>13</v>
      </c>
      <c r="G32" s="15">
        <v>1996.09</v>
      </c>
      <c r="H32" s="15">
        <f t="shared" si="0"/>
        <v>-1996.09</v>
      </c>
      <c r="J32" s="14" t="s">
        <v>42</v>
      </c>
      <c r="K32" s="15"/>
      <c r="L32" s="13" t="s">
        <v>13</v>
      </c>
      <c r="M32" s="15"/>
      <c r="N32" s="15">
        <v>-1</v>
      </c>
      <c r="O32" s="13" t="s">
        <v>13</v>
      </c>
      <c r="P32" s="15">
        <v>2002</v>
      </c>
      <c r="Q32" s="15">
        <f t="shared" si="1"/>
        <v>-2002</v>
      </c>
    </row>
    <row r="33" spans="1:17" x14ac:dyDescent="0.25">
      <c r="A33" s="14" t="s">
        <v>43</v>
      </c>
      <c r="B33" s="15"/>
      <c r="C33" s="13" t="s">
        <v>13</v>
      </c>
      <c r="D33" s="15"/>
      <c r="E33" s="15">
        <v>-1</v>
      </c>
      <c r="F33" s="13" t="s">
        <v>13</v>
      </c>
      <c r="G33" s="15">
        <v>1497.07</v>
      </c>
      <c r="H33" s="15">
        <f t="shared" si="0"/>
        <v>-1497.07</v>
      </c>
      <c r="J33" s="14" t="s">
        <v>43</v>
      </c>
      <c r="K33" s="15"/>
      <c r="L33" s="13" t="s">
        <v>13</v>
      </c>
      <c r="M33" s="15"/>
      <c r="N33" s="15">
        <v>-1</v>
      </c>
      <c r="O33" s="13" t="s">
        <v>13</v>
      </c>
      <c r="P33" s="15">
        <v>1475</v>
      </c>
      <c r="Q33" s="15">
        <f t="shared" si="1"/>
        <v>-1475</v>
      </c>
    </row>
    <row r="34" spans="1:17" x14ac:dyDescent="0.25">
      <c r="A34" s="14" t="s">
        <v>44</v>
      </c>
      <c r="B34" s="15"/>
      <c r="C34" s="13" t="s">
        <v>13</v>
      </c>
      <c r="D34" s="15"/>
      <c r="E34" s="15"/>
      <c r="F34" s="13" t="s">
        <v>13</v>
      </c>
      <c r="G34" s="15"/>
      <c r="H34" s="15">
        <v>-500</v>
      </c>
      <c r="J34" s="14" t="s">
        <v>44</v>
      </c>
      <c r="K34" s="15"/>
      <c r="L34" s="13" t="s">
        <v>13</v>
      </c>
      <c r="M34" s="15"/>
      <c r="N34" s="15"/>
      <c r="O34" s="13" t="s">
        <v>13</v>
      </c>
      <c r="P34" s="15"/>
      <c r="Q34" s="15">
        <v>-800</v>
      </c>
    </row>
    <row r="35" spans="1:17" x14ac:dyDescent="0.25">
      <c r="A35" s="12" t="s">
        <v>45</v>
      </c>
      <c r="B35" s="8"/>
      <c r="C35" s="13" t="s">
        <v>13</v>
      </c>
      <c r="D35" s="8"/>
      <c r="E35" s="8"/>
      <c r="F35" s="13" t="s">
        <v>13</v>
      </c>
      <c r="G35" s="8"/>
      <c r="H35" s="8">
        <f>SUM(H25:H34)</f>
        <v>-8188.16</v>
      </c>
      <c r="J35" s="12" t="s">
        <v>45</v>
      </c>
      <c r="K35" s="8"/>
      <c r="L35" s="13" t="s">
        <v>13</v>
      </c>
      <c r="M35" s="8"/>
      <c r="N35" s="8"/>
      <c r="O35" s="13" t="s">
        <v>13</v>
      </c>
      <c r="P35" s="8"/>
      <c r="Q35" s="8">
        <f>SUM(Q25:Q34)</f>
        <v>-7917</v>
      </c>
    </row>
    <row r="36" spans="1:17" x14ac:dyDescent="0.25">
      <c r="A36" s="14" t="s">
        <v>46</v>
      </c>
      <c r="B36" s="15"/>
      <c r="C36" s="13" t="s">
        <v>13</v>
      </c>
      <c r="D36" s="15"/>
      <c r="E36" s="15"/>
      <c r="F36" s="13" t="s">
        <v>13</v>
      </c>
      <c r="G36" s="15"/>
      <c r="H36" s="15">
        <f>SUM(H22,H35)</f>
        <v>3953.0400000000009</v>
      </c>
      <c r="J36" s="14" t="s">
        <v>46</v>
      </c>
      <c r="K36" s="15"/>
      <c r="L36" s="13" t="s">
        <v>13</v>
      </c>
      <c r="M36" s="15"/>
      <c r="N36" s="15"/>
      <c r="O36" s="13" t="s">
        <v>13</v>
      </c>
      <c r="P36" s="15"/>
      <c r="Q36" s="15">
        <f>SUM(Q22,Q35)</f>
        <v>4297.7999999999993</v>
      </c>
    </row>
    <row r="38" spans="1:17" x14ac:dyDescent="0.25">
      <c r="A38" s="11" t="s">
        <v>47</v>
      </c>
      <c r="J38" s="11" t="s">
        <v>47</v>
      </c>
    </row>
    <row r="39" spans="1:17" x14ac:dyDescent="0.25">
      <c r="A39" s="11" t="s">
        <v>162</v>
      </c>
      <c r="J39" s="11" t="s">
        <v>162</v>
      </c>
    </row>
    <row r="40" spans="1:17" x14ac:dyDescent="0.25">
      <c r="A40" s="11" t="s">
        <v>163</v>
      </c>
      <c r="J40" s="11" t="s">
        <v>163</v>
      </c>
    </row>
    <row r="42" spans="1:17" x14ac:dyDescent="0.25">
      <c r="A42" s="11" t="s">
        <v>49</v>
      </c>
      <c r="J42" s="11" t="s">
        <v>49</v>
      </c>
    </row>
    <row r="44" spans="1:17" x14ac:dyDescent="0.25">
      <c r="A44" t="s">
        <v>50</v>
      </c>
      <c r="J44" t="s">
        <v>50</v>
      </c>
    </row>
    <row r="45" spans="1:17" x14ac:dyDescent="0.25">
      <c r="A45" s="11" t="s">
        <v>1</v>
      </c>
      <c r="B45" s="11" t="s">
        <v>2</v>
      </c>
      <c r="J45" s="11" t="s">
        <v>1</v>
      </c>
      <c r="K45" s="11" t="s">
        <v>2</v>
      </c>
    </row>
    <row r="46" spans="1:17" x14ac:dyDescent="0.25">
      <c r="A46" s="11" t="s">
        <v>3</v>
      </c>
      <c r="B46" s="11" t="s">
        <v>4</v>
      </c>
      <c r="J46" s="11" t="s">
        <v>3</v>
      </c>
      <c r="K46" s="11" t="s">
        <v>157</v>
      </c>
    </row>
    <row r="47" spans="1:17" x14ac:dyDescent="0.25">
      <c r="A47" s="11" t="s">
        <v>5</v>
      </c>
      <c r="B47" s="11" t="s">
        <v>6</v>
      </c>
      <c r="J47" s="11" t="s">
        <v>5</v>
      </c>
      <c r="K47" s="11" t="s">
        <v>6</v>
      </c>
    </row>
    <row r="48" spans="1:17" x14ac:dyDescent="0.25">
      <c r="A48" s="11" t="s">
        <v>7</v>
      </c>
      <c r="B48" s="11" t="s">
        <v>153</v>
      </c>
      <c r="J48" s="11" t="s">
        <v>7</v>
      </c>
      <c r="K48" s="11" t="s">
        <v>153</v>
      </c>
    </row>
    <row r="49" spans="1:17" x14ac:dyDescent="0.25">
      <c r="A49" s="11" t="s">
        <v>9</v>
      </c>
      <c r="B49" s="11" t="s">
        <v>158</v>
      </c>
      <c r="J49" s="11" t="s">
        <v>9</v>
      </c>
      <c r="K49" s="11" t="s">
        <v>158</v>
      </c>
    </row>
    <row r="51" spans="1:17" x14ac:dyDescent="0.25">
      <c r="A51" s="5" t="s">
        <v>11</v>
      </c>
      <c r="B51" s="6" t="s">
        <v>12</v>
      </c>
      <c r="C51" s="6" t="s">
        <v>13</v>
      </c>
      <c r="D51" s="6" t="s">
        <v>14</v>
      </c>
      <c r="E51" s="6" t="s">
        <v>15</v>
      </c>
      <c r="F51" s="6" t="s">
        <v>13</v>
      </c>
      <c r="G51" s="6" t="s">
        <v>16</v>
      </c>
      <c r="H51" s="6" t="s">
        <v>17</v>
      </c>
      <c r="J51" s="5" t="s">
        <v>11</v>
      </c>
      <c r="K51" s="6" t="s">
        <v>12</v>
      </c>
      <c r="L51" s="6" t="s">
        <v>13</v>
      </c>
      <c r="M51" s="6" t="s">
        <v>14</v>
      </c>
      <c r="N51" s="6" t="s">
        <v>15</v>
      </c>
      <c r="O51" s="6" t="s">
        <v>13</v>
      </c>
      <c r="P51" s="6" t="s">
        <v>16</v>
      </c>
      <c r="Q51" s="6" t="s">
        <v>17</v>
      </c>
    </row>
    <row r="52" spans="1:17" x14ac:dyDescent="0.25">
      <c r="A52" s="12" t="s">
        <v>18</v>
      </c>
      <c r="B52" s="8"/>
      <c r="C52" s="13" t="s">
        <v>13</v>
      </c>
      <c r="D52" s="8"/>
      <c r="E52" s="8"/>
      <c r="F52" s="13" t="s">
        <v>13</v>
      </c>
      <c r="G52" s="8"/>
      <c r="H52" s="8"/>
      <c r="J52" s="12" t="s">
        <v>18</v>
      </c>
      <c r="K52" s="8"/>
      <c r="L52" s="13" t="s">
        <v>13</v>
      </c>
      <c r="M52" s="8"/>
      <c r="N52" s="8"/>
      <c r="O52" s="13" t="s">
        <v>13</v>
      </c>
      <c r="P52" s="8"/>
      <c r="Q52" s="8"/>
    </row>
    <row r="53" spans="1:17" x14ac:dyDescent="0.25">
      <c r="A53" s="14" t="s">
        <v>19</v>
      </c>
      <c r="B53" s="15">
        <v>2650</v>
      </c>
      <c r="C53" s="13" t="s">
        <v>13</v>
      </c>
      <c r="D53" s="16"/>
      <c r="E53" s="15">
        <v>2650</v>
      </c>
      <c r="F53" s="13" t="s">
        <v>20</v>
      </c>
      <c r="G53" s="16"/>
      <c r="H53" s="15"/>
      <c r="J53" s="14" t="s">
        <v>19</v>
      </c>
      <c r="K53" s="15">
        <v>2650</v>
      </c>
      <c r="L53" s="13" t="s">
        <v>13</v>
      </c>
      <c r="M53" s="16"/>
      <c r="N53" s="15">
        <v>2650</v>
      </c>
      <c r="O53" s="13" t="s">
        <v>20</v>
      </c>
      <c r="P53" s="16"/>
      <c r="Q53" s="15"/>
    </row>
    <row r="54" spans="1:17" x14ac:dyDescent="0.25">
      <c r="A54" s="14" t="s">
        <v>51</v>
      </c>
      <c r="B54" s="15">
        <v>2500</v>
      </c>
      <c r="C54" s="13" t="s">
        <v>22</v>
      </c>
      <c r="D54" s="16">
        <f>H54/B54</f>
        <v>1.4</v>
      </c>
      <c r="E54" s="15">
        <v>2500</v>
      </c>
      <c r="F54" s="13" t="s">
        <v>20</v>
      </c>
      <c r="G54" s="16">
        <v>1.4</v>
      </c>
      <c r="H54" s="15">
        <f>E54*G54</f>
        <v>3500</v>
      </c>
      <c r="J54" s="14" t="s">
        <v>51</v>
      </c>
      <c r="K54" s="15">
        <v>2500</v>
      </c>
      <c r="L54" s="13" t="s">
        <v>22</v>
      </c>
      <c r="M54" s="16">
        <f>Q54/K54</f>
        <v>1.5</v>
      </c>
      <c r="N54" s="15">
        <v>2500</v>
      </c>
      <c r="O54" s="13" t="s">
        <v>20</v>
      </c>
      <c r="P54" s="16">
        <v>1.5</v>
      </c>
      <c r="Q54" s="15">
        <f>N54*P54</f>
        <v>3750</v>
      </c>
    </row>
    <row r="55" spans="1:17" x14ac:dyDescent="0.25">
      <c r="A55" s="14" t="s">
        <v>52</v>
      </c>
      <c r="B55" s="15">
        <v>4400</v>
      </c>
      <c r="C55" s="13" t="s">
        <v>22</v>
      </c>
      <c r="D55" s="16">
        <f>H55/B55</f>
        <v>1.3</v>
      </c>
      <c r="E55" s="15">
        <v>4400</v>
      </c>
      <c r="F55" s="13" t="s">
        <v>20</v>
      </c>
      <c r="G55" s="16">
        <v>1.3</v>
      </c>
      <c r="H55" s="15">
        <f>E55*G55</f>
        <v>5720</v>
      </c>
      <c r="J55" s="14" t="s">
        <v>52</v>
      </c>
      <c r="K55" s="15">
        <v>4400</v>
      </c>
      <c r="L55" s="13" t="s">
        <v>22</v>
      </c>
      <c r="M55" s="16">
        <f>Q55/K55</f>
        <v>1.58</v>
      </c>
      <c r="N55" s="15">
        <v>4400</v>
      </c>
      <c r="O55" s="13" t="s">
        <v>20</v>
      </c>
      <c r="P55" s="16">
        <v>1.58</v>
      </c>
      <c r="Q55" s="15">
        <f>N55*P55</f>
        <v>6952</v>
      </c>
    </row>
    <row r="56" spans="1:17" x14ac:dyDescent="0.25">
      <c r="A56" s="12" t="s">
        <v>23</v>
      </c>
      <c r="B56" s="8"/>
      <c r="C56" s="13" t="s">
        <v>13</v>
      </c>
      <c r="D56" s="8"/>
      <c r="E56" s="8"/>
      <c r="F56" s="13" t="s">
        <v>13</v>
      </c>
      <c r="G56" s="8"/>
      <c r="H56" s="8">
        <f>SUM(H53:H55)</f>
        <v>9220</v>
      </c>
      <c r="J56" s="12" t="s">
        <v>23</v>
      </c>
      <c r="K56" s="8"/>
      <c r="L56" s="13" t="s">
        <v>13</v>
      </c>
      <c r="M56" s="8"/>
      <c r="N56" s="8"/>
      <c r="O56" s="13" t="s">
        <v>13</v>
      </c>
      <c r="P56" s="8"/>
      <c r="Q56" s="8">
        <f>SUM(Q53:Q55)</f>
        <v>10702</v>
      </c>
    </row>
    <row r="57" spans="1:17" x14ac:dyDescent="0.25">
      <c r="A57" s="14" t="s">
        <v>13</v>
      </c>
      <c r="B57" s="15"/>
      <c r="C57" s="13" t="s">
        <v>13</v>
      </c>
      <c r="D57" s="15"/>
      <c r="E57" s="15"/>
      <c r="F57" s="13" t="s">
        <v>13</v>
      </c>
      <c r="G57" s="15"/>
      <c r="H57" s="15"/>
      <c r="J57" s="14" t="s">
        <v>13</v>
      </c>
      <c r="K57" s="15"/>
      <c r="L57" s="13" t="s">
        <v>13</v>
      </c>
      <c r="M57" s="15"/>
      <c r="N57" s="15"/>
      <c r="O57" s="13" t="s">
        <v>13</v>
      </c>
      <c r="P57" s="15"/>
      <c r="Q57" s="15"/>
    </row>
    <row r="58" spans="1:17" x14ac:dyDescent="0.25">
      <c r="A58" s="12" t="s">
        <v>24</v>
      </c>
      <c r="B58" s="8"/>
      <c r="C58" s="13" t="s">
        <v>13</v>
      </c>
      <c r="D58" s="8"/>
      <c r="E58" s="8"/>
      <c r="F58" s="13" t="s">
        <v>13</v>
      </c>
      <c r="G58" s="8"/>
      <c r="H58" s="8"/>
      <c r="J58" s="12" t="s">
        <v>24</v>
      </c>
      <c r="K58" s="8"/>
      <c r="L58" s="13" t="s">
        <v>13</v>
      </c>
      <c r="M58" s="8"/>
      <c r="N58" s="8"/>
      <c r="O58" s="13" t="s">
        <v>13</v>
      </c>
      <c r="P58" s="8"/>
      <c r="Q58" s="8"/>
    </row>
    <row r="59" spans="1:17" x14ac:dyDescent="0.25">
      <c r="A59" s="14" t="s">
        <v>53</v>
      </c>
      <c r="B59" s="15"/>
      <c r="C59" s="13" t="s">
        <v>13</v>
      </c>
      <c r="D59" s="15"/>
      <c r="E59" s="15">
        <v>-9</v>
      </c>
      <c r="F59" s="13" t="s">
        <v>27</v>
      </c>
      <c r="G59" s="16">
        <v>34</v>
      </c>
      <c r="H59" s="15">
        <f>E59*G59</f>
        <v>-306</v>
      </c>
      <c r="J59" s="14" t="s">
        <v>53</v>
      </c>
      <c r="K59" s="15"/>
      <c r="L59" s="13" t="s">
        <v>13</v>
      </c>
      <c r="M59" s="15"/>
      <c r="N59" s="15">
        <v>-9</v>
      </c>
      <c r="O59" s="13" t="s">
        <v>27</v>
      </c>
      <c r="P59" s="16">
        <v>35</v>
      </c>
      <c r="Q59" s="15">
        <f>N59*P59</f>
        <v>-315</v>
      </c>
    </row>
    <row r="60" spans="1:17" x14ac:dyDescent="0.25">
      <c r="A60" s="14" t="s">
        <v>26</v>
      </c>
      <c r="B60" s="15">
        <v>-182</v>
      </c>
      <c r="C60" s="13" t="s">
        <v>13</v>
      </c>
      <c r="D60" s="16">
        <f>H60/B60</f>
        <v>15.75</v>
      </c>
      <c r="E60" s="15">
        <v>-182</v>
      </c>
      <c r="F60" s="13" t="s">
        <v>27</v>
      </c>
      <c r="G60" s="16">
        <v>15.75</v>
      </c>
      <c r="H60" s="15">
        <f>E60*G60</f>
        <v>-2866.5</v>
      </c>
      <c r="J60" s="14" t="s">
        <v>26</v>
      </c>
      <c r="K60" s="15">
        <v>-186</v>
      </c>
      <c r="L60" s="13" t="s">
        <v>13</v>
      </c>
      <c r="M60" s="16">
        <f>Q60/K60</f>
        <v>23</v>
      </c>
      <c r="N60" s="15">
        <v>-186</v>
      </c>
      <c r="O60" s="13" t="s">
        <v>27</v>
      </c>
      <c r="P60" s="16">
        <v>23</v>
      </c>
      <c r="Q60" s="15">
        <f>N60*P60</f>
        <v>-4278</v>
      </c>
    </row>
    <row r="61" spans="1:17" x14ac:dyDescent="0.25">
      <c r="A61" s="14" t="s">
        <v>159</v>
      </c>
      <c r="B61" s="15"/>
      <c r="C61" s="13" t="s">
        <v>13</v>
      </c>
      <c r="D61" s="15"/>
      <c r="E61" s="15">
        <v>-30</v>
      </c>
      <c r="F61" s="13" t="s">
        <v>160</v>
      </c>
      <c r="G61" s="16"/>
      <c r="H61" s="15"/>
      <c r="J61" s="14" t="s">
        <v>159</v>
      </c>
      <c r="K61" s="15"/>
      <c r="L61" s="13" t="s">
        <v>13</v>
      </c>
      <c r="M61" s="15"/>
      <c r="N61" s="15">
        <v>-30</v>
      </c>
      <c r="O61" s="13" t="s">
        <v>160</v>
      </c>
      <c r="P61" s="16"/>
      <c r="Q61" s="15"/>
    </row>
    <row r="62" spans="1:17" x14ac:dyDescent="0.25">
      <c r="A62" s="14" t="s">
        <v>32</v>
      </c>
      <c r="B62" s="15"/>
      <c r="C62" s="13" t="s">
        <v>13</v>
      </c>
      <c r="D62" s="15"/>
      <c r="E62" s="15">
        <v>-43</v>
      </c>
      <c r="F62" s="13" t="s">
        <v>22</v>
      </c>
      <c r="G62" s="16">
        <v>2.7</v>
      </c>
      <c r="H62" s="15">
        <f>E62*G62</f>
        <v>-116.10000000000001</v>
      </c>
      <c r="J62" s="14" t="s">
        <v>32</v>
      </c>
      <c r="K62" s="15"/>
      <c r="L62" s="13" t="s">
        <v>13</v>
      </c>
      <c r="M62" s="15"/>
      <c r="N62" s="15">
        <v>-43</v>
      </c>
      <c r="O62" s="13" t="s">
        <v>22</v>
      </c>
      <c r="P62" s="16">
        <v>2.8</v>
      </c>
      <c r="Q62" s="15">
        <f>N62*P62</f>
        <v>-120.39999999999999</v>
      </c>
    </row>
    <row r="63" spans="1:17" x14ac:dyDescent="0.25">
      <c r="A63" s="12" t="s">
        <v>33</v>
      </c>
      <c r="B63" s="8"/>
      <c r="C63" s="13" t="s">
        <v>13</v>
      </c>
      <c r="D63" s="8"/>
      <c r="E63" s="8"/>
      <c r="F63" s="13" t="s">
        <v>13</v>
      </c>
      <c r="G63" s="8"/>
      <c r="H63" s="8">
        <f>SUM(H58:H62)</f>
        <v>-3288.6</v>
      </c>
      <c r="J63" s="12" t="s">
        <v>33</v>
      </c>
      <c r="K63" s="8"/>
      <c r="L63" s="13" t="s">
        <v>13</v>
      </c>
      <c r="M63" s="8"/>
      <c r="N63" s="8"/>
      <c r="O63" s="13" t="s">
        <v>13</v>
      </c>
      <c r="P63" s="8"/>
      <c r="Q63" s="8">
        <f>SUM(Q58:Q62)</f>
        <v>-4713.3999999999996</v>
      </c>
    </row>
    <row r="64" spans="1:17" x14ac:dyDescent="0.25">
      <c r="A64" s="12" t="s">
        <v>34</v>
      </c>
      <c r="B64" s="8"/>
      <c r="C64" s="13" t="s">
        <v>13</v>
      </c>
      <c r="D64" s="8"/>
      <c r="E64" s="8"/>
      <c r="F64" s="13" t="s">
        <v>13</v>
      </c>
      <c r="G64" s="8"/>
      <c r="H64" s="8">
        <f>SUM(H56,H63)</f>
        <v>5931.4</v>
      </c>
      <c r="J64" s="12" t="s">
        <v>34</v>
      </c>
      <c r="K64" s="8"/>
      <c r="L64" s="13" t="s">
        <v>13</v>
      </c>
      <c r="M64" s="8"/>
      <c r="N64" s="8"/>
      <c r="O64" s="13" t="s">
        <v>13</v>
      </c>
      <c r="P64" s="8"/>
      <c r="Q64" s="8">
        <f>SUM(Q56,Q63)</f>
        <v>5988.6</v>
      </c>
    </row>
    <row r="65" spans="1:17" x14ac:dyDescent="0.25">
      <c r="A65" s="14" t="s">
        <v>13</v>
      </c>
      <c r="B65" s="15"/>
      <c r="C65" s="13" t="s">
        <v>13</v>
      </c>
      <c r="D65" s="15"/>
      <c r="E65" s="15"/>
      <c r="F65" s="13" t="s">
        <v>13</v>
      </c>
      <c r="G65" s="15"/>
      <c r="H65" s="15"/>
      <c r="J65" s="14" t="s">
        <v>13</v>
      </c>
      <c r="K65" s="15"/>
      <c r="L65" s="13" t="s">
        <v>13</v>
      </c>
      <c r="M65" s="15"/>
      <c r="N65" s="15"/>
      <c r="O65" s="13" t="s">
        <v>13</v>
      </c>
      <c r="P65" s="15"/>
      <c r="Q65" s="15"/>
    </row>
    <row r="66" spans="1:17" x14ac:dyDescent="0.25">
      <c r="A66" s="12" t="s">
        <v>35</v>
      </c>
      <c r="B66" s="8"/>
      <c r="C66" s="13" t="s">
        <v>13</v>
      </c>
      <c r="D66" s="8"/>
      <c r="E66" s="8"/>
      <c r="F66" s="13" t="s">
        <v>13</v>
      </c>
      <c r="G66" s="8"/>
      <c r="H66" s="8"/>
      <c r="J66" s="12" t="s">
        <v>35</v>
      </c>
      <c r="K66" s="8"/>
      <c r="L66" s="13" t="s">
        <v>13</v>
      </c>
      <c r="M66" s="8"/>
      <c r="N66" s="8"/>
      <c r="O66" s="13" t="s">
        <v>13</v>
      </c>
      <c r="P66" s="8"/>
      <c r="Q66" s="8"/>
    </row>
    <row r="67" spans="1:17" x14ac:dyDescent="0.25">
      <c r="A67" s="14" t="s">
        <v>161</v>
      </c>
      <c r="B67" s="15"/>
      <c r="C67" s="13" t="s">
        <v>13</v>
      </c>
      <c r="D67" s="15"/>
      <c r="E67" s="15">
        <v>-30</v>
      </c>
      <c r="F67" s="13" t="s">
        <v>13</v>
      </c>
      <c r="G67" s="15">
        <v>25</v>
      </c>
      <c r="H67" s="15">
        <f t="shared" ref="H67:H74" si="2">E67*G67</f>
        <v>-750</v>
      </c>
      <c r="J67" s="14" t="s">
        <v>161</v>
      </c>
      <c r="K67" s="15"/>
      <c r="L67" s="13" t="s">
        <v>13</v>
      </c>
      <c r="M67" s="15"/>
      <c r="N67" s="15">
        <v>-30</v>
      </c>
      <c r="O67" s="13" t="s">
        <v>13</v>
      </c>
      <c r="P67" s="15">
        <v>25</v>
      </c>
      <c r="Q67" s="15">
        <f t="shared" ref="Q67:Q74" si="3">N67*P67</f>
        <v>-750</v>
      </c>
    </row>
    <row r="68" spans="1:17" x14ac:dyDescent="0.25">
      <c r="A68" s="14" t="s">
        <v>37</v>
      </c>
      <c r="B68" s="15"/>
      <c r="C68" s="13" t="s">
        <v>13</v>
      </c>
      <c r="D68" s="15"/>
      <c r="E68" s="15">
        <v>-2</v>
      </c>
      <c r="F68" s="13" t="s">
        <v>13</v>
      </c>
      <c r="G68" s="15">
        <v>150</v>
      </c>
      <c r="H68" s="15">
        <f t="shared" si="2"/>
        <v>-300</v>
      </c>
      <c r="J68" s="14" t="s">
        <v>37</v>
      </c>
      <c r="K68" s="15"/>
      <c r="L68" s="13" t="s">
        <v>13</v>
      </c>
      <c r="M68" s="15"/>
      <c r="N68" s="15">
        <v>-2</v>
      </c>
      <c r="O68" s="13" t="s">
        <v>13</v>
      </c>
      <c r="P68" s="15">
        <v>100</v>
      </c>
      <c r="Q68" s="15">
        <f t="shared" si="3"/>
        <v>-200</v>
      </c>
    </row>
    <row r="69" spans="1:17" x14ac:dyDescent="0.25">
      <c r="A69" s="14" t="s">
        <v>39</v>
      </c>
      <c r="B69" s="15"/>
      <c r="C69" s="13" t="s">
        <v>13</v>
      </c>
      <c r="D69" s="15"/>
      <c r="E69" s="17">
        <v>-0.33</v>
      </c>
      <c r="F69" s="13" t="s">
        <v>13</v>
      </c>
      <c r="G69" s="15">
        <v>400</v>
      </c>
      <c r="H69" s="15">
        <f t="shared" si="2"/>
        <v>-132</v>
      </c>
      <c r="J69" s="14" t="s">
        <v>39</v>
      </c>
      <c r="K69" s="15"/>
      <c r="L69" s="13" t="s">
        <v>13</v>
      </c>
      <c r="M69" s="15"/>
      <c r="N69" s="17">
        <v>-0.33</v>
      </c>
      <c r="O69" s="13" t="s">
        <v>13</v>
      </c>
      <c r="P69" s="15">
        <v>350</v>
      </c>
      <c r="Q69" s="15">
        <f t="shared" si="3"/>
        <v>-115.5</v>
      </c>
    </row>
    <row r="70" spans="1:17" x14ac:dyDescent="0.25">
      <c r="A70" s="14" t="s">
        <v>54</v>
      </c>
      <c r="B70" s="15"/>
      <c r="C70" s="13" t="s">
        <v>13</v>
      </c>
      <c r="D70" s="15"/>
      <c r="E70" s="15">
        <v>-1</v>
      </c>
      <c r="F70" s="13" t="s">
        <v>13</v>
      </c>
      <c r="G70" s="15">
        <v>250</v>
      </c>
      <c r="H70" s="15">
        <f t="shared" si="2"/>
        <v>-250</v>
      </c>
      <c r="J70" s="14" t="s">
        <v>54</v>
      </c>
      <c r="K70" s="15"/>
      <c r="L70" s="13" t="s">
        <v>13</v>
      </c>
      <c r="M70" s="15"/>
      <c r="N70" s="15">
        <v>-1</v>
      </c>
      <c r="O70" s="13" t="s">
        <v>13</v>
      </c>
      <c r="P70" s="15">
        <v>225</v>
      </c>
      <c r="Q70" s="15">
        <f t="shared" si="3"/>
        <v>-225</v>
      </c>
    </row>
    <row r="71" spans="1:17" x14ac:dyDescent="0.25">
      <c r="A71" s="14" t="s">
        <v>55</v>
      </c>
      <c r="B71" s="15"/>
      <c r="C71" s="13" t="s">
        <v>13</v>
      </c>
      <c r="D71" s="15"/>
      <c r="E71" s="15">
        <v>-1</v>
      </c>
      <c r="F71" s="13" t="s">
        <v>13</v>
      </c>
      <c r="G71" s="15">
        <v>170</v>
      </c>
      <c r="H71" s="15">
        <f t="shared" si="2"/>
        <v>-170</v>
      </c>
      <c r="J71" s="14" t="s">
        <v>55</v>
      </c>
      <c r="K71" s="15"/>
      <c r="L71" s="13" t="s">
        <v>13</v>
      </c>
      <c r="M71" s="15"/>
      <c r="N71" s="15">
        <v>-1</v>
      </c>
      <c r="O71" s="13" t="s">
        <v>13</v>
      </c>
      <c r="P71" s="15">
        <v>170</v>
      </c>
      <c r="Q71" s="15">
        <f t="shared" si="3"/>
        <v>-170</v>
      </c>
    </row>
    <row r="72" spans="1:17" x14ac:dyDescent="0.25">
      <c r="A72" s="14" t="s">
        <v>56</v>
      </c>
      <c r="B72" s="15"/>
      <c r="C72" s="13" t="s">
        <v>13</v>
      </c>
      <c r="D72" s="15"/>
      <c r="E72" s="15">
        <v>-1</v>
      </c>
      <c r="F72" s="13" t="s">
        <v>13</v>
      </c>
      <c r="G72" s="15">
        <v>474</v>
      </c>
      <c r="H72" s="15">
        <f t="shared" si="2"/>
        <v>-474</v>
      </c>
      <c r="J72" s="14" t="s">
        <v>56</v>
      </c>
      <c r="K72" s="15"/>
      <c r="L72" s="13" t="s">
        <v>13</v>
      </c>
      <c r="M72" s="15"/>
      <c r="N72" s="15">
        <v>-1</v>
      </c>
      <c r="O72" s="13" t="s">
        <v>13</v>
      </c>
      <c r="P72" s="15">
        <v>466</v>
      </c>
      <c r="Q72" s="15">
        <f t="shared" si="3"/>
        <v>-466</v>
      </c>
    </row>
    <row r="73" spans="1:17" x14ac:dyDescent="0.25">
      <c r="A73" s="14" t="s">
        <v>57</v>
      </c>
      <c r="B73" s="15"/>
      <c r="C73" s="13" t="s">
        <v>13</v>
      </c>
      <c r="D73" s="15"/>
      <c r="E73" s="15">
        <v>-1</v>
      </c>
      <c r="F73" s="13" t="s">
        <v>13</v>
      </c>
      <c r="G73" s="15">
        <v>200</v>
      </c>
      <c r="H73" s="15">
        <f t="shared" si="2"/>
        <v>-200</v>
      </c>
      <c r="J73" s="14" t="s">
        <v>57</v>
      </c>
      <c r="K73" s="15"/>
      <c r="L73" s="13" t="s">
        <v>13</v>
      </c>
      <c r="M73" s="15"/>
      <c r="N73" s="15">
        <v>-1</v>
      </c>
      <c r="O73" s="13" t="s">
        <v>13</v>
      </c>
      <c r="P73" s="15">
        <v>250</v>
      </c>
      <c r="Q73" s="15">
        <f t="shared" si="3"/>
        <v>-250</v>
      </c>
    </row>
    <row r="74" spans="1:17" x14ac:dyDescent="0.25">
      <c r="A74" s="14" t="s">
        <v>58</v>
      </c>
      <c r="B74" s="15"/>
      <c r="C74" s="13" t="s">
        <v>13</v>
      </c>
      <c r="D74" s="15"/>
      <c r="E74" s="17">
        <v>-0.33</v>
      </c>
      <c r="F74" s="13" t="s">
        <v>13</v>
      </c>
      <c r="G74" s="15">
        <v>450</v>
      </c>
      <c r="H74" s="15">
        <f t="shared" si="2"/>
        <v>-148.5</v>
      </c>
      <c r="J74" s="14" t="s">
        <v>58</v>
      </c>
      <c r="K74" s="15"/>
      <c r="L74" s="13" t="s">
        <v>13</v>
      </c>
      <c r="M74" s="15"/>
      <c r="N74" s="17">
        <v>-0.33</v>
      </c>
      <c r="O74" s="13" t="s">
        <v>13</v>
      </c>
      <c r="P74" s="15">
        <v>500</v>
      </c>
      <c r="Q74" s="15">
        <f t="shared" si="3"/>
        <v>-165</v>
      </c>
    </row>
    <row r="75" spans="1:17" x14ac:dyDescent="0.25">
      <c r="A75" s="14" t="s">
        <v>44</v>
      </c>
      <c r="B75" s="15"/>
      <c r="C75" s="13" t="s">
        <v>13</v>
      </c>
      <c r="D75" s="15"/>
      <c r="E75" s="15"/>
      <c r="F75" s="13" t="s">
        <v>13</v>
      </c>
      <c r="G75" s="15"/>
      <c r="H75" s="15">
        <v>-500</v>
      </c>
      <c r="J75" s="14" t="s">
        <v>44</v>
      </c>
      <c r="K75" s="15"/>
      <c r="L75" s="13" t="s">
        <v>13</v>
      </c>
      <c r="M75" s="15"/>
      <c r="N75" s="15"/>
      <c r="O75" s="13" t="s">
        <v>13</v>
      </c>
      <c r="P75" s="15"/>
      <c r="Q75" s="15">
        <v>-800</v>
      </c>
    </row>
    <row r="76" spans="1:17" x14ac:dyDescent="0.25">
      <c r="A76" s="12" t="s">
        <v>45</v>
      </c>
      <c r="B76" s="8"/>
      <c r="C76" s="13" t="s">
        <v>13</v>
      </c>
      <c r="D76" s="8"/>
      <c r="E76" s="8"/>
      <c r="F76" s="13" t="s">
        <v>13</v>
      </c>
      <c r="G76" s="8"/>
      <c r="H76" s="8">
        <f>SUM(H67:H75)</f>
        <v>-2924.5</v>
      </c>
      <c r="J76" s="12" t="s">
        <v>45</v>
      </c>
      <c r="K76" s="8"/>
      <c r="L76" s="13" t="s">
        <v>13</v>
      </c>
      <c r="M76" s="8"/>
      <c r="N76" s="8"/>
      <c r="O76" s="13" t="s">
        <v>13</v>
      </c>
      <c r="P76" s="8"/>
      <c r="Q76" s="8">
        <f>SUM(Q67:Q75)</f>
        <v>-3141.5</v>
      </c>
    </row>
    <row r="77" spans="1:17" x14ac:dyDescent="0.25">
      <c r="A77" s="14" t="s">
        <v>46</v>
      </c>
      <c r="B77" s="15"/>
      <c r="C77" s="13" t="s">
        <v>13</v>
      </c>
      <c r="D77" s="15"/>
      <c r="E77" s="15"/>
      <c r="F77" s="13" t="s">
        <v>13</v>
      </c>
      <c r="G77" s="15"/>
      <c r="H77" s="15">
        <f>SUM(H64,H76)</f>
        <v>3006.8999999999996</v>
      </c>
      <c r="J77" s="14" t="s">
        <v>46</v>
      </c>
      <c r="K77" s="15"/>
      <c r="L77" s="13" t="s">
        <v>13</v>
      </c>
      <c r="M77" s="15"/>
      <c r="N77" s="15"/>
      <c r="O77" s="13" t="s">
        <v>13</v>
      </c>
      <c r="P77" s="15"/>
      <c r="Q77" s="15">
        <f>SUM(Q64,Q76)</f>
        <v>2847.1000000000004</v>
      </c>
    </row>
    <row r="79" spans="1:17" x14ac:dyDescent="0.25">
      <c r="A79" s="11" t="s">
        <v>59</v>
      </c>
      <c r="J79" s="11" t="s">
        <v>59</v>
      </c>
    </row>
    <row r="80" spans="1:17" x14ac:dyDescent="0.25">
      <c r="A80" s="11" t="s">
        <v>60</v>
      </c>
      <c r="J80" s="11" t="s">
        <v>60</v>
      </c>
    </row>
    <row r="82" spans="1:17" x14ac:dyDescent="0.25">
      <c r="A82" s="11" t="s">
        <v>49</v>
      </c>
      <c r="J82" s="11" t="s">
        <v>49</v>
      </c>
    </row>
    <row r="84" spans="1:17" x14ac:dyDescent="0.25">
      <c r="A84" t="s">
        <v>61</v>
      </c>
      <c r="J84" t="s">
        <v>61</v>
      </c>
    </row>
    <row r="85" spans="1:17" x14ac:dyDescent="0.25">
      <c r="A85" s="11" t="s">
        <v>1</v>
      </c>
      <c r="B85" s="11" t="s">
        <v>2</v>
      </c>
      <c r="J85" s="11" t="s">
        <v>1</v>
      </c>
      <c r="K85" s="11" t="s">
        <v>2</v>
      </c>
    </row>
    <row r="86" spans="1:17" x14ac:dyDescent="0.25">
      <c r="A86" s="11" t="s">
        <v>3</v>
      </c>
      <c r="B86" s="11" t="s">
        <v>4</v>
      </c>
      <c r="J86" s="11" t="s">
        <v>3</v>
      </c>
      <c r="K86" s="11" t="s">
        <v>157</v>
      </c>
    </row>
    <row r="87" spans="1:17" x14ac:dyDescent="0.25">
      <c r="A87" s="11" t="s">
        <v>5</v>
      </c>
      <c r="B87" s="11" t="s">
        <v>6</v>
      </c>
      <c r="J87" s="11" t="s">
        <v>5</v>
      </c>
      <c r="K87" s="11" t="s">
        <v>6</v>
      </c>
    </row>
    <row r="88" spans="1:17" x14ac:dyDescent="0.25">
      <c r="A88" s="11" t="s">
        <v>7</v>
      </c>
      <c r="B88" s="11" t="s">
        <v>153</v>
      </c>
      <c r="J88" s="11" t="s">
        <v>7</v>
      </c>
      <c r="K88" s="11" t="s">
        <v>153</v>
      </c>
    </row>
    <row r="89" spans="1:17" x14ac:dyDescent="0.25">
      <c r="A89" s="11" t="s">
        <v>9</v>
      </c>
      <c r="B89" s="11" t="s">
        <v>158</v>
      </c>
      <c r="J89" s="11" t="s">
        <v>9</v>
      </c>
      <c r="K89" s="11" t="s">
        <v>158</v>
      </c>
    </row>
    <row r="91" spans="1:17" x14ac:dyDescent="0.25">
      <c r="A91" s="5" t="s">
        <v>11</v>
      </c>
      <c r="B91" s="6" t="s">
        <v>12</v>
      </c>
      <c r="C91" s="6" t="s">
        <v>13</v>
      </c>
      <c r="D91" s="6" t="s">
        <v>14</v>
      </c>
      <c r="E91" s="6" t="s">
        <v>15</v>
      </c>
      <c r="F91" s="6" t="s">
        <v>13</v>
      </c>
      <c r="G91" s="6" t="s">
        <v>16</v>
      </c>
      <c r="H91" s="6" t="s">
        <v>17</v>
      </c>
      <c r="J91" s="5" t="s">
        <v>11</v>
      </c>
      <c r="K91" s="6" t="s">
        <v>12</v>
      </c>
      <c r="L91" s="6" t="s">
        <v>13</v>
      </c>
      <c r="M91" s="6" t="s">
        <v>14</v>
      </c>
      <c r="N91" s="6" t="s">
        <v>15</v>
      </c>
      <c r="O91" s="6" t="s">
        <v>13</v>
      </c>
      <c r="P91" s="6" t="s">
        <v>16</v>
      </c>
      <c r="Q91" s="6" t="s">
        <v>17</v>
      </c>
    </row>
    <row r="92" spans="1:17" x14ac:dyDescent="0.25">
      <c r="A92" s="12" t="s">
        <v>18</v>
      </c>
      <c r="B92" s="8"/>
      <c r="C92" s="13" t="s">
        <v>13</v>
      </c>
      <c r="D92" s="8"/>
      <c r="E92" s="8"/>
      <c r="F92" s="13" t="s">
        <v>13</v>
      </c>
      <c r="G92" s="8"/>
      <c r="H92" s="8"/>
      <c r="J92" s="12" t="s">
        <v>18</v>
      </c>
      <c r="K92" s="8"/>
      <c r="L92" s="13" t="s">
        <v>13</v>
      </c>
      <c r="M92" s="8"/>
      <c r="N92" s="8"/>
      <c r="O92" s="13" t="s">
        <v>13</v>
      </c>
      <c r="P92" s="8"/>
      <c r="Q92" s="8"/>
    </row>
    <row r="93" spans="1:17" x14ac:dyDescent="0.25">
      <c r="A93" s="14" t="s">
        <v>19</v>
      </c>
      <c r="B93" s="15"/>
      <c r="C93" s="13" t="s">
        <v>13</v>
      </c>
      <c r="D93" s="15"/>
      <c r="E93" s="15">
        <v>8850</v>
      </c>
      <c r="F93" s="13" t="s">
        <v>20</v>
      </c>
      <c r="G93" s="16"/>
      <c r="H93" s="15"/>
      <c r="J93" s="14" t="s">
        <v>19</v>
      </c>
      <c r="K93" s="15"/>
      <c r="L93" s="13" t="s">
        <v>13</v>
      </c>
      <c r="M93" s="15"/>
      <c r="N93" s="15">
        <v>8850</v>
      </c>
      <c r="O93" s="13" t="s">
        <v>20</v>
      </c>
      <c r="P93" s="16"/>
      <c r="Q93" s="15"/>
    </row>
    <row r="94" spans="1:17" x14ac:dyDescent="0.25">
      <c r="A94" s="14" t="s">
        <v>21</v>
      </c>
      <c r="B94" s="15">
        <v>8400</v>
      </c>
      <c r="C94" s="13" t="s">
        <v>22</v>
      </c>
      <c r="D94" s="16">
        <f>H94/B94</f>
        <v>1.4</v>
      </c>
      <c r="E94" s="15">
        <v>8400</v>
      </c>
      <c r="F94" s="13" t="s">
        <v>20</v>
      </c>
      <c r="G94" s="16">
        <v>1.4</v>
      </c>
      <c r="H94" s="15">
        <f>E94*G94</f>
        <v>11760</v>
      </c>
      <c r="J94" s="14" t="s">
        <v>21</v>
      </c>
      <c r="K94" s="15">
        <v>8400</v>
      </c>
      <c r="L94" s="13" t="s">
        <v>22</v>
      </c>
      <c r="M94" s="16">
        <f>Q94/K94</f>
        <v>1.5</v>
      </c>
      <c r="N94" s="15">
        <v>8400</v>
      </c>
      <c r="O94" s="13" t="s">
        <v>20</v>
      </c>
      <c r="P94" s="16">
        <v>1.5</v>
      </c>
      <c r="Q94" s="15">
        <f>N94*P94</f>
        <v>12600</v>
      </c>
    </row>
    <row r="95" spans="1:17" x14ac:dyDescent="0.25">
      <c r="A95" s="12" t="s">
        <v>23</v>
      </c>
      <c r="B95" s="8"/>
      <c r="C95" s="13" t="s">
        <v>13</v>
      </c>
      <c r="D95" s="8"/>
      <c r="E95" s="8"/>
      <c r="F95" s="13" t="s">
        <v>13</v>
      </c>
      <c r="G95" s="8"/>
      <c r="H95" s="8">
        <f>SUM(H93:H94)</f>
        <v>11760</v>
      </c>
      <c r="J95" s="12" t="s">
        <v>23</v>
      </c>
      <c r="K95" s="8"/>
      <c r="L95" s="13" t="s">
        <v>13</v>
      </c>
      <c r="M95" s="8"/>
      <c r="N95" s="8"/>
      <c r="O95" s="13" t="s">
        <v>13</v>
      </c>
      <c r="P95" s="8"/>
      <c r="Q95" s="8">
        <f>SUM(Q93:Q94)</f>
        <v>12600</v>
      </c>
    </row>
    <row r="96" spans="1:17" x14ac:dyDescent="0.25">
      <c r="A96" s="14" t="s">
        <v>13</v>
      </c>
      <c r="B96" s="15"/>
      <c r="C96" s="13" t="s">
        <v>13</v>
      </c>
      <c r="D96" s="15"/>
      <c r="E96" s="15"/>
      <c r="F96" s="13" t="s">
        <v>13</v>
      </c>
      <c r="G96" s="15"/>
      <c r="H96" s="15"/>
      <c r="J96" s="14" t="s">
        <v>13</v>
      </c>
      <c r="K96" s="15"/>
      <c r="L96" s="13" t="s">
        <v>13</v>
      </c>
      <c r="M96" s="15"/>
      <c r="N96" s="15"/>
      <c r="O96" s="13" t="s">
        <v>13</v>
      </c>
      <c r="P96" s="15"/>
      <c r="Q96" s="15"/>
    </row>
    <row r="97" spans="1:17" x14ac:dyDescent="0.25">
      <c r="A97" s="12" t="s">
        <v>24</v>
      </c>
      <c r="B97" s="8"/>
      <c r="C97" s="13" t="s">
        <v>13</v>
      </c>
      <c r="D97" s="8"/>
      <c r="E97" s="8"/>
      <c r="F97" s="13" t="s">
        <v>13</v>
      </c>
      <c r="G97" s="8"/>
      <c r="H97" s="8"/>
      <c r="J97" s="12" t="s">
        <v>24</v>
      </c>
      <c r="K97" s="8"/>
      <c r="L97" s="13" t="s">
        <v>13</v>
      </c>
      <c r="M97" s="8"/>
      <c r="N97" s="8"/>
      <c r="O97" s="13" t="s">
        <v>13</v>
      </c>
      <c r="P97" s="8"/>
      <c r="Q97" s="8"/>
    </row>
    <row r="98" spans="1:17" x14ac:dyDescent="0.25">
      <c r="A98" s="14" t="s">
        <v>53</v>
      </c>
      <c r="B98" s="15"/>
      <c r="C98" s="13" t="s">
        <v>13</v>
      </c>
      <c r="D98" s="15"/>
      <c r="E98" s="15">
        <v>-9</v>
      </c>
      <c r="F98" s="13" t="s">
        <v>27</v>
      </c>
      <c r="G98" s="16">
        <v>35</v>
      </c>
      <c r="H98" s="15">
        <f>E98*G98</f>
        <v>-315</v>
      </c>
      <c r="J98" s="14" t="s">
        <v>53</v>
      </c>
      <c r="K98" s="15"/>
      <c r="L98" s="13" t="s">
        <v>13</v>
      </c>
      <c r="M98" s="15"/>
      <c r="N98" s="15">
        <v>-9</v>
      </c>
      <c r="O98" s="13" t="s">
        <v>27</v>
      </c>
      <c r="P98" s="16">
        <v>34.5</v>
      </c>
      <c r="Q98" s="15">
        <f>N98*P98</f>
        <v>-310.5</v>
      </c>
    </row>
    <row r="99" spans="1:17" x14ac:dyDescent="0.25">
      <c r="A99" s="14" t="s">
        <v>26</v>
      </c>
      <c r="B99" s="15">
        <v>-74</v>
      </c>
      <c r="C99" s="13" t="s">
        <v>13</v>
      </c>
      <c r="D99" s="16">
        <f>H99/B99</f>
        <v>15.75</v>
      </c>
      <c r="E99" s="15">
        <v>-74</v>
      </c>
      <c r="F99" s="13" t="s">
        <v>27</v>
      </c>
      <c r="G99" s="16">
        <v>15.75</v>
      </c>
      <c r="H99" s="15">
        <f>E99*G99</f>
        <v>-1165.5</v>
      </c>
      <c r="J99" s="14" t="s">
        <v>26</v>
      </c>
      <c r="K99" s="15">
        <v>-82</v>
      </c>
      <c r="L99" s="13" t="s">
        <v>13</v>
      </c>
      <c r="M99" s="16">
        <f>Q99/K99</f>
        <v>23</v>
      </c>
      <c r="N99" s="15">
        <v>-82</v>
      </c>
      <c r="O99" s="13" t="s">
        <v>27</v>
      </c>
      <c r="P99" s="16">
        <v>23</v>
      </c>
      <c r="Q99" s="15">
        <f>N99*P99</f>
        <v>-1886</v>
      </c>
    </row>
    <row r="100" spans="1:17" x14ac:dyDescent="0.25">
      <c r="A100" s="14" t="s">
        <v>159</v>
      </c>
      <c r="B100" s="15"/>
      <c r="C100" s="13" t="s">
        <v>13</v>
      </c>
      <c r="D100" s="15"/>
      <c r="E100" s="15">
        <v>-60</v>
      </c>
      <c r="F100" s="13" t="s">
        <v>160</v>
      </c>
      <c r="G100" s="16"/>
      <c r="H100" s="15"/>
      <c r="J100" s="14" t="s">
        <v>159</v>
      </c>
      <c r="K100" s="15"/>
      <c r="L100" s="13" t="s">
        <v>13</v>
      </c>
      <c r="M100" s="15"/>
      <c r="N100" s="15">
        <v>-60</v>
      </c>
      <c r="O100" s="13" t="s">
        <v>160</v>
      </c>
      <c r="P100" s="16"/>
      <c r="Q100" s="15"/>
    </row>
    <row r="101" spans="1:17" x14ac:dyDescent="0.25">
      <c r="A101" s="14" t="s">
        <v>32</v>
      </c>
      <c r="B101" s="15"/>
      <c r="C101" s="13" t="s">
        <v>13</v>
      </c>
      <c r="D101" s="15"/>
      <c r="E101" s="15">
        <v>-185</v>
      </c>
      <c r="F101" s="13" t="s">
        <v>22</v>
      </c>
      <c r="G101" s="16">
        <v>2.7</v>
      </c>
      <c r="H101" s="15">
        <f>E101*G101</f>
        <v>-499.50000000000006</v>
      </c>
      <c r="J101" s="14" t="s">
        <v>32</v>
      </c>
      <c r="K101" s="15"/>
      <c r="L101" s="13" t="s">
        <v>13</v>
      </c>
      <c r="M101" s="15"/>
      <c r="N101" s="15">
        <v>-185</v>
      </c>
      <c r="O101" s="13" t="s">
        <v>22</v>
      </c>
      <c r="P101" s="16">
        <v>2.8</v>
      </c>
      <c r="Q101" s="15">
        <f>N101*P101</f>
        <v>-518</v>
      </c>
    </row>
    <row r="102" spans="1:17" x14ac:dyDescent="0.25">
      <c r="A102" s="12" t="s">
        <v>33</v>
      </c>
      <c r="B102" s="8"/>
      <c r="C102" s="13" t="s">
        <v>13</v>
      </c>
      <c r="D102" s="8"/>
      <c r="E102" s="8"/>
      <c r="F102" s="13" t="s">
        <v>13</v>
      </c>
      <c r="G102" s="8"/>
      <c r="H102" s="8">
        <f>SUM(H97:H101)</f>
        <v>-1980</v>
      </c>
      <c r="J102" s="12" t="s">
        <v>33</v>
      </c>
      <c r="K102" s="8"/>
      <c r="L102" s="13" t="s">
        <v>13</v>
      </c>
      <c r="M102" s="8"/>
      <c r="N102" s="8"/>
      <c r="O102" s="13" t="s">
        <v>13</v>
      </c>
      <c r="P102" s="8"/>
      <c r="Q102" s="8">
        <f>SUM(Q97:Q101)</f>
        <v>-2714.5</v>
      </c>
    </row>
    <row r="103" spans="1:17" x14ac:dyDescent="0.25">
      <c r="A103" s="12" t="s">
        <v>34</v>
      </c>
      <c r="B103" s="8"/>
      <c r="C103" s="13" t="s">
        <v>13</v>
      </c>
      <c r="D103" s="8"/>
      <c r="E103" s="8"/>
      <c r="F103" s="13" t="s">
        <v>13</v>
      </c>
      <c r="G103" s="8"/>
      <c r="H103" s="8">
        <f>SUM(H95,H102)</f>
        <v>9780</v>
      </c>
      <c r="J103" s="12" t="s">
        <v>34</v>
      </c>
      <c r="K103" s="8"/>
      <c r="L103" s="13" t="s">
        <v>13</v>
      </c>
      <c r="M103" s="8"/>
      <c r="N103" s="8"/>
      <c r="O103" s="13" t="s">
        <v>13</v>
      </c>
      <c r="P103" s="8"/>
      <c r="Q103" s="8">
        <f>SUM(Q95,Q102)</f>
        <v>9885.5</v>
      </c>
    </row>
    <row r="104" spans="1:17" x14ac:dyDescent="0.25">
      <c r="A104" s="14" t="s">
        <v>13</v>
      </c>
      <c r="B104" s="15"/>
      <c r="C104" s="13" t="s">
        <v>13</v>
      </c>
      <c r="D104" s="15"/>
      <c r="E104" s="15"/>
      <c r="F104" s="13" t="s">
        <v>13</v>
      </c>
      <c r="G104" s="15"/>
      <c r="H104" s="15"/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2" t="s">
        <v>35</v>
      </c>
      <c r="B105" s="8"/>
      <c r="C105" s="13" t="s">
        <v>13</v>
      </c>
      <c r="D105" s="8"/>
      <c r="E105" s="8"/>
      <c r="F105" s="13" t="s">
        <v>13</v>
      </c>
      <c r="G105" s="8"/>
      <c r="H105" s="8"/>
      <c r="J105" s="12" t="s">
        <v>35</v>
      </c>
      <c r="K105" s="8"/>
      <c r="L105" s="13" t="s">
        <v>13</v>
      </c>
      <c r="M105" s="8"/>
      <c r="N105" s="8"/>
      <c r="O105" s="13" t="s">
        <v>13</v>
      </c>
      <c r="P105" s="8"/>
      <c r="Q105" s="8"/>
    </row>
    <row r="106" spans="1:17" x14ac:dyDescent="0.25">
      <c r="A106" s="14" t="s">
        <v>161</v>
      </c>
      <c r="B106" s="15"/>
      <c r="C106" s="13" t="s">
        <v>13</v>
      </c>
      <c r="D106" s="15"/>
      <c r="E106" s="15">
        <v>-60</v>
      </c>
      <c r="F106" s="13" t="s">
        <v>13</v>
      </c>
      <c r="G106" s="15">
        <v>25</v>
      </c>
      <c r="H106" s="15">
        <f t="shared" ref="H106:H111" si="4">E106*G106</f>
        <v>-1500</v>
      </c>
      <c r="J106" s="14" t="s">
        <v>161</v>
      </c>
      <c r="K106" s="15"/>
      <c r="L106" s="13" t="s">
        <v>13</v>
      </c>
      <c r="M106" s="15"/>
      <c r="N106" s="15">
        <v>-60</v>
      </c>
      <c r="O106" s="13" t="s">
        <v>13</v>
      </c>
      <c r="P106" s="15">
        <v>25</v>
      </c>
      <c r="Q106" s="15">
        <f t="shared" ref="Q106:Q111" si="5">N106*P106</f>
        <v>-1500</v>
      </c>
    </row>
    <row r="107" spans="1:17" x14ac:dyDescent="0.25">
      <c r="A107" s="14" t="s">
        <v>37</v>
      </c>
      <c r="B107" s="15"/>
      <c r="C107" s="13" t="s">
        <v>13</v>
      </c>
      <c r="D107" s="15"/>
      <c r="E107" s="15">
        <v>-1</v>
      </c>
      <c r="F107" s="13" t="s">
        <v>13</v>
      </c>
      <c r="G107" s="15">
        <v>150</v>
      </c>
      <c r="H107" s="15">
        <f t="shared" si="4"/>
        <v>-150</v>
      </c>
      <c r="J107" s="14" t="s">
        <v>37</v>
      </c>
      <c r="K107" s="15"/>
      <c r="L107" s="13" t="s">
        <v>13</v>
      </c>
      <c r="M107" s="15"/>
      <c r="N107" s="15">
        <v>-1</v>
      </c>
      <c r="O107" s="13" t="s">
        <v>13</v>
      </c>
      <c r="P107" s="15">
        <v>100</v>
      </c>
      <c r="Q107" s="15">
        <f t="shared" si="5"/>
        <v>-100</v>
      </c>
    </row>
    <row r="108" spans="1:17" x14ac:dyDescent="0.25">
      <c r="A108" s="14" t="s">
        <v>39</v>
      </c>
      <c r="B108" s="15"/>
      <c r="C108" s="13" t="s">
        <v>13</v>
      </c>
      <c r="D108" s="15"/>
      <c r="E108" s="17">
        <v>-0.33</v>
      </c>
      <c r="F108" s="13" t="s">
        <v>13</v>
      </c>
      <c r="G108" s="15">
        <v>400</v>
      </c>
      <c r="H108" s="15">
        <f t="shared" si="4"/>
        <v>-132</v>
      </c>
      <c r="J108" s="14" t="s">
        <v>39</v>
      </c>
      <c r="K108" s="15"/>
      <c r="L108" s="13" t="s">
        <v>13</v>
      </c>
      <c r="M108" s="15"/>
      <c r="N108" s="17">
        <v>-0.33</v>
      </c>
      <c r="O108" s="13" t="s">
        <v>13</v>
      </c>
      <c r="P108" s="15">
        <v>350</v>
      </c>
      <c r="Q108" s="15">
        <f t="shared" si="5"/>
        <v>-115.5</v>
      </c>
    </row>
    <row r="109" spans="1:17" x14ac:dyDescent="0.25">
      <c r="A109" s="14" t="s">
        <v>54</v>
      </c>
      <c r="B109" s="15"/>
      <c r="C109" s="13" t="s">
        <v>13</v>
      </c>
      <c r="D109" s="15"/>
      <c r="E109" s="15">
        <v>-4</v>
      </c>
      <c r="F109" s="13" t="s">
        <v>13</v>
      </c>
      <c r="G109" s="15">
        <v>250</v>
      </c>
      <c r="H109" s="15">
        <f t="shared" si="4"/>
        <v>-1000</v>
      </c>
      <c r="J109" s="14" t="s">
        <v>54</v>
      </c>
      <c r="K109" s="15"/>
      <c r="L109" s="13" t="s">
        <v>13</v>
      </c>
      <c r="M109" s="15"/>
      <c r="N109" s="15">
        <v>-4</v>
      </c>
      <c r="O109" s="13" t="s">
        <v>13</v>
      </c>
      <c r="P109" s="15">
        <v>225</v>
      </c>
      <c r="Q109" s="15">
        <f t="shared" si="5"/>
        <v>-900</v>
      </c>
    </row>
    <row r="110" spans="1:17" x14ac:dyDescent="0.25">
      <c r="A110" s="14" t="s">
        <v>55</v>
      </c>
      <c r="B110" s="15"/>
      <c r="C110" s="13" t="s">
        <v>13</v>
      </c>
      <c r="D110" s="15"/>
      <c r="E110" s="15">
        <v>-4</v>
      </c>
      <c r="F110" s="13" t="s">
        <v>13</v>
      </c>
      <c r="G110" s="15">
        <v>170</v>
      </c>
      <c r="H110" s="15">
        <f t="shared" si="4"/>
        <v>-680</v>
      </c>
      <c r="J110" s="14" t="s">
        <v>55</v>
      </c>
      <c r="K110" s="15"/>
      <c r="L110" s="13" t="s">
        <v>13</v>
      </c>
      <c r="M110" s="15"/>
      <c r="N110" s="15">
        <v>-4</v>
      </c>
      <c r="O110" s="13" t="s">
        <v>13</v>
      </c>
      <c r="P110" s="15">
        <v>170</v>
      </c>
      <c r="Q110" s="15">
        <f t="shared" si="5"/>
        <v>-680</v>
      </c>
    </row>
    <row r="111" spans="1:17" x14ac:dyDescent="0.25">
      <c r="A111" s="14" t="s">
        <v>56</v>
      </c>
      <c r="B111" s="15"/>
      <c r="C111" s="13" t="s">
        <v>13</v>
      </c>
      <c r="D111" s="15"/>
      <c r="E111" s="15">
        <v>-4</v>
      </c>
      <c r="F111" s="13" t="s">
        <v>13</v>
      </c>
      <c r="G111" s="15">
        <v>777</v>
      </c>
      <c r="H111" s="15">
        <f t="shared" si="4"/>
        <v>-3108</v>
      </c>
      <c r="J111" s="14" t="s">
        <v>56</v>
      </c>
      <c r="K111" s="15"/>
      <c r="L111" s="13" t="s">
        <v>13</v>
      </c>
      <c r="M111" s="15"/>
      <c r="N111" s="15">
        <v>-4</v>
      </c>
      <c r="O111" s="13" t="s">
        <v>13</v>
      </c>
      <c r="P111" s="15">
        <v>737</v>
      </c>
      <c r="Q111" s="15">
        <f t="shared" si="5"/>
        <v>-2948</v>
      </c>
    </row>
    <row r="112" spans="1:17" x14ac:dyDescent="0.25">
      <c r="A112" s="14" t="s">
        <v>44</v>
      </c>
      <c r="B112" s="15"/>
      <c r="C112" s="13" t="s">
        <v>13</v>
      </c>
      <c r="D112" s="15"/>
      <c r="E112" s="15"/>
      <c r="F112" s="13" t="s">
        <v>13</v>
      </c>
      <c r="G112" s="15"/>
      <c r="H112" s="15">
        <v>-500</v>
      </c>
      <c r="J112" s="14" t="s">
        <v>44</v>
      </c>
      <c r="K112" s="15"/>
      <c r="L112" s="13" t="s">
        <v>13</v>
      </c>
      <c r="M112" s="15"/>
      <c r="N112" s="15"/>
      <c r="O112" s="13" t="s">
        <v>13</v>
      </c>
      <c r="P112" s="15"/>
      <c r="Q112" s="15">
        <v>-800</v>
      </c>
    </row>
    <row r="113" spans="1:17" x14ac:dyDescent="0.25">
      <c r="A113" s="12" t="s">
        <v>45</v>
      </c>
      <c r="B113" s="8"/>
      <c r="C113" s="13" t="s">
        <v>13</v>
      </c>
      <c r="D113" s="8"/>
      <c r="E113" s="8"/>
      <c r="F113" s="13" t="s">
        <v>13</v>
      </c>
      <c r="G113" s="8"/>
      <c r="H113" s="8">
        <f>SUM(H106:H112)</f>
        <v>-7070</v>
      </c>
      <c r="J113" s="12" t="s">
        <v>45</v>
      </c>
      <c r="K113" s="8"/>
      <c r="L113" s="13" t="s">
        <v>13</v>
      </c>
      <c r="M113" s="8"/>
      <c r="N113" s="8"/>
      <c r="O113" s="13" t="s">
        <v>13</v>
      </c>
      <c r="P113" s="8"/>
      <c r="Q113" s="8">
        <f>SUM(Q106:Q112)</f>
        <v>-7043.5</v>
      </c>
    </row>
    <row r="114" spans="1:17" x14ac:dyDescent="0.25">
      <c r="A114" s="14" t="s">
        <v>46</v>
      </c>
      <c r="B114" s="15"/>
      <c r="C114" s="13" t="s">
        <v>13</v>
      </c>
      <c r="D114" s="15"/>
      <c r="E114" s="15"/>
      <c r="F114" s="13" t="s">
        <v>13</v>
      </c>
      <c r="G114" s="15"/>
      <c r="H114" s="15">
        <f>SUM(H103,H113)</f>
        <v>2710</v>
      </c>
      <c r="J114" s="14" t="s">
        <v>46</v>
      </c>
      <c r="K114" s="15"/>
      <c r="L114" s="13" t="s">
        <v>13</v>
      </c>
      <c r="M114" s="15"/>
      <c r="N114" s="15"/>
      <c r="O114" s="13" t="s">
        <v>13</v>
      </c>
      <c r="P114" s="15"/>
      <c r="Q114" s="15">
        <f>SUM(Q103,Q113)</f>
        <v>2842</v>
      </c>
    </row>
    <row r="116" spans="1:17" x14ac:dyDescent="0.25">
      <c r="A116" s="11" t="s">
        <v>62</v>
      </c>
      <c r="J116" s="11" t="s">
        <v>62</v>
      </c>
    </row>
    <row r="117" spans="1:17" x14ac:dyDescent="0.25">
      <c r="A117" s="11" t="s">
        <v>63</v>
      </c>
      <c r="J117" s="11" t="s">
        <v>63</v>
      </c>
    </row>
    <row r="118" spans="1:17" x14ac:dyDescent="0.25">
      <c r="A118" s="11" t="s">
        <v>64</v>
      </c>
      <c r="J118" s="11" t="s">
        <v>64</v>
      </c>
    </row>
    <row r="120" spans="1:17" x14ac:dyDescent="0.25">
      <c r="A120" s="11" t="s">
        <v>49</v>
      </c>
      <c r="J120" s="11" t="s">
        <v>49</v>
      </c>
    </row>
    <row r="122" spans="1:17" x14ac:dyDescent="0.25">
      <c r="A122" t="s">
        <v>65</v>
      </c>
      <c r="J122" t="s">
        <v>65</v>
      </c>
    </row>
    <row r="123" spans="1:17" x14ac:dyDescent="0.25">
      <c r="A123" s="11" t="s">
        <v>1</v>
      </c>
      <c r="B123" s="11" t="s">
        <v>2</v>
      </c>
      <c r="J123" s="11" t="s">
        <v>1</v>
      </c>
      <c r="K123" s="11" t="s">
        <v>2</v>
      </c>
    </row>
    <row r="124" spans="1:17" x14ac:dyDescent="0.25">
      <c r="A124" s="11" t="s">
        <v>3</v>
      </c>
      <c r="B124" s="11" t="s">
        <v>4</v>
      </c>
      <c r="J124" s="11" t="s">
        <v>3</v>
      </c>
      <c r="K124" s="11" t="s">
        <v>157</v>
      </c>
    </row>
    <row r="125" spans="1:17" x14ac:dyDescent="0.25">
      <c r="A125" s="11" t="s">
        <v>5</v>
      </c>
      <c r="B125" s="11" t="s">
        <v>6</v>
      </c>
      <c r="J125" s="11" t="s">
        <v>5</v>
      </c>
      <c r="K125" s="11" t="s">
        <v>6</v>
      </c>
    </row>
    <row r="126" spans="1:17" x14ac:dyDescent="0.25">
      <c r="A126" s="11" t="s">
        <v>7</v>
      </c>
      <c r="B126" s="11" t="s">
        <v>153</v>
      </c>
      <c r="J126" s="11" t="s">
        <v>7</v>
      </c>
      <c r="K126" s="11" t="s">
        <v>153</v>
      </c>
    </row>
    <row r="127" spans="1:17" x14ac:dyDescent="0.25">
      <c r="A127" s="11" t="s">
        <v>9</v>
      </c>
      <c r="B127" s="11" t="s">
        <v>158</v>
      </c>
      <c r="J127" s="11" t="s">
        <v>9</v>
      </c>
      <c r="K127" s="11" t="s">
        <v>158</v>
      </c>
    </row>
    <row r="129" spans="1:17" x14ac:dyDescent="0.25">
      <c r="A129" s="5" t="s">
        <v>11</v>
      </c>
      <c r="B129" s="6" t="s">
        <v>12</v>
      </c>
      <c r="C129" s="6" t="s">
        <v>13</v>
      </c>
      <c r="D129" s="6" t="s">
        <v>14</v>
      </c>
      <c r="E129" s="6" t="s">
        <v>15</v>
      </c>
      <c r="F129" s="6" t="s">
        <v>13</v>
      </c>
      <c r="G129" s="6" t="s">
        <v>16</v>
      </c>
      <c r="H129" s="6" t="s">
        <v>17</v>
      </c>
      <c r="J129" s="5" t="s">
        <v>11</v>
      </c>
      <c r="K129" s="6" t="s">
        <v>12</v>
      </c>
      <c r="L129" s="6" t="s">
        <v>13</v>
      </c>
      <c r="M129" s="6" t="s">
        <v>14</v>
      </c>
      <c r="N129" s="6" t="s">
        <v>15</v>
      </c>
      <c r="O129" s="6" t="s">
        <v>13</v>
      </c>
      <c r="P129" s="6" t="s">
        <v>16</v>
      </c>
      <c r="Q129" s="6" t="s">
        <v>17</v>
      </c>
    </row>
    <row r="130" spans="1:17" x14ac:dyDescent="0.25">
      <c r="A130" s="12" t="s">
        <v>18</v>
      </c>
      <c r="B130" s="8"/>
      <c r="C130" s="13" t="s">
        <v>13</v>
      </c>
      <c r="D130" s="8"/>
      <c r="E130" s="8"/>
      <c r="F130" s="13" t="s">
        <v>13</v>
      </c>
      <c r="G130" s="8"/>
      <c r="H130" s="8"/>
      <c r="J130" s="12" t="s">
        <v>18</v>
      </c>
      <c r="K130" s="8"/>
      <c r="L130" s="13" t="s">
        <v>13</v>
      </c>
      <c r="M130" s="8"/>
      <c r="N130" s="8"/>
      <c r="O130" s="13" t="s">
        <v>13</v>
      </c>
      <c r="P130" s="8"/>
      <c r="Q130" s="8"/>
    </row>
    <row r="131" spans="1:17" x14ac:dyDescent="0.25">
      <c r="A131" s="14" t="s">
        <v>19</v>
      </c>
      <c r="B131" s="15"/>
      <c r="C131" s="13" t="s">
        <v>13</v>
      </c>
      <c r="D131" s="15"/>
      <c r="E131" s="15">
        <v>9700</v>
      </c>
      <c r="F131" s="13" t="s">
        <v>20</v>
      </c>
      <c r="G131" s="16"/>
      <c r="H131" s="15"/>
      <c r="J131" s="14" t="s">
        <v>19</v>
      </c>
      <c r="K131" s="15"/>
      <c r="L131" s="13" t="s">
        <v>13</v>
      </c>
      <c r="M131" s="15"/>
      <c r="N131" s="15">
        <v>9700</v>
      </c>
      <c r="O131" s="13" t="s">
        <v>20</v>
      </c>
      <c r="P131" s="16"/>
      <c r="Q131" s="15"/>
    </row>
    <row r="132" spans="1:17" x14ac:dyDescent="0.25">
      <c r="A132" s="14" t="s">
        <v>21</v>
      </c>
      <c r="B132" s="15">
        <v>9200</v>
      </c>
      <c r="C132" s="13" t="s">
        <v>22</v>
      </c>
      <c r="D132" s="16">
        <f>H132/B132</f>
        <v>1.4</v>
      </c>
      <c r="E132" s="15">
        <v>9200</v>
      </c>
      <c r="F132" s="13" t="s">
        <v>20</v>
      </c>
      <c r="G132" s="16">
        <v>1.4</v>
      </c>
      <c r="H132" s="15">
        <f>E132*G132</f>
        <v>12880</v>
      </c>
      <c r="J132" s="14" t="s">
        <v>21</v>
      </c>
      <c r="K132" s="15">
        <v>9200</v>
      </c>
      <c r="L132" s="13" t="s">
        <v>22</v>
      </c>
      <c r="M132" s="16">
        <f>Q132/K132</f>
        <v>1.5</v>
      </c>
      <c r="N132" s="15">
        <v>9200</v>
      </c>
      <c r="O132" s="13" t="s">
        <v>20</v>
      </c>
      <c r="P132" s="16">
        <v>1.5</v>
      </c>
      <c r="Q132" s="15">
        <f>N132*P132</f>
        <v>13800</v>
      </c>
    </row>
    <row r="133" spans="1:17" x14ac:dyDescent="0.25">
      <c r="A133" s="12" t="s">
        <v>23</v>
      </c>
      <c r="B133" s="8"/>
      <c r="C133" s="13" t="s">
        <v>13</v>
      </c>
      <c r="D133" s="8"/>
      <c r="E133" s="8"/>
      <c r="F133" s="13" t="s">
        <v>13</v>
      </c>
      <c r="G133" s="8"/>
      <c r="H133" s="8">
        <f>SUM(H131:H132)</f>
        <v>12880</v>
      </c>
      <c r="J133" s="12" t="s">
        <v>23</v>
      </c>
      <c r="K133" s="8"/>
      <c r="L133" s="13" t="s">
        <v>13</v>
      </c>
      <c r="M133" s="8"/>
      <c r="N133" s="8"/>
      <c r="O133" s="13" t="s">
        <v>13</v>
      </c>
      <c r="P133" s="8"/>
      <c r="Q133" s="8">
        <f>SUM(Q131:Q132)</f>
        <v>13800</v>
      </c>
    </row>
    <row r="134" spans="1:17" x14ac:dyDescent="0.25">
      <c r="A134" s="14" t="s">
        <v>13</v>
      </c>
      <c r="B134" s="15"/>
      <c r="C134" s="13" t="s">
        <v>13</v>
      </c>
      <c r="D134" s="15"/>
      <c r="E134" s="15"/>
      <c r="F134" s="13" t="s">
        <v>13</v>
      </c>
      <c r="G134" s="15"/>
      <c r="H134" s="15"/>
      <c r="J134" s="14" t="s">
        <v>13</v>
      </c>
      <c r="K134" s="15"/>
      <c r="L134" s="13" t="s">
        <v>13</v>
      </c>
      <c r="M134" s="15"/>
      <c r="N134" s="15"/>
      <c r="O134" s="13" t="s">
        <v>13</v>
      </c>
      <c r="P134" s="15"/>
      <c r="Q134" s="15"/>
    </row>
    <row r="135" spans="1:17" x14ac:dyDescent="0.25">
      <c r="A135" s="12" t="s">
        <v>24</v>
      </c>
      <c r="B135" s="8"/>
      <c r="C135" s="13" t="s">
        <v>13</v>
      </c>
      <c r="D135" s="8"/>
      <c r="E135" s="8"/>
      <c r="F135" s="13" t="s">
        <v>13</v>
      </c>
      <c r="G135" s="8"/>
      <c r="H135" s="8"/>
      <c r="J135" s="12" t="s">
        <v>24</v>
      </c>
      <c r="K135" s="8"/>
      <c r="L135" s="13" t="s">
        <v>13</v>
      </c>
      <c r="M135" s="8"/>
      <c r="N135" s="8"/>
      <c r="O135" s="13" t="s">
        <v>13</v>
      </c>
      <c r="P135" s="8"/>
      <c r="Q135" s="8"/>
    </row>
    <row r="136" spans="1:17" x14ac:dyDescent="0.25">
      <c r="A136" s="14" t="s">
        <v>53</v>
      </c>
      <c r="B136" s="15"/>
      <c r="C136" s="13" t="s">
        <v>13</v>
      </c>
      <c r="D136" s="15"/>
      <c r="E136" s="15">
        <v>-9</v>
      </c>
      <c r="F136" s="13" t="s">
        <v>27</v>
      </c>
      <c r="G136" s="16">
        <v>35</v>
      </c>
      <c r="H136" s="15">
        <f>E136*G136</f>
        <v>-315</v>
      </c>
      <c r="J136" s="14" t="s">
        <v>53</v>
      </c>
      <c r="K136" s="15"/>
      <c r="L136" s="13" t="s">
        <v>13</v>
      </c>
      <c r="M136" s="15"/>
      <c r="N136" s="15">
        <v>-9</v>
      </c>
      <c r="O136" s="13" t="s">
        <v>27</v>
      </c>
      <c r="P136" s="16">
        <v>34.5</v>
      </c>
      <c r="Q136" s="15">
        <f>N136*P136</f>
        <v>-310.5</v>
      </c>
    </row>
    <row r="137" spans="1:17" x14ac:dyDescent="0.25">
      <c r="A137" s="14" t="s">
        <v>26</v>
      </c>
      <c r="B137" s="15">
        <v>-74</v>
      </c>
      <c r="C137" s="13" t="s">
        <v>13</v>
      </c>
      <c r="D137" s="16">
        <f>H137/B137</f>
        <v>15.75</v>
      </c>
      <c r="E137" s="15">
        <v>-74</v>
      </c>
      <c r="F137" s="13" t="s">
        <v>27</v>
      </c>
      <c r="G137" s="16">
        <v>15.75</v>
      </c>
      <c r="H137" s="15">
        <f>E137*G137</f>
        <v>-1165.5</v>
      </c>
      <c r="J137" s="14" t="s">
        <v>26</v>
      </c>
      <c r="K137" s="15">
        <v>-82</v>
      </c>
      <c r="L137" s="13" t="s">
        <v>13</v>
      </c>
      <c r="M137" s="16">
        <f>Q137/K137</f>
        <v>23</v>
      </c>
      <c r="N137" s="15">
        <v>-82</v>
      </c>
      <c r="O137" s="13" t="s">
        <v>27</v>
      </c>
      <c r="P137" s="16">
        <v>23</v>
      </c>
      <c r="Q137" s="15">
        <f>N137*P137</f>
        <v>-1886</v>
      </c>
    </row>
    <row r="138" spans="1:17" x14ac:dyDescent="0.25">
      <c r="A138" s="14" t="s">
        <v>159</v>
      </c>
      <c r="B138" s="15"/>
      <c r="C138" s="13" t="s">
        <v>13</v>
      </c>
      <c r="D138" s="15"/>
      <c r="E138" s="15">
        <v>-60</v>
      </c>
      <c r="F138" s="13" t="s">
        <v>160</v>
      </c>
      <c r="G138" s="16"/>
      <c r="H138" s="15"/>
      <c r="J138" s="14" t="s">
        <v>159</v>
      </c>
      <c r="K138" s="15"/>
      <c r="L138" s="13" t="s">
        <v>13</v>
      </c>
      <c r="M138" s="15"/>
      <c r="N138" s="15">
        <v>-60</v>
      </c>
      <c r="O138" s="13" t="s">
        <v>160</v>
      </c>
      <c r="P138" s="16"/>
      <c r="Q138" s="15"/>
    </row>
    <row r="139" spans="1:17" x14ac:dyDescent="0.25">
      <c r="A139" s="14" t="s">
        <v>32</v>
      </c>
      <c r="B139" s="15"/>
      <c r="C139" s="13" t="s">
        <v>13</v>
      </c>
      <c r="D139" s="15"/>
      <c r="E139" s="15">
        <v>-202</v>
      </c>
      <c r="F139" s="13" t="s">
        <v>22</v>
      </c>
      <c r="G139" s="16">
        <v>2.7</v>
      </c>
      <c r="H139" s="15">
        <f>E139*G139</f>
        <v>-545.40000000000009</v>
      </c>
      <c r="J139" s="14" t="s">
        <v>32</v>
      </c>
      <c r="K139" s="15"/>
      <c r="L139" s="13" t="s">
        <v>13</v>
      </c>
      <c r="M139" s="15"/>
      <c r="N139" s="15">
        <v>-202</v>
      </c>
      <c r="O139" s="13" t="s">
        <v>22</v>
      </c>
      <c r="P139" s="16">
        <v>2.8</v>
      </c>
      <c r="Q139" s="15">
        <f>N139*P139</f>
        <v>-565.59999999999991</v>
      </c>
    </row>
    <row r="140" spans="1:17" x14ac:dyDescent="0.25">
      <c r="A140" s="12" t="s">
        <v>33</v>
      </c>
      <c r="B140" s="8"/>
      <c r="C140" s="13" t="s">
        <v>13</v>
      </c>
      <c r="D140" s="8"/>
      <c r="E140" s="8"/>
      <c r="F140" s="13" t="s">
        <v>13</v>
      </c>
      <c r="G140" s="8"/>
      <c r="H140" s="8">
        <f>SUM(H135:H139)</f>
        <v>-2025.9</v>
      </c>
      <c r="J140" s="12" t="s">
        <v>33</v>
      </c>
      <c r="K140" s="8"/>
      <c r="L140" s="13" t="s">
        <v>13</v>
      </c>
      <c r="M140" s="8"/>
      <c r="N140" s="8"/>
      <c r="O140" s="13" t="s">
        <v>13</v>
      </c>
      <c r="P140" s="8"/>
      <c r="Q140" s="8">
        <f>SUM(Q135:Q139)</f>
        <v>-2762.1</v>
      </c>
    </row>
    <row r="141" spans="1:17" x14ac:dyDescent="0.25">
      <c r="A141" s="12" t="s">
        <v>34</v>
      </c>
      <c r="B141" s="8"/>
      <c r="C141" s="13" t="s">
        <v>13</v>
      </c>
      <c r="D141" s="8"/>
      <c r="E141" s="8"/>
      <c r="F141" s="13" t="s">
        <v>13</v>
      </c>
      <c r="G141" s="8"/>
      <c r="H141" s="8">
        <f>SUM(H133,H140)</f>
        <v>10854.1</v>
      </c>
      <c r="J141" s="12" t="s">
        <v>34</v>
      </c>
      <c r="K141" s="8"/>
      <c r="L141" s="13" t="s">
        <v>13</v>
      </c>
      <c r="M141" s="8"/>
      <c r="N141" s="8"/>
      <c r="O141" s="13" t="s">
        <v>13</v>
      </c>
      <c r="P141" s="8"/>
      <c r="Q141" s="8">
        <f>SUM(Q133,Q140)</f>
        <v>11037.9</v>
      </c>
    </row>
    <row r="142" spans="1:17" x14ac:dyDescent="0.25">
      <c r="A142" s="14" t="s">
        <v>13</v>
      </c>
      <c r="B142" s="15"/>
      <c r="C142" s="13" t="s">
        <v>13</v>
      </c>
      <c r="D142" s="15"/>
      <c r="E142" s="15"/>
      <c r="F142" s="13" t="s">
        <v>13</v>
      </c>
      <c r="G142" s="15"/>
      <c r="H142" s="15"/>
      <c r="J142" s="14" t="s">
        <v>13</v>
      </c>
      <c r="K142" s="15"/>
      <c r="L142" s="13" t="s">
        <v>13</v>
      </c>
      <c r="M142" s="15"/>
      <c r="N142" s="15"/>
      <c r="O142" s="13" t="s">
        <v>13</v>
      </c>
      <c r="P142" s="15"/>
      <c r="Q142" s="15"/>
    </row>
    <row r="143" spans="1:17" x14ac:dyDescent="0.25">
      <c r="A143" s="12" t="s">
        <v>35</v>
      </c>
      <c r="B143" s="8"/>
      <c r="C143" s="13" t="s">
        <v>13</v>
      </c>
      <c r="D143" s="8"/>
      <c r="E143" s="8"/>
      <c r="F143" s="13" t="s">
        <v>13</v>
      </c>
      <c r="G143" s="8"/>
      <c r="H143" s="8"/>
      <c r="J143" s="12" t="s">
        <v>35</v>
      </c>
      <c r="K143" s="8"/>
      <c r="L143" s="13" t="s">
        <v>13</v>
      </c>
      <c r="M143" s="8"/>
      <c r="N143" s="8"/>
      <c r="O143" s="13" t="s">
        <v>13</v>
      </c>
      <c r="P143" s="8"/>
      <c r="Q143" s="8"/>
    </row>
    <row r="144" spans="1:17" x14ac:dyDescent="0.25">
      <c r="A144" s="14" t="s">
        <v>161</v>
      </c>
      <c r="B144" s="15"/>
      <c r="C144" s="13" t="s">
        <v>13</v>
      </c>
      <c r="D144" s="15"/>
      <c r="E144" s="15">
        <v>-60</v>
      </c>
      <c r="F144" s="13" t="s">
        <v>13</v>
      </c>
      <c r="G144" s="15">
        <v>25</v>
      </c>
      <c r="H144" s="15">
        <f t="shared" ref="H144:H149" si="6">E144*G144</f>
        <v>-1500</v>
      </c>
      <c r="J144" s="14" t="s">
        <v>161</v>
      </c>
      <c r="K144" s="15"/>
      <c r="L144" s="13" t="s">
        <v>13</v>
      </c>
      <c r="M144" s="15"/>
      <c r="N144" s="15">
        <v>-60</v>
      </c>
      <c r="O144" s="13" t="s">
        <v>13</v>
      </c>
      <c r="P144" s="15">
        <v>25</v>
      </c>
      <c r="Q144" s="15">
        <f t="shared" ref="Q144:Q149" si="7">N144*P144</f>
        <v>-1500</v>
      </c>
    </row>
    <row r="145" spans="1:17" x14ac:dyDescent="0.25">
      <c r="A145" s="14" t="s">
        <v>37</v>
      </c>
      <c r="B145" s="15"/>
      <c r="C145" s="13" t="s">
        <v>13</v>
      </c>
      <c r="D145" s="15"/>
      <c r="E145" s="15">
        <v>-1</v>
      </c>
      <c r="F145" s="13" t="s">
        <v>13</v>
      </c>
      <c r="G145" s="15">
        <v>150</v>
      </c>
      <c r="H145" s="15">
        <f t="shared" si="6"/>
        <v>-150</v>
      </c>
      <c r="J145" s="14" t="s">
        <v>37</v>
      </c>
      <c r="K145" s="15"/>
      <c r="L145" s="13" t="s">
        <v>13</v>
      </c>
      <c r="M145" s="15"/>
      <c r="N145" s="15">
        <v>-1</v>
      </c>
      <c r="O145" s="13" t="s">
        <v>13</v>
      </c>
      <c r="P145" s="15">
        <v>100</v>
      </c>
      <c r="Q145" s="15">
        <f t="shared" si="7"/>
        <v>-100</v>
      </c>
    </row>
    <row r="146" spans="1:17" x14ac:dyDescent="0.25">
      <c r="A146" s="14" t="s">
        <v>39</v>
      </c>
      <c r="B146" s="15"/>
      <c r="C146" s="13" t="s">
        <v>13</v>
      </c>
      <c r="D146" s="15"/>
      <c r="E146" s="17">
        <v>-0.33</v>
      </c>
      <c r="F146" s="13" t="s">
        <v>13</v>
      </c>
      <c r="G146" s="15">
        <v>400</v>
      </c>
      <c r="H146" s="15">
        <f t="shared" si="6"/>
        <v>-132</v>
      </c>
      <c r="J146" s="14" t="s">
        <v>39</v>
      </c>
      <c r="K146" s="15"/>
      <c r="L146" s="13" t="s">
        <v>13</v>
      </c>
      <c r="M146" s="15"/>
      <c r="N146" s="17">
        <v>-0.33</v>
      </c>
      <c r="O146" s="13" t="s">
        <v>13</v>
      </c>
      <c r="P146" s="15">
        <v>350</v>
      </c>
      <c r="Q146" s="15">
        <f t="shared" si="7"/>
        <v>-115.5</v>
      </c>
    </row>
    <row r="147" spans="1:17" x14ac:dyDescent="0.25">
      <c r="A147" s="14" t="s">
        <v>54</v>
      </c>
      <c r="B147" s="15"/>
      <c r="C147" s="13" t="s">
        <v>13</v>
      </c>
      <c r="D147" s="15"/>
      <c r="E147" s="15">
        <v>-5</v>
      </c>
      <c r="F147" s="13" t="s">
        <v>13</v>
      </c>
      <c r="G147" s="15">
        <v>250</v>
      </c>
      <c r="H147" s="15">
        <f t="shared" si="6"/>
        <v>-1250</v>
      </c>
      <c r="J147" s="14" t="s">
        <v>54</v>
      </c>
      <c r="K147" s="15"/>
      <c r="L147" s="13" t="s">
        <v>13</v>
      </c>
      <c r="M147" s="15"/>
      <c r="N147" s="15">
        <v>-5</v>
      </c>
      <c r="O147" s="13" t="s">
        <v>13</v>
      </c>
      <c r="P147" s="15">
        <v>225</v>
      </c>
      <c r="Q147" s="15">
        <f t="shared" si="7"/>
        <v>-1125</v>
      </c>
    </row>
    <row r="148" spans="1:17" x14ac:dyDescent="0.25">
      <c r="A148" s="14" t="s">
        <v>55</v>
      </c>
      <c r="B148" s="15"/>
      <c r="C148" s="13" t="s">
        <v>13</v>
      </c>
      <c r="D148" s="15"/>
      <c r="E148" s="15">
        <v>-5</v>
      </c>
      <c r="F148" s="13" t="s">
        <v>13</v>
      </c>
      <c r="G148" s="15">
        <v>170</v>
      </c>
      <c r="H148" s="15">
        <f t="shared" si="6"/>
        <v>-850</v>
      </c>
      <c r="J148" s="14" t="s">
        <v>55</v>
      </c>
      <c r="K148" s="15"/>
      <c r="L148" s="13" t="s">
        <v>13</v>
      </c>
      <c r="M148" s="15"/>
      <c r="N148" s="15">
        <v>-5</v>
      </c>
      <c r="O148" s="13" t="s">
        <v>13</v>
      </c>
      <c r="P148" s="15">
        <v>170</v>
      </c>
      <c r="Q148" s="15">
        <f t="shared" si="7"/>
        <v>-850</v>
      </c>
    </row>
    <row r="149" spans="1:17" x14ac:dyDescent="0.25">
      <c r="A149" s="14" t="s">
        <v>56</v>
      </c>
      <c r="B149" s="15"/>
      <c r="C149" s="13" t="s">
        <v>13</v>
      </c>
      <c r="D149" s="15"/>
      <c r="E149" s="15">
        <v>-5</v>
      </c>
      <c r="F149" s="13" t="s">
        <v>13</v>
      </c>
      <c r="G149" s="15">
        <v>690</v>
      </c>
      <c r="H149" s="15">
        <f t="shared" si="6"/>
        <v>-3450</v>
      </c>
      <c r="J149" s="14" t="s">
        <v>56</v>
      </c>
      <c r="K149" s="15"/>
      <c r="L149" s="13" t="s">
        <v>13</v>
      </c>
      <c r="M149" s="15"/>
      <c r="N149" s="15">
        <v>-5</v>
      </c>
      <c r="O149" s="13" t="s">
        <v>13</v>
      </c>
      <c r="P149" s="15">
        <v>660</v>
      </c>
      <c r="Q149" s="15">
        <f t="shared" si="7"/>
        <v>-3300</v>
      </c>
    </row>
    <row r="150" spans="1:17" x14ac:dyDescent="0.25">
      <c r="A150" s="14" t="s">
        <v>44</v>
      </c>
      <c r="B150" s="15"/>
      <c r="C150" s="13" t="s">
        <v>13</v>
      </c>
      <c r="D150" s="15"/>
      <c r="E150" s="15"/>
      <c r="F150" s="13" t="s">
        <v>13</v>
      </c>
      <c r="G150" s="15"/>
      <c r="H150" s="15">
        <v>-500</v>
      </c>
      <c r="J150" s="14" t="s">
        <v>44</v>
      </c>
      <c r="K150" s="15"/>
      <c r="L150" s="13" t="s">
        <v>13</v>
      </c>
      <c r="M150" s="15"/>
      <c r="N150" s="15"/>
      <c r="O150" s="13" t="s">
        <v>13</v>
      </c>
      <c r="P150" s="15"/>
      <c r="Q150" s="15">
        <v>-800</v>
      </c>
    </row>
    <row r="151" spans="1:17" x14ac:dyDescent="0.25">
      <c r="A151" s="12" t="s">
        <v>45</v>
      </c>
      <c r="B151" s="8"/>
      <c r="C151" s="13" t="s">
        <v>13</v>
      </c>
      <c r="D151" s="8"/>
      <c r="E151" s="8"/>
      <c r="F151" s="13" t="s">
        <v>13</v>
      </c>
      <c r="G151" s="8"/>
      <c r="H151" s="8">
        <f>SUM(H144:H150)</f>
        <v>-7832</v>
      </c>
      <c r="J151" s="12" t="s">
        <v>45</v>
      </c>
      <c r="K151" s="8"/>
      <c r="L151" s="13" t="s">
        <v>13</v>
      </c>
      <c r="M151" s="8"/>
      <c r="N151" s="8"/>
      <c r="O151" s="13" t="s">
        <v>13</v>
      </c>
      <c r="P151" s="8"/>
      <c r="Q151" s="8">
        <f>SUM(Q144:Q150)</f>
        <v>-7790.5</v>
      </c>
    </row>
    <row r="152" spans="1:17" x14ac:dyDescent="0.25">
      <c r="A152" s="14" t="s">
        <v>46</v>
      </c>
      <c r="B152" s="15"/>
      <c r="C152" s="13" t="s">
        <v>13</v>
      </c>
      <c r="D152" s="15"/>
      <c r="E152" s="15"/>
      <c r="F152" s="13" t="s">
        <v>13</v>
      </c>
      <c r="G152" s="15"/>
      <c r="H152" s="15">
        <f>SUM(H141,H151)</f>
        <v>3022.1000000000004</v>
      </c>
      <c r="J152" s="14" t="s">
        <v>46</v>
      </c>
      <c r="K152" s="15"/>
      <c r="L152" s="13" t="s">
        <v>13</v>
      </c>
      <c r="M152" s="15"/>
      <c r="N152" s="15"/>
      <c r="O152" s="13" t="s">
        <v>13</v>
      </c>
      <c r="P152" s="15"/>
      <c r="Q152" s="15">
        <f>SUM(Q141,Q151)</f>
        <v>3247.3999999999996</v>
      </c>
    </row>
    <row r="154" spans="1:17" x14ac:dyDescent="0.25">
      <c r="A154" s="11" t="s">
        <v>164</v>
      </c>
      <c r="J154" s="11" t="s">
        <v>164</v>
      </c>
    </row>
    <row r="155" spans="1:17" x14ac:dyDescent="0.25">
      <c r="A155" s="11" t="s">
        <v>165</v>
      </c>
      <c r="J155" s="11" t="s">
        <v>165</v>
      </c>
    </row>
    <row r="156" spans="1:17" x14ac:dyDescent="0.25">
      <c r="A156" s="11" t="s">
        <v>166</v>
      </c>
      <c r="J156" s="11" t="s">
        <v>166</v>
      </c>
    </row>
    <row r="157" spans="1:17" x14ac:dyDescent="0.25">
      <c r="A157" s="11" t="s">
        <v>167</v>
      </c>
      <c r="J157" s="11" t="s">
        <v>167</v>
      </c>
    </row>
    <row r="159" spans="1:17" x14ac:dyDescent="0.25">
      <c r="A159" s="11" t="s">
        <v>49</v>
      </c>
      <c r="J159" s="11" t="s">
        <v>49</v>
      </c>
    </row>
    <row r="161" spans="1:17" x14ac:dyDescent="0.25">
      <c r="A161" t="s">
        <v>67</v>
      </c>
      <c r="J161" t="s">
        <v>67</v>
      </c>
    </row>
    <row r="162" spans="1:17" x14ac:dyDescent="0.25">
      <c r="A162" s="11" t="s">
        <v>1</v>
      </c>
      <c r="B162" s="11" t="s">
        <v>2</v>
      </c>
      <c r="J162" s="11" t="s">
        <v>1</v>
      </c>
      <c r="K162" s="11" t="s">
        <v>2</v>
      </c>
    </row>
    <row r="163" spans="1:17" x14ac:dyDescent="0.25">
      <c r="A163" s="11" t="s">
        <v>3</v>
      </c>
      <c r="B163" s="11" t="s">
        <v>4</v>
      </c>
      <c r="J163" s="11" t="s">
        <v>3</v>
      </c>
      <c r="K163" s="11" t="s">
        <v>157</v>
      </c>
    </row>
    <row r="164" spans="1:17" x14ac:dyDescent="0.25">
      <c r="A164" s="11" t="s">
        <v>5</v>
      </c>
      <c r="B164" s="11" t="s">
        <v>6</v>
      </c>
      <c r="J164" s="11" t="s">
        <v>5</v>
      </c>
      <c r="K164" s="11" t="s">
        <v>6</v>
      </c>
    </row>
    <row r="165" spans="1:17" x14ac:dyDescent="0.25">
      <c r="A165" s="11" t="s">
        <v>7</v>
      </c>
      <c r="B165" s="11" t="s">
        <v>153</v>
      </c>
      <c r="J165" s="11" t="s">
        <v>7</v>
      </c>
      <c r="K165" s="11" t="s">
        <v>153</v>
      </c>
    </row>
    <row r="166" spans="1:17" x14ac:dyDescent="0.25">
      <c r="A166" s="11" t="s">
        <v>9</v>
      </c>
      <c r="B166" s="11" t="s">
        <v>158</v>
      </c>
      <c r="J166" s="11" t="s">
        <v>9</v>
      </c>
      <c r="K166" s="11" t="s">
        <v>158</v>
      </c>
    </row>
    <row r="168" spans="1:17" x14ac:dyDescent="0.25">
      <c r="A168" s="5" t="s">
        <v>11</v>
      </c>
      <c r="B168" s="6" t="s">
        <v>12</v>
      </c>
      <c r="C168" s="6" t="s">
        <v>13</v>
      </c>
      <c r="D168" s="6" t="s">
        <v>14</v>
      </c>
      <c r="E168" s="6" t="s">
        <v>15</v>
      </c>
      <c r="F168" s="6" t="s">
        <v>13</v>
      </c>
      <c r="G168" s="6" t="s">
        <v>16</v>
      </c>
      <c r="H168" s="6" t="s">
        <v>17</v>
      </c>
      <c r="J168" s="5" t="s">
        <v>11</v>
      </c>
      <c r="K168" s="6" t="s">
        <v>12</v>
      </c>
      <c r="L168" s="6" t="s">
        <v>13</v>
      </c>
      <c r="M168" s="6" t="s">
        <v>14</v>
      </c>
      <c r="N168" s="6" t="s">
        <v>15</v>
      </c>
      <c r="O168" s="6" t="s">
        <v>13</v>
      </c>
      <c r="P168" s="6" t="s">
        <v>16</v>
      </c>
      <c r="Q168" s="6" t="s">
        <v>17</v>
      </c>
    </row>
    <row r="169" spans="1:17" x14ac:dyDescent="0.25">
      <c r="A169" s="12" t="s">
        <v>18</v>
      </c>
      <c r="B169" s="8"/>
      <c r="C169" s="13" t="s">
        <v>13</v>
      </c>
      <c r="D169" s="8"/>
      <c r="E169" s="8"/>
      <c r="F169" s="13" t="s">
        <v>13</v>
      </c>
      <c r="G169" s="8"/>
      <c r="H169" s="8"/>
      <c r="J169" s="12" t="s">
        <v>18</v>
      </c>
      <c r="K169" s="8"/>
      <c r="L169" s="13" t="s">
        <v>13</v>
      </c>
      <c r="M169" s="8"/>
      <c r="N169" s="8"/>
      <c r="O169" s="13" t="s">
        <v>13</v>
      </c>
      <c r="P169" s="8"/>
      <c r="Q169" s="8"/>
    </row>
    <row r="170" spans="1:17" x14ac:dyDescent="0.25">
      <c r="A170" s="14" t="s">
        <v>19</v>
      </c>
      <c r="B170" s="15">
        <v>3550</v>
      </c>
      <c r="C170" s="13" t="s">
        <v>13</v>
      </c>
      <c r="D170" s="16"/>
      <c r="E170" s="15">
        <v>3550</v>
      </c>
      <c r="F170" s="13" t="s">
        <v>20</v>
      </c>
      <c r="G170" s="16"/>
      <c r="H170" s="15"/>
      <c r="J170" s="14" t="s">
        <v>19</v>
      </c>
      <c r="K170" s="15">
        <v>3550</v>
      </c>
      <c r="L170" s="13" t="s">
        <v>13</v>
      </c>
      <c r="M170" s="16"/>
      <c r="N170" s="15">
        <v>3550</v>
      </c>
      <c r="O170" s="13" t="s">
        <v>20</v>
      </c>
      <c r="P170" s="16"/>
      <c r="Q170" s="15"/>
    </row>
    <row r="171" spans="1:17" x14ac:dyDescent="0.25">
      <c r="A171" s="14" t="s">
        <v>21</v>
      </c>
      <c r="B171" s="15">
        <v>3350</v>
      </c>
      <c r="C171" s="13" t="s">
        <v>22</v>
      </c>
      <c r="D171" s="16">
        <f>H171/B171</f>
        <v>1.4</v>
      </c>
      <c r="E171" s="15">
        <v>3350</v>
      </c>
      <c r="F171" s="13" t="s">
        <v>20</v>
      </c>
      <c r="G171" s="16">
        <v>1.4</v>
      </c>
      <c r="H171" s="15">
        <f>E171*G171</f>
        <v>4690</v>
      </c>
      <c r="J171" s="14" t="s">
        <v>21</v>
      </c>
      <c r="K171" s="15">
        <v>3350</v>
      </c>
      <c r="L171" s="13" t="s">
        <v>22</v>
      </c>
      <c r="M171" s="16">
        <f>Q171/K171</f>
        <v>1.5</v>
      </c>
      <c r="N171" s="15">
        <v>3350</v>
      </c>
      <c r="O171" s="13" t="s">
        <v>20</v>
      </c>
      <c r="P171" s="16">
        <v>1.5</v>
      </c>
      <c r="Q171" s="15">
        <f>N171*P171</f>
        <v>5025</v>
      </c>
    </row>
    <row r="172" spans="1:17" x14ac:dyDescent="0.25">
      <c r="A172" s="14" t="s">
        <v>52</v>
      </c>
      <c r="B172" s="15">
        <v>3900</v>
      </c>
      <c r="C172" s="13" t="s">
        <v>22</v>
      </c>
      <c r="D172" s="16">
        <f>H172/B172</f>
        <v>1.3</v>
      </c>
      <c r="E172" s="15">
        <v>3900</v>
      </c>
      <c r="F172" s="13" t="s">
        <v>20</v>
      </c>
      <c r="G172" s="16">
        <v>1.3</v>
      </c>
      <c r="H172" s="15">
        <f>E172*G172</f>
        <v>5070</v>
      </c>
      <c r="J172" s="14" t="s">
        <v>52</v>
      </c>
      <c r="K172" s="15">
        <v>3900</v>
      </c>
      <c r="L172" s="13" t="s">
        <v>22</v>
      </c>
      <c r="M172" s="16">
        <f>Q172/K172</f>
        <v>1.58</v>
      </c>
      <c r="N172" s="15">
        <v>3900</v>
      </c>
      <c r="O172" s="13" t="s">
        <v>20</v>
      </c>
      <c r="P172" s="16">
        <v>1.58</v>
      </c>
      <c r="Q172" s="15">
        <f>N172*P172</f>
        <v>6162</v>
      </c>
    </row>
    <row r="173" spans="1:17" x14ac:dyDescent="0.25">
      <c r="A173" s="12" t="s">
        <v>23</v>
      </c>
      <c r="B173" s="8"/>
      <c r="C173" s="13" t="s">
        <v>13</v>
      </c>
      <c r="D173" s="8"/>
      <c r="E173" s="8"/>
      <c r="F173" s="13" t="s">
        <v>13</v>
      </c>
      <c r="G173" s="8"/>
      <c r="H173" s="8">
        <f>SUM(H170:H172)</f>
        <v>9760</v>
      </c>
      <c r="J173" s="12" t="s">
        <v>23</v>
      </c>
      <c r="K173" s="8"/>
      <c r="L173" s="13" t="s">
        <v>13</v>
      </c>
      <c r="M173" s="8"/>
      <c r="N173" s="8"/>
      <c r="O173" s="13" t="s">
        <v>13</v>
      </c>
      <c r="P173" s="8"/>
      <c r="Q173" s="8">
        <f>SUM(Q170:Q172)</f>
        <v>11187</v>
      </c>
    </row>
    <row r="174" spans="1:17" x14ac:dyDescent="0.25">
      <c r="A174" s="14" t="s">
        <v>13</v>
      </c>
      <c r="B174" s="15"/>
      <c r="C174" s="13" t="s">
        <v>13</v>
      </c>
      <c r="D174" s="15"/>
      <c r="E174" s="15"/>
      <c r="F174" s="13" t="s">
        <v>13</v>
      </c>
      <c r="G174" s="15"/>
      <c r="H174" s="15"/>
      <c r="J174" s="14" t="s">
        <v>13</v>
      </c>
      <c r="K174" s="15"/>
      <c r="L174" s="13" t="s">
        <v>13</v>
      </c>
      <c r="M174" s="15"/>
      <c r="N174" s="15"/>
      <c r="O174" s="13" t="s">
        <v>13</v>
      </c>
      <c r="P174" s="15"/>
      <c r="Q174" s="15"/>
    </row>
    <row r="175" spans="1:17" x14ac:dyDescent="0.25">
      <c r="A175" s="12" t="s">
        <v>24</v>
      </c>
      <c r="B175" s="8"/>
      <c r="C175" s="13" t="s">
        <v>13</v>
      </c>
      <c r="D175" s="8"/>
      <c r="E175" s="8"/>
      <c r="F175" s="13" t="s">
        <v>13</v>
      </c>
      <c r="G175" s="8"/>
      <c r="H175" s="8"/>
      <c r="J175" s="12" t="s">
        <v>24</v>
      </c>
      <c r="K175" s="8"/>
      <c r="L175" s="13" t="s">
        <v>13</v>
      </c>
      <c r="M175" s="8"/>
      <c r="N175" s="8"/>
      <c r="O175" s="13" t="s">
        <v>13</v>
      </c>
      <c r="P175" s="8"/>
      <c r="Q175" s="8"/>
    </row>
    <row r="176" spans="1:17" x14ac:dyDescent="0.25">
      <c r="A176" s="14" t="s">
        <v>53</v>
      </c>
      <c r="B176" s="15"/>
      <c r="C176" s="13" t="s">
        <v>13</v>
      </c>
      <c r="D176" s="15"/>
      <c r="E176" s="15">
        <v>-9</v>
      </c>
      <c r="F176" s="13" t="s">
        <v>27</v>
      </c>
      <c r="G176" s="16">
        <v>34</v>
      </c>
      <c r="H176" s="15">
        <f>E176*G176</f>
        <v>-306</v>
      </c>
      <c r="J176" s="14" t="s">
        <v>53</v>
      </c>
      <c r="K176" s="15"/>
      <c r="L176" s="13" t="s">
        <v>13</v>
      </c>
      <c r="M176" s="15"/>
      <c r="N176" s="15">
        <v>-9</v>
      </c>
      <c r="O176" s="13" t="s">
        <v>27</v>
      </c>
      <c r="P176" s="16">
        <v>35</v>
      </c>
      <c r="Q176" s="15">
        <f>N176*P176</f>
        <v>-315</v>
      </c>
    </row>
    <row r="177" spans="1:17" x14ac:dyDescent="0.25">
      <c r="A177" s="14" t="s">
        <v>26</v>
      </c>
      <c r="B177" s="15">
        <v>-129</v>
      </c>
      <c r="C177" s="13" t="s">
        <v>13</v>
      </c>
      <c r="D177" s="16">
        <f>H177/B177</f>
        <v>15.75</v>
      </c>
      <c r="E177" s="15">
        <v>-129</v>
      </c>
      <c r="F177" s="13" t="s">
        <v>27</v>
      </c>
      <c r="G177" s="16">
        <v>15.75</v>
      </c>
      <c r="H177" s="15">
        <f>E177*G177</f>
        <v>-2031.75</v>
      </c>
      <c r="J177" s="14" t="s">
        <v>26</v>
      </c>
      <c r="K177" s="15">
        <v>-129</v>
      </c>
      <c r="L177" s="13" t="s">
        <v>13</v>
      </c>
      <c r="M177" s="16">
        <f>Q177/K177</f>
        <v>23</v>
      </c>
      <c r="N177" s="15">
        <v>-129</v>
      </c>
      <c r="O177" s="13" t="s">
        <v>27</v>
      </c>
      <c r="P177" s="16">
        <v>23</v>
      </c>
      <c r="Q177" s="15">
        <f>N177*P177</f>
        <v>-2967</v>
      </c>
    </row>
    <row r="178" spans="1:17" x14ac:dyDescent="0.25">
      <c r="A178" s="14" t="s">
        <v>159</v>
      </c>
      <c r="B178" s="15"/>
      <c r="C178" s="13" t="s">
        <v>13</v>
      </c>
      <c r="D178" s="15"/>
      <c r="E178" s="15">
        <v>-30</v>
      </c>
      <c r="F178" s="13" t="s">
        <v>160</v>
      </c>
      <c r="G178" s="16"/>
      <c r="H178" s="15"/>
      <c r="J178" s="14" t="s">
        <v>159</v>
      </c>
      <c r="K178" s="15"/>
      <c r="L178" s="13" t="s">
        <v>13</v>
      </c>
      <c r="M178" s="15"/>
      <c r="N178" s="15">
        <v>-30</v>
      </c>
      <c r="O178" s="13" t="s">
        <v>160</v>
      </c>
      <c r="P178" s="16"/>
      <c r="Q178" s="15"/>
    </row>
    <row r="179" spans="1:17" x14ac:dyDescent="0.25">
      <c r="A179" s="14" t="s">
        <v>32</v>
      </c>
      <c r="B179" s="15"/>
      <c r="C179" s="13" t="s">
        <v>13</v>
      </c>
      <c r="D179" s="15"/>
      <c r="E179" s="15">
        <v>-202</v>
      </c>
      <c r="F179" s="13" t="s">
        <v>22</v>
      </c>
      <c r="G179" s="16">
        <v>2.7</v>
      </c>
      <c r="H179" s="15">
        <f>E179*G179</f>
        <v>-545.40000000000009</v>
      </c>
      <c r="J179" s="14" t="s">
        <v>32</v>
      </c>
      <c r="K179" s="15"/>
      <c r="L179" s="13" t="s">
        <v>13</v>
      </c>
      <c r="M179" s="15"/>
      <c r="N179" s="15">
        <v>-202</v>
      </c>
      <c r="O179" s="13" t="s">
        <v>22</v>
      </c>
      <c r="P179" s="16">
        <v>2.8</v>
      </c>
      <c r="Q179" s="15">
        <f>N179*P179</f>
        <v>-565.59999999999991</v>
      </c>
    </row>
    <row r="180" spans="1:17" x14ac:dyDescent="0.25">
      <c r="A180" s="12" t="s">
        <v>33</v>
      </c>
      <c r="B180" s="8"/>
      <c r="C180" s="13" t="s">
        <v>13</v>
      </c>
      <c r="D180" s="8"/>
      <c r="E180" s="8"/>
      <c r="F180" s="13" t="s">
        <v>13</v>
      </c>
      <c r="G180" s="8"/>
      <c r="H180" s="8">
        <f>SUM(H175:H179)</f>
        <v>-2883.15</v>
      </c>
      <c r="J180" s="12" t="s">
        <v>33</v>
      </c>
      <c r="K180" s="8"/>
      <c r="L180" s="13" t="s">
        <v>13</v>
      </c>
      <c r="M180" s="8"/>
      <c r="N180" s="8"/>
      <c r="O180" s="13" t="s">
        <v>13</v>
      </c>
      <c r="P180" s="8"/>
      <c r="Q180" s="8">
        <f>SUM(Q175:Q179)</f>
        <v>-3847.6</v>
      </c>
    </row>
    <row r="181" spans="1:17" x14ac:dyDescent="0.25">
      <c r="A181" s="12" t="s">
        <v>34</v>
      </c>
      <c r="B181" s="8"/>
      <c r="C181" s="13" t="s">
        <v>13</v>
      </c>
      <c r="D181" s="8"/>
      <c r="E181" s="8"/>
      <c r="F181" s="13" t="s">
        <v>13</v>
      </c>
      <c r="G181" s="8"/>
      <c r="H181" s="8">
        <f>SUM(H173,H180)</f>
        <v>6876.85</v>
      </c>
      <c r="J181" s="12" t="s">
        <v>34</v>
      </c>
      <c r="K181" s="8"/>
      <c r="L181" s="13" t="s">
        <v>13</v>
      </c>
      <c r="M181" s="8"/>
      <c r="N181" s="8"/>
      <c r="O181" s="13" t="s">
        <v>13</v>
      </c>
      <c r="P181" s="8"/>
      <c r="Q181" s="8">
        <f>SUM(Q173,Q180)</f>
        <v>7339.4</v>
      </c>
    </row>
    <row r="182" spans="1:17" x14ac:dyDescent="0.25">
      <c r="A182" s="14" t="s">
        <v>13</v>
      </c>
      <c r="B182" s="15"/>
      <c r="C182" s="13" t="s">
        <v>13</v>
      </c>
      <c r="D182" s="15"/>
      <c r="E182" s="15"/>
      <c r="F182" s="13" t="s">
        <v>13</v>
      </c>
      <c r="G182" s="15"/>
      <c r="H182" s="15"/>
      <c r="J182" s="14" t="s">
        <v>13</v>
      </c>
      <c r="K182" s="15"/>
      <c r="L182" s="13" t="s">
        <v>13</v>
      </c>
      <c r="M182" s="15"/>
      <c r="N182" s="15"/>
      <c r="O182" s="13" t="s">
        <v>13</v>
      </c>
      <c r="P182" s="15"/>
      <c r="Q182" s="15"/>
    </row>
    <row r="183" spans="1:17" x14ac:dyDescent="0.25">
      <c r="A183" s="12" t="s">
        <v>35</v>
      </c>
      <c r="B183" s="8"/>
      <c r="C183" s="13" t="s">
        <v>13</v>
      </c>
      <c r="D183" s="8"/>
      <c r="E183" s="8"/>
      <c r="F183" s="13" t="s">
        <v>13</v>
      </c>
      <c r="G183" s="8"/>
      <c r="H183" s="8"/>
      <c r="J183" s="12" t="s">
        <v>35</v>
      </c>
      <c r="K183" s="8"/>
      <c r="L183" s="13" t="s">
        <v>13</v>
      </c>
      <c r="M183" s="8"/>
      <c r="N183" s="8"/>
      <c r="O183" s="13" t="s">
        <v>13</v>
      </c>
      <c r="P183" s="8"/>
      <c r="Q183" s="8"/>
    </row>
    <row r="184" spans="1:17" x14ac:dyDescent="0.25">
      <c r="A184" s="14" t="s">
        <v>161</v>
      </c>
      <c r="B184" s="15"/>
      <c r="C184" s="13" t="s">
        <v>13</v>
      </c>
      <c r="D184" s="15"/>
      <c r="E184" s="15">
        <v>-30</v>
      </c>
      <c r="F184" s="13" t="s">
        <v>13</v>
      </c>
      <c r="G184" s="15">
        <v>25</v>
      </c>
      <c r="H184" s="15">
        <f t="shared" ref="H184:H190" si="8">E184*G184</f>
        <v>-750</v>
      </c>
      <c r="J184" s="14" t="s">
        <v>161</v>
      </c>
      <c r="K184" s="15"/>
      <c r="L184" s="13" t="s">
        <v>13</v>
      </c>
      <c r="M184" s="15"/>
      <c r="N184" s="15">
        <v>-30</v>
      </c>
      <c r="O184" s="13" t="s">
        <v>13</v>
      </c>
      <c r="P184" s="15">
        <v>25</v>
      </c>
      <c r="Q184" s="15">
        <f t="shared" ref="Q184:Q190" si="9">N184*P184</f>
        <v>-750</v>
      </c>
    </row>
    <row r="185" spans="1:17" x14ac:dyDescent="0.25">
      <c r="A185" s="14" t="s">
        <v>37</v>
      </c>
      <c r="B185" s="15"/>
      <c r="C185" s="13" t="s">
        <v>13</v>
      </c>
      <c r="D185" s="15"/>
      <c r="E185" s="15">
        <v>-2</v>
      </c>
      <c r="F185" s="13" t="s">
        <v>13</v>
      </c>
      <c r="G185" s="15">
        <v>150</v>
      </c>
      <c r="H185" s="15">
        <f t="shared" si="8"/>
        <v>-300</v>
      </c>
      <c r="J185" s="14" t="s">
        <v>37</v>
      </c>
      <c r="K185" s="15"/>
      <c r="L185" s="13" t="s">
        <v>13</v>
      </c>
      <c r="M185" s="15"/>
      <c r="N185" s="15">
        <v>-2</v>
      </c>
      <c r="O185" s="13" t="s">
        <v>13</v>
      </c>
      <c r="P185" s="15">
        <v>100</v>
      </c>
      <c r="Q185" s="15">
        <f t="shared" si="9"/>
        <v>-200</v>
      </c>
    </row>
    <row r="186" spans="1:17" x14ac:dyDescent="0.25">
      <c r="A186" s="14" t="s">
        <v>39</v>
      </c>
      <c r="B186" s="15"/>
      <c r="C186" s="13" t="s">
        <v>13</v>
      </c>
      <c r="D186" s="15"/>
      <c r="E186" s="17">
        <v>-0.5</v>
      </c>
      <c r="F186" s="13" t="s">
        <v>13</v>
      </c>
      <c r="G186" s="15">
        <v>400</v>
      </c>
      <c r="H186" s="15">
        <f t="shared" si="8"/>
        <v>-200</v>
      </c>
      <c r="J186" s="14" t="s">
        <v>39</v>
      </c>
      <c r="K186" s="15"/>
      <c r="L186" s="13" t="s">
        <v>13</v>
      </c>
      <c r="M186" s="15"/>
      <c r="N186" s="17">
        <v>-0.5</v>
      </c>
      <c r="O186" s="13" t="s">
        <v>13</v>
      </c>
      <c r="P186" s="15">
        <v>350</v>
      </c>
      <c r="Q186" s="15">
        <f t="shared" si="9"/>
        <v>-175</v>
      </c>
    </row>
    <row r="187" spans="1:17" x14ac:dyDescent="0.25">
      <c r="A187" s="14" t="s">
        <v>54</v>
      </c>
      <c r="B187" s="15"/>
      <c r="C187" s="13" t="s">
        <v>13</v>
      </c>
      <c r="D187" s="15"/>
      <c r="E187" s="15">
        <v>-1</v>
      </c>
      <c r="F187" s="13" t="s">
        <v>13</v>
      </c>
      <c r="G187" s="15">
        <v>250</v>
      </c>
      <c r="H187" s="15">
        <f t="shared" si="8"/>
        <v>-250</v>
      </c>
      <c r="J187" s="14" t="s">
        <v>54</v>
      </c>
      <c r="K187" s="15"/>
      <c r="L187" s="13" t="s">
        <v>13</v>
      </c>
      <c r="M187" s="15"/>
      <c r="N187" s="15">
        <v>-1</v>
      </c>
      <c r="O187" s="13" t="s">
        <v>13</v>
      </c>
      <c r="P187" s="15">
        <v>225</v>
      </c>
      <c r="Q187" s="15">
        <f t="shared" si="9"/>
        <v>-225</v>
      </c>
    </row>
    <row r="188" spans="1:17" x14ac:dyDescent="0.25">
      <c r="A188" s="14" t="s">
        <v>55</v>
      </c>
      <c r="B188" s="15"/>
      <c r="C188" s="13" t="s">
        <v>13</v>
      </c>
      <c r="D188" s="15"/>
      <c r="E188" s="15">
        <v>-1</v>
      </c>
      <c r="F188" s="13" t="s">
        <v>13</v>
      </c>
      <c r="G188" s="15">
        <v>170</v>
      </c>
      <c r="H188" s="15">
        <f t="shared" si="8"/>
        <v>-170</v>
      </c>
      <c r="J188" s="14" t="s">
        <v>55</v>
      </c>
      <c r="K188" s="15"/>
      <c r="L188" s="13" t="s">
        <v>13</v>
      </c>
      <c r="M188" s="15"/>
      <c r="N188" s="15">
        <v>-1</v>
      </c>
      <c r="O188" s="13" t="s">
        <v>13</v>
      </c>
      <c r="P188" s="15">
        <v>170</v>
      </c>
      <c r="Q188" s="15">
        <f t="shared" si="9"/>
        <v>-170</v>
      </c>
    </row>
    <row r="189" spans="1:17" x14ac:dyDescent="0.25">
      <c r="A189" s="14" t="s">
        <v>56</v>
      </c>
      <c r="B189" s="15"/>
      <c r="C189" s="13" t="s">
        <v>13</v>
      </c>
      <c r="D189" s="15"/>
      <c r="E189" s="15">
        <v>-1</v>
      </c>
      <c r="F189" s="13" t="s">
        <v>13</v>
      </c>
      <c r="G189" s="15">
        <v>520</v>
      </c>
      <c r="H189" s="15">
        <f t="shared" si="8"/>
        <v>-520</v>
      </c>
      <c r="J189" s="14" t="s">
        <v>56</v>
      </c>
      <c r="K189" s="15"/>
      <c r="L189" s="13" t="s">
        <v>13</v>
      </c>
      <c r="M189" s="15"/>
      <c r="N189" s="15">
        <v>-1</v>
      </c>
      <c r="O189" s="13" t="s">
        <v>13</v>
      </c>
      <c r="P189" s="15">
        <v>505</v>
      </c>
      <c r="Q189" s="15">
        <f t="shared" si="9"/>
        <v>-505</v>
      </c>
    </row>
    <row r="190" spans="1:17" x14ac:dyDescent="0.25">
      <c r="A190" s="14" t="s">
        <v>58</v>
      </c>
      <c r="B190" s="15"/>
      <c r="C190" s="13" t="s">
        <v>13</v>
      </c>
      <c r="D190" s="15"/>
      <c r="E190" s="15">
        <v>-1</v>
      </c>
      <c r="F190" s="13" t="s">
        <v>13</v>
      </c>
      <c r="G190" s="15">
        <v>450</v>
      </c>
      <c r="H190" s="15">
        <f t="shared" si="8"/>
        <v>-450</v>
      </c>
      <c r="J190" s="14" t="s">
        <v>58</v>
      </c>
      <c r="K190" s="15"/>
      <c r="L190" s="13" t="s">
        <v>13</v>
      </c>
      <c r="M190" s="15"/>
      <c r="N190" s="15">
        <v>-1</v>
      </c>
      <c r="O190" s="13" t="s">
        <v>13</v>
      </c>
      <c r="P190" s="15">
        <v>500</v>
      </c>
      <c r="Q190" s="15">
        <f t="shared" si="9"/>
        <v>-500</v>
      </c>
    </row>
    <row r="191" spans="1:17" x14ac:dyDescent="0.25">
      <c r="A191" s="14" t="s">
        <v>44</v>
      </c>
      <c r="B191" s="15"/>
      <c r="C191" s="13" t="s">
        <v>13</v>
      </c>
      <c r="D191" s="15"/>
      <c r="E191" s="15"/>
      <c r="F191" s="13" t="s">
        <v>13</v>
      </c>
      <c r="G191" s="15"/>
      <c r="H191" s="15">
        <v>-500</v>
      </c>
      <c r="J191" s="14" t="s">
        <v>44</v>
      </c>
      <c r="K191" s="15"/>
      <c r="L191" s="13" t="s">
        <v>13</v>
      </c>
      <c r="M191" s="15"/>
      <c r="N191" s="15"/>
      <c r="O191" s="13" t="s">
        <v>13</v>
      </c>
      <c r="P191" s="15"/>
      <c r="Q191" s="15">
        <v>-800</v>
      </c>
    </row>
    <row r="192" spans="1:17" x14ac:dyDescent="0.25">
      <c r="A192" s="12" t="s">
        <v>45</v>
      </c>
      <c r="B192" s="8"/>
      <c r="C192" s="13" t="s">
        <v>13</v>
      </c>
      <c r="D192" s="8"/>
      <c r="E192" s="8"/>
      <c r="F192" s="13" t="s">
        <v>13</v>
      </c>
      <c r="G192" s="8"/>
      <c r="H192" s="8">
        <f>SUM(H184:H191)</f>
        <v>-3140</v>
      </c>
      <c r="J192" s="12" t="s">
        <v>45</v>
      </c>
      <c r="K192" s="8"/>
      <c r="L192" s="13" t="s">
        <v>13</v>
      </c>
      <c r="M192" s="8"/>
      <c r="N192" s="8"/>
      <c r="O192" s="13" t="s">
        <v>13</v>
      </c>
      <c r="P192" s="8"/>
      <c r="Q192" s="8">
        <f>SUM(Q184:Q191)</f>
        <v>-3325</v>
      </c>
    </row>
    <row r="193" spans="1:17" x14ac:dyDescent="0.25">
      <c r="A193" s="14" t="s">
        <v>46</v>
      </c>
      <c r="B193" s="15"/>
      <c r="C193" s="13" t="s">
        <v>13</v>
      </c>
      <c r="D193" s="15"/>
      <c r="E193" s="15"/>
      <c r="F193" s="13" t="s">
        <v>13</v>
      </c>
      <c r="G193" s="15"/>
      <c r="H193" s="15">
        <f>SUM(H181,H192)</f>
        <v>3736.8500000000004</v>
      </c>
      <c r="J193" s="14" t="s">
        <v>46</v>
      </c>
      <c r="K193" s="15"/>
      <c r="L193" s="13" t="s">
        <v>13</v>
      </c>
      <c r="M193" s="15"/>
      <c r="N193" s="15"/>
      <c r="O193" s="13" t="s">
        <v>13</v>
      </c>
      <c r="P193" s="15"/>
      <c r="Q193" s="15">
        <f>SUM(Q181,Q192)</f>
        <v>4014.3999999999996</v>
      </c>
    </row>
    <row r="195" spans="1:17" x14ac:dyDescent="0.25">
      <c r="A195" s="11" t="s">
        <v>68</v>
      </c>
      <c r="J195" s="11" t="s">
        <v>68</v>
      </c>
    </row>
    <row r="196" spans="1:17" x14ac:dyDescent="0.25">
      <c r="A196" s="11" t="s">
        <v>63</v>
      </c>
      <c r="J196" s="11" t="s">
        <v>63</v>
      </c>
    </row>
    <row r="197" spans="1:17" x14ac:dyDescent="0.25">
      <c r="A197" s="11" t="s">
        <v>64</v>
      </c>
      <c r="J197" s="11" t="s">
        <v>64</v>
      </c>
    </row>
    <row r="199" spans="1:17" x14ac:dyDescent="0.25">
      <c r="A199" s="11" t="s">
        <v>49</v>
      </c>
      <c r="J199" s="11" t="s">
        <v>49</v>
      </c>
    </row>
    <row r="201" spans="1:17" x14ac:dyDescent="0.25">
      <c r="A201" t="s">
        <v>69</v>
      </c>
      <c r="J201" t="s">
        <v>69</v>
      </c>
    </row>
    <row r="202" spans="1:17" x14ac:dyDescent="0.25">
      <c r="A202" s="11" t="s">
        <v>1</v>
      </c>
      <c r="B202" s="11" t="s">
        <v>2</v>
      </c>
      <c r="J202" s="11" t="s">
        <v>1</v>
      </c>
      <c r="K202" s="11" t="s">
        <v>2</v>
      </c>
    </row>
    <row r="203" spans="1:17" x14ac:dyDescent="0.25">
      <c r="A203" s="11" t="s">
        <v>3</v>
      </c>
      <c r="B203" s="11" t="s">
        <v>4</v>
      </c>
      <c r="J203" s="11" t="s">
        <v>3</v>
      </c>
      <c r="K203" s="11" t="s">
        <v>157</v>
      </c>
    </row>
    <row r="204" spans="1:17" x14ac:dyDescent="0.25">
      <c r="A204" s="11" t="s">
        <v>5</v>
      </c>
      <c r="B204" s="11" t="s">
        <v>6</v>
      </c>
      <c r="J204" s="11" t="s">
        <v>5</v>
      </c>
      <c r="K204" s="11" t="s">
        <v>6</v>
      </c>
    </row>
    <row r="205" spans="1:17" x14ac:dyDescent="0.25">
      <c r="A205" s="11" t="s">
        <v>7</v>
      </c>
      <c r="B205" s="11" t="s">
        <v>153</v>
      </c>
      <c r="J205" s="11" t="s">
        <v>7</v>
      </c>
      <c r="K205" s="11" t="s">
        <v>153</v>
      </c>
    </row>
    <row r="206" spans="1:17" x14ac:dyDescent="0.25">
      <c r="A206" s="11" t="s">
        <v>9</v>
      </c>
      <c r="B206" s="11" t="s">
        <v>158</v>
      </c>
      <c r="J206" s="11" t="s">
        <v>9</v>
      </c>
      <c r="K206" s="11" t="s">
        <v>158</v>
      </c>
    </row>
    <row r="208" spans="1:17" x14ac:dyDescent="0.25">
      <c r="A208" s="5" t="s">
        <v>11</v>
      </c>
      <c r="B208" s="6" t="s">
        <v>12</v>
      </c>
      <c r="C208" s="6" t="s">
        <v>13</v>
      </c>
      <c r="D208" s="6" t="s">
        <v>14</v>
      </c>
      <c r="E208" s="6" t="s">
        <v>15</v>
      </c>
      <c r="F208" s="6" t="s">
        <v>13</v>
      </c>
      <c r="G208" s="6" t="s">
        <v>16</v>
      </c>
      <c r="H208" s="6" t="s">
        <v>17</v>
      </c>
      <c r="J208" s="5" t="s">
        <v>11</v>
      </c>
      <c r="K208" s="6" t="s">
        <v>12</v>
      </c>
      <c r="L208" s="6" t="s">
        <v>13</v>
      </c>
      <c r="M208" s="6" t="s">
        <v>14</v>
      </c>
      <c r="N208" s="6" t="s">
        <v>15</v>
      </c>
      <c r="O208" s="6" t="s">
        <v>13</v>
      </c>
      <c r="P208" s="6" t="s">
        <v>16</v>
      </c>
      <c r="Q208" s="6" t="s">
        <v>17</v>
      </c>
    </row>
    <row r="209" spans="1:17" x14ac:dyDescent="0.25">
      <c r="A209" s="12" t="s">
        <v>18</v>
      </c>
      <c r="B209" s="8"/>
      <c r="C209" s="13" t="s">
        <v>13</v>
      </c>
      <c r="D209" s="8"/>
      <c r="E209" s="8"/>
      <c r="F209" s="13" t="s">
        <v>13</v>
      </c>
      <c r="G209" s="8"/>
      <c r="H209" s="8"/>
      <c r="J209" s="12" t="s">
        <v>18</v>
      </c>
      <c r="K209" s="8"/>
      <c r="L209" s="13" t="s">
        <v>13</v>
      </c>
      <c r="M209" s="8"/>
      <c r="N209" s="8"/>
      <c r="O209" s="13" t="s">
        <v>13</v>
      </c>
      <c r="P209" s="8"/>
      <c r="Q209" s="8"/>
    </row>
    <row r="210" spans="1:17" x14ac:dyDescent="0.25">
      <c r="A210" s="14" t="s">
        <v>19</v>
      </c>
      <c r="B210" s="15">
        <v>9200</v>
      </c>
      <c r="C210" s="13" t="s">
        <v>13</v>
      </c>
      <c r="D210" s="16"/>
      <c r="E210" s="15">
        <v>9200</v>
      </c>
      <c r="F210" s="13" t="s">
        <v>20</v>
      </c>
      <c r="G210" s="16"/>
      <c r="H210" s="15"/>
      <c r="J210" s="14" t="s">
        <v>19</v>
      </c>
      <c r="K210" s="15">
        <v>9200</v>
      </c>
      <c r="L210" s="13" t="s">
        <v>13</v>
      </c>
      <c r="M210" s="16"/>
      <c r="N210" s="15">
        <v>9200</v>
      </c>
      <c r="O210" s="13" t="s">
        <v>20</v>
      </c>
      <c r="P210" s="16"/>
      <c r="Q210" s="15"/>
    </row>
    <row r="211" spans="1:17" x14ac:dyDescent="0.25">
      <c r="A211" s="14" t="s">
        <v>21</v>
      </c>
      <c r="B211" s="15">
        <v>9100</v>
      </c>
      <c r="C211" s="13" t="s">
        <v>22</v>
      </c>
      <c r="D211" s="16">
        <f>H211/B211</f>
        <v>1.4</v>
      </c>
      <c r="E211" s="15">
        <v>9100</v>
      </c>
      <c r="F211" s="13" t="s">
        <v>20</v>
      </c>
      <c r="G211" s="16">
        <v>1.4</v>
      </c>
      <c r="H211" s="15">
        <f>E211*G211</f>
        <v>12740</v>
      </c>
      <c r="J211" s="14" t="s">
        <v>21</v>
      </c>
      <c r="K211" s="15">
        <v>9100</v>
      </c>
      <c r="L211" s="13" t="s">
        <v>22</v>
      </c>
      <c r="M211" s="16">
        <f>Q211/K211</f>
        <v>1.5</v>
      </c>
      <c r="N211" s="15">
        <v>9100</v>
      </c>
      <c r="O211" s="13" t="s">
        <v>20</v>
      </c>
      <c r="P211" s="16">
        <v>1.5</v>
      </c>
      <c r="Q211" s="15">
        <f>N211*P211</f>
        <v>13650</v>
      </c>
    </row>
    <row r="212" spans="1:17" x14ac:dyDescent="0.25">
      <c r="A212" s="12" t="s">
        <v>23</v>
      </c>
      <c r="B212" s="8"/>
      <c r="C212" s="13" t="s">
        <v>13</v>
      </c>
      <c r="D212" s="8"/>
      <c r="E212" s="8"/>
      <c r="F212" s="13" t="s">
        <v>13</v>
      </c>
      <c r="G212" s="8"/>
      <c r="H212" s="8">
        <f>SUM(H210:H211)</f>
        <v>12740</v>
      </c>
      <c r="J212" s="12" t="s">
        <v>23</v>
      </c>
      <c r="K212" s="8"/>
      <c r="L212" s="13" t="s">
        <v>13</v>
      </c>
      <c r="M212" s="8"/>
      <c r="N212" s="8"/>
      <c r="O212" s="13" t="s">
        <v>13</v>
      </c>
      <c r="P212" s="8"/>
      <c r="Q212" s="8">
        <f>SUM(Q210:Q211)</f>
        <v>13650</v>
      </c>
    </row>
    <row r="213" spans="1:17" x14ac:dyDescent="0.25">
      <c r="A213" s="14" t="s">
        <v>13</v>
      </c>
      <c r="B213" s="15"/>
      <c r="C213" s="13" t="s">
        <v>13</v>
      </c>
      <c r="D213" s="15"/>
      <c r="E213" s="15"/>
      <c r="F213" s="13" t="s">
        <v>13</v>
      </c>
      <c r="G213" s="15"/>
      <c r="H213" s="15"/>
      <c r="J213" s="14" t="s">
        <v>13</v>
      </c>
      <c r="K213" s="15"/>
      <c r="L213" s="13" t="s">
        <v>13</v>
      </c>
      <c r="M213" s="15"/>
      <c r="N213" s="15"/>
      <c r="O213" s="13" t="s">
        <v>13</v>
      </c>
      <c r="P213" s="15"/>
      <c r="Q213" s="15"/>
    </row>
    <row r="214" spans="1:17" x14ac:dyDescent="0.25">
      <c r="A214" s="12" t="s">
        <v>24</v>
      </c>
      <c r="B214" s="8"/>
      <c r="C214" s="13" t="s">
        <v>13</v>
      </c>
      <c r="D214" s="8"/>
      <c r="E214" s="8"/>
      <c r="F214" s="13" t="s">
        <v>13</v>
      </c>
      <c r="G214" s="8"/>
      <c r="H214" s="8"/>
      <c r="J214" s="12" t="s">
        <v>24</v>
      </c>
      <c r="K214" s="8"/>
      <c r="L214" s="13" t="s">
        <v>13</v>
      </c>
      <c r="M214" s="8"/>
      <c r="N214" s="8"/>
      <c r="O214" s="13" t="s">
        <v>13</v>
      </c>
      <c r="P214" s="8"/>
      <c r="Q214" s="8"/>
    </row>
    <row r="215" spans="1:17" x14ac:dyDescent="0.25">
      <c r="A215" s="14" t="s">
        <v>53</v>
      </c>
      <c r="B215" s="15"/>
      <c r="C215" s="13" t="s">
        <v>13</v>
      </c>
      <c r="D215" s="15"/>
      <c r="E215" s="15">
        <v>-9</v>
      </c>
      <c r="F215" s="13" t="s">
        <v>27</v>
      </c>
      <c r="G215" s="16">
        <v>34</v>
      </c>
      <c r="H215" s="15">
        <f>E215*G215</f>
        <v>-306</v>
      </c>
      <c r="J215" s="14" t="s">
        <v>53</v>
      </c>
      <c r="K215" s="15"/>
      <c r="L215" s="13" t="s">
        <v>13</v>
      </c>
      <c r="M215" s="15"/>
      <c r="N215" s="15">
        <v>-9</v>
      </c>
      <c r="O215" s="13" t="s">
        <v>27</v>
      </c>
      <c r="P215" s="16">
        <v>35</v>
      </c>
      <c r="Q215" s="15">
        <f>N215*P215</f>
        <v>-315</v>
      </c>
    </row>
    <row r="216" spans="1:17" x14ac:dyDescent="0.25">
      <c r="A216" s="14" t="s">
        <v>26</v>
      </c>
      <c r="B216" s="15">
        <v>-182</v>
      </c>
      <c r="C216" s="13" t="s">
        <v>13</v>
      </c>
      <c r="D216" s="16">
        <f>H216/B216</f>
        <v>15.75</v>
      </c>
      <c r="E216" s="15">
        <v>-182</v>
      </c>
      <c r="F216" s="13" t="s">
        <v>27</v>
      </c>
      <c r="G216" s="16">
        <v>15.75</v>
      </c>
      <c r="H216" s="15">
        <f>E216*G216</f>
        <v>-2866.5</v>
      </c>
      <c r="J216" s="14" t="s">
        <v>26</v>
      </c>
      <c r="K216" s="15">
        <v>-186</v>
      </c>
      <c r="L216" s="13" t="s">
        <v>13</v>
      </c>
      <c r="M216" s="16">
        <f>Q216/K216</f>
        <v>23</v>
      </c>
      <c r="N216" s="15">
        <v>-186</v>
      </c>
      <c r="O216" s="13" t="s">
        <v>27</v>
      </c>
      <c r="P216" s="16">
        <v>23</v>
      </c>
      <c r="Q216" s="15">
        <f>N216*P216</f>
        <v>-4278</v>
      </c>
    </row>
    <row r="217" spans="1:17" x14ac:dyDescent="0.25">
      <c r="A217" s="14" t="s">
        <v>159</v>
      </c>
      <c r="B217" s="15"/>
      <c r="C217" s="13" t="s">
        <v>13</v>
      </c>
      <c r="D217" s="15"/>
      <c r="E217" s="15">
        <v>-30</v>
      </c>
      <c r="F217" s="13" t="s">
        <v>160</v>
      </c>
      <c r="G217" s="16"/>
      <c r="H217" s="15"/>
      <c r="J217" s="14" t="s">
        <v>159</v>
      </c>
      <c r="K217" s="15"/>
      <c r="L217" s="13" t="s">
        <v>13</v>
      </c>
      <c r="M217" s="15"/>
      <c r="N217" s="15">
        <v>-30</v>
      </c>
      <c r="O217" s="13" t="s">
        <v>160</v>
      </c>
      <c r="P217" s="16"/>
      <c r="Q217" s="15"/>
    </row>
    <row r="218" spans="1:17" x14ac:dyDescent="0.25">
      <c r="A218" s="14" t="s">
        <v>32</v>
      </c>
      <c r="B218" s="15"/>
      <c r="C218" s="13" t="s">
        <v>13</v>
      </c>
      <c r="D218" s="15"/>
      <c r="E218" s="15">
        <v>-43</v>
      </c>
      <c r="F218" s="13" t="s">
        <v>22</v>
      </c>
      <c r="G218" s="16">
        <v>2.7</v>
      </c>
      <c r="H218" s="15">
        <f>E218*G218</f>
        <v>-116.10000000000001</v>
      </c>
      <c r="J218" s="14" t="s">
        <v>32</v>
      </c>
      <c r="K218" s="15"/>
      <c r="L218" s="13" t="s">
        <v>13</v>
      </c>
      <c r="M218" s="15"/>
      <c r="N218" s="15">
        <v>-43</v>
      </c>
      <c r="O218" s="13" t="s">
        <v>22</v>
      </c>
      <c r="P218" s="16">
        <v>2.8</v>
      </c>
      <c r="Q218" s="15">
        <f>N218*P218</f>
        <v>-120.39999999999999</v>
      </c>
    </row>
    <row r="219" spans="1:17" x14ac:dyDescent="0.25">
      <c r="A219" s="12" t="s">
        <v>33</v>
      </c>
      <c r="B219" s="8"/>
      <c r="C219" s="13" t="s">
        <v>13</v>
      </c>
      <c r="D219" s="8"/>
      <c r="E219" s="8"/>
      <c r="F219" s="13" t="s">
        <v>13</v>
      </c>
      <c r="G219" s="8"/>
      <c r="H219" s="8">
        <f>SUM(H214:H218)</f>
        <v>-3288.6</v>
      </c>
      <c r="J219" s="12" t="s">
        <v>33</v>
      </c>
      <c r="K219" s="8"/>
      <c r="L219" s="13" t="s">
        <v>13</v>
      </c>
      <c r="M219" s="8"/>
      <c r="N219" s="8"/>
      <c r="O219" s="13" t="s">
        <v>13</v>
      </c>
      <c r="P219" s="8"/>
      <c r="Q219" s="8">
        <f>SUM(Q214:Q218)</f>
        <v>-4713.3999999999996</v>
      </c>
    </row>
    <row r="220" spans="1:17" x14ac:dyDescent="0.25">
      <c r="A220" s="12" t="s">
        <v>34</v>
      </c>
      <c r="B220" s="8"/>
      <c r="C220" s="13" t="s">
        <v>13</v>
      </c>
      <c r="D220" s="8"/>
      <c r="E220" s="8"/>
      <c r="F220" s="13" t="s">
        <v>13</v>
      </c>
      <c r="G220" s="8"/>
      <c r="H220" s="8">
        <f>SUM(H212,H219)</f>
        <v>9451.4</v>
      </c>
      <c r="J220" s="12" t="s">
        <v>34</v>
      </c>
      <c r="K220" s="8"/>
      <c r="L220" s="13" t="s">
        <v>13</v>
      </c>
      <c r="M220" s="8"/>
      <c r="N220" s="8"/>
      <c r="O220" s="13" t="s">
        <v>13</v>
      </c>
      <c r="P220" s="8"/>
      <c r="Q220" s="8">
        <f>SUM(Q212,Q219)</f>
        <v>8936.6</v>
      </c>
    </row>
    <row r="221" spans="1:17" x14ac:dyDescent="0.25">
      <c r="A221" s="14" t="s">
        <v>13</v>
      </c>
      <c r="B221" s="15"/>
      <c r="C221" s="13" t="s">
        <v>13</v>
      </c>
      <c r="D221" s="15"/>
      <c r="E221" s="15"/>
      <c r="F221" s="13" t="s">
        <v>13</v>
      </c>
      <c r="G221" s="15"/>
      <c r="H221" s="15"/>
      <c r="J221" s="14" t="s">
        <v>13</v>
      </c>
      <c r="K221" s="15"/>
      <c r="L221" s="13" t="s">
        <v>13</v>
      </c>
      <c r="M221" s="15"/>
      <c r="N221" s="15"/>
      <c r="O221" s="13" t="s">
        <v>13</v>
      </c>
      <c r="P221" s="15"/>
      <c r="Q221" s="15"/>
    </row>
    <row r="222" spans="1:17" x14ac:dyDescent="0.25">
      <c r="A222" s="12" t="s">
        <v>35</v>
      </c>
      <c r="B222" s="8"/>
      <c r="C222" s="13" t="s">
        <v>13</v>
      </c>
      <c r="D222" s="8"/>
      <c r="E222" s="8"/>
      <c r="F222" s="13" t="s">
        <v>13</v>
      </c>
      <c r="G222" s="8"/>
      <c r="H222" s="8"/>
      <c r="J222" s="12" t="s">
        <v>35</v>
      </c>
      <c r="K222" s="8"/>
      <c r="L222" s="13" t="s">
        <v>13</v>
      </c>
      <c r="M222" s="8"/>
      <c r="N222" s="8"/>
      <c r="O222" s="13" t="s">
        <v>13</v>
      </c>
      <c r="P222" s="8"/>
      <c r="Q222" s="8"/>
    </row>
    <row r="223" spans="1:17" x14ac:dyDescent="0.25">
      <c r="A223" s="14" t="s">
        <v>161</v>
      </c>
      <c r="B223" s="15"/>
      <c r="C223" s="13" t="s">
        <v>13</v>
      </c>
      <c r="D223" s="15"/>
      <c r="E223" s="15">
        <v>-30</v>
      </c>
      <c r="F223" s="13" t="s">
        <v>13</v>
      </c>
      <c r="G223" s="15">
        <v>25</v>
      </c>
      <c r="H223" s="15">
        <f t="shared" ref="H223:H229" si="10">E223*G223</f>
        <v>-750</v>
      </c>
      <c r="J223" s="14" t="s">
        <v>161</v>
      </c>
      <c r="K223" s="15"/>
      <c r="L223" s="13" t="s">
        <v>13</v>
      </c>
      <c r="M223" s="15"/>
      <c r="N223" s="15">
        <v>-30</v>
      </c>
      <c r="O223" s="13" t="s">
        <v>13</v>
      </c>
      <c r="P223" s="15">
        <v>25</v>
      </c>
      <c r="Q223" s="15">
        <f t="shared" ref="Q223:Q229" si="11">N223*P223</f>
        <v>-750</v>
      </c>
    </row>
    <row r="224" spans="1:17" x14ac:dyDescent="0.25">
      <c r="A224" s="14" t="s">
        <v>37</v>
      </c>
      <c r="B224" s="15"/>
      <c r="C224" s="13" t="s">
        <v>13</v>
      </c>
      <c r="D224" s="15"/>
      <c r="E224" s="15">
        <v>-2</v>
      </c>
      <c r="F224" s="13" t="s">
        <v>13</v>
      </c>
      <c r="G224" s="15">
        <v>150</v>
      </c>
      <c r="H224" s="15">
        <f t="shared" si="10"/>
        <v>-300</v>
      </c>
      <c r="J224" s="14" t="s">
        <v>37</v>
      </c>
      <c r="K224" s="15"/>
      <c r="L224" s="13" t="s">
        <v>13</v>
      </c>
      <c r="M224" s="15"/>
      <c r="N224" s="15">
        <v>-2</v>
      </c>
      <c r="O224" s="13" t="s">
        <v>13</v>
      </c>
      <c r="P224" s="15">
        <v>100</v>
      </c>
      <c r="Q224" s="15">
        <f t="shared" si="11"/>
        <v>-200</v>
      </c>
    </row>
    <row r="225" spans="1:17" x14ac:dyDescent="0.25">
      <c r="A225" s="14" t="s">
        <v>39</v>
      </c>
      <c r="B225" s="15"/>
      <c r="C225" s="13" t="s">
        <v>13</v>
      </c>
      <c r="D225" s="15"/>
      <c r="E225" s="17">
        <v>-0.33</v>
      </c>
      <c r="F225" s="13" t="s">
        <v>13</v>
      </c>
      <c r="G225" s="15">
        <v>400</v>
      </c>
      <c r="H225" s="15">
        <f t="shared" si="10"/>
        <v>-132</v>
      </c>
      <c r="J225" s="14" t="s">
        <v>39</v>
      </c>
      <c r="K225" s="15"/>
      <c r="L225" s="13" t="s">
        <v>13</v>
      </c>
      <c r="M225" s="15"/>
      <c r="N225" s="17">
        <v>-0.33</v>
      </c>
      <c r="O225" s="13" t="s">
        <v>13</v>
      </c>
      <c r="P225" s="15">
        <v>350</v>
      </c>
      <c r="Q225" s="15">
        <f t="shared" si="11"/>
        <v>-115.5</v>
      </c>
    </row>
    <row r="226" spans="1:17" x14ac:dyDescent="0.25">
      <c r="A226" s="14" t="s">
        <v>54</v>
      </c>
      <c r="B226" s="15"/>
      <c r="C226" s="13" t="s">
        <v>13</v>
      </c>
      <c r="D226" s="15"/>
      <c r="E226" s="17">
        <v>-0.5</v>
      </c>
      <c r="F226" s="13" t="s">
        <v>13</v>
      </c>
      <c r="G226" s="15">
        <v>250</v>
      </c>
      <c r="H226" s="15">
        <f t="shared" si="10"/>
        <v>-125</v>
      </c>
      <c r="J226" s="14" t="s">
        <v>54</v>
      </c>
      <c r="K226" s="15"/>
      <c r="L226" s="13" t="s">
        <v>13</v>
      </c>
      <c r="M226" s="15"/>
      <c r="N226" s="17">
        <v>-0.5</v>
      </c>
      <c r="O226" s="13" t="s">
        <v>13</v>
      </c>
      <c r="P226" s="15">
        <v>225</v>
      </c>
      <c r="Q226" s="15">
        <f t="shared" si="11"/>
        <v>-112.5</v>
      </c>
    </row>
    <row r="227" spans="1:17" x14ac:dyDescent="0.25">
      <c r="A227" s="14" t="s">
        <v>55</v>
      </c>
      <c r="B227" s="15"/>
      <c r="C227" s="13" t="s">
        <v>13</v>
      </c>
      <c r="D227" s="15"/>
      <c r="E227" s="17">
        <v>-0.5</v>
      </c>
      <c r="F227" s="13" t="s">
        <v>13</v>
      </c>
      <c r="G227" s="15">
        <v>170</v>
      </c>
      <c r="H227" s="15">
        <f t="shared" si="10"/>
        <v>-85</v>
      </c>
      <c r="J227" s="14" t="s">
        <v>55</v>
      </c>
      <c r="K227" s="15"/>
      <c r="L227" s="13" t="s">
        <v>13</v>
      </c>
      <c r="M227" s="15"/>
      <c r="N227" s="17">
        <v>-0.5</v>
      </c>
      <c r="O227" s="13" t="s">
        <v>13</v>
      </c>
      <c r="P227" s="15">
        <v>170</v>
      </c>
      <c r="Q227" s="15">
        <f t="shared" si="11"/>
        <v>-85</v>
      </c>
    </row>
    <row r="228" spans="1:17" x14ac:dyDescent="0.25">
      <c r="A228" s="14" t="s">
        <v>56</v>
      </c>
      <c r="B228" s="15"/>
      <c r="C228" s="13" t="s">
        <v>13</v>
      </c>
      <c r="D228" s="15"/>
      <c r="E228" s="17">
        <v>-0.5</v>
      </c>
      <c r="F228" s="13" t="s">
        <v>13</v>
      </c>
      <c r="G228" s="15">
        <v>766</v>
      </c>
      <c r="H228" s="15">
        <f t="shared" si="10"/>
        <v>-383</v>
      </c>
      <c r="J228" s="14" t="s">
        <v>56</v>
      </c>
      <c r="K228" s="15"/>
      <c r="L228" s="13" t="s">
        <v>13</v>
      </c>
      <c r="M228" s="15"/>
      <c r="N228" s="17">
        <v>-0.5</v>
      </c>
      <c r="O228" s="13" t="s">
        <v>13</v>
      </c>
      <c r="P228" s="15">
        <v>753</v>
      </c>
      <c r="Q228" s="15">
        <f t="shared" si="11"/>
        <v>-376.5</v>
      </c>
    </row>
    <row r="229" spans="1:17" x14ac:dyDescent="0.25">
      <c r="A229" s="14" t="s">
        <v>70</v>
      </c>
      <c r="B229" s="15"/>
      <c r="C229" s="13" t="s">
        <v>13</v>
      </c>
      <c r="D229" s="15"/>
      <c r="E229" s="15">
        <v>-4</v>
      </c>
      <c r="F229" s="13" t="s">
        <v>13</v>
      </c>
      <c r="G229" s="15">
        <v>628.9</v>
      </c>
      <c r="H229" s="15">
        <f t="shared" si="10"/>
        <v>-2515.6</v>
      </c>
      <c r="J229" s="14" t="s">
        <v>70</v>
      </c>
      <c r="K229" s="15"/>
      <c r="L229" s="13" t="s">
        <v>13</v>
      </c>
      <c r="M229" s="15"/>
      <c r="N229" s="15">
        <v>-4</v>
      </c>
      <c r="O229" s="13" t="s">
        <v>13</v>
      </c>
      <c r="P229" s="15">
        <v>618</v>
      </c>
      <c r="Q229" s="15">
        <f t="shared" si="11"/>
        <v>-2472</v>
      </c>
    </row>
    <row r="230" spans="1:17" x14ac:dyDescent="0.25">
      <c r="A230" s="14" t="s">
        <v>44</v>
      </c>
      <c r="B230" s="15"/>
      <c r="C230" s="13" t="s">
        <v>13</v>
      </c>
      <c r="D230" s="15"/>
      <c r="E230" s="15"/>
      <c r="F230" s="13" t="s">
        <v>13</v>
      </c>
      <c r="G230" s="15"/>
      <c r="H230" s="15">
        <v>-500</v>
      </c>
      <c r="J230" s="14" t="s">
        <v>44</v>
      </c>
      <c r="K230" s="15"/>
      <c r="L230" s="13" t="s">
        <v>13</v>
      </c>
      <c r="M230" s="15"/>
      <c r="N230" s="15"/>
      <c r="O230" s="13" t="s">
        <v>13</v>
      </c>
      <c r="P230" s="15"/>
      <c r="Q230" s="15">
        <v>-800</v>
      </c>
    </row>
    <row r="231" spans="1:17" x14ac:dyDescent="0.25">
      <c r="A231" s="12" t="s">
        <v>45</v>
      </c>
      <c r="B231" s="8"/>
      <c r="C231" s="13" t="s">
        <v>13</v>
      </c>
      <c r="D231" s="8"/>
      <c r="E231" s="8"/>
      <c r="F231" s="13" t="s">
        <v>13</v>
      </c>
      <c r="G231" s="8"/>
      <c r="H231" s="8">
        <f>SUM(H223:H230)</f>
        <v>-4790.6000000000004</v>
      </c>
      <c r="J231" s="12" t="s">
        <v>45</v>
      </c>
      <c r="K231" s="8"/>
      <c r="L231" s="13" t="s">
        <v>13</v>
      </c>
      <c r="M231" s="8"/>
      <c r="N231" s="8"/>
      <c r="O231" s="13" t="s">
        <v>13</v>
      </c>
      <c r="P231" s="8"/>
      <c r="Q231" s="8">
        <f>SUM(Q223:Q230)</f>
        <v>-4911.5</v>
      </c>
    </row>
    <row r="232" spans="1:17" x14ac:dyDescent="0.25">
      <c r="A232" s="14" t="s">
        <v>46</v>
      </c>
      <c r="B232" s="15"/>
      <c r="C232" s="13" t="s">
        <v>13</v>
      </c>
      <c r="D232" s="15"/>
      <c r="E232" s="15"/>
      <c r="F232" s="13" t="s">
        <v>13</v>
      </c>
      <c r="G232" s="15"/>
      <c r="H232" s="15">
        <f>SUM(H220,H231)</f>
        <v>4660.7999999999993</v>
      </c>
      <c r="J232" s="14" t="s">
        <v>46</v>
      </c>
      <c r="K232" s="15"/>
      <c r="L232" s="13" t="s">
        <v>13</v>
      </c>
      <c r="M232" s="15"/>
      <c r="N232" s="15"/>
      <c r="O232" s="13" t="s">
        <v>13</v>
      </c>
      <c r="P232" s="15"/>
      <c r="Q232" s="15">
        <f>SUM(Q220,Q231)</f>
        <v>4025.1000000000004</v>
      </c>
    </row>
    <row r="234" spans="1:17" x14ac:dyDescent="0.25">
      <c r="A234" s="11" t="s">
        <v>71</v>
      </c>
      <c r="J234" s="11" t="s">
        <v>71</v>
      </c>
    </row>
    <row r="235" spans="1:17" x14ac:dyDescent="0.25">
      <c r="A235" s="11" t="s">
        <v>72</v>
      </c>
      <c r="J235" s="11" t="s">
        <v>72</v>
      </c>
    </row>
    <row r="236" spans="1:17" x14ac:dyDescent="0.25">
      <c r="A236" s="11" t="s">
        <v>64</v>
      </c>
      <c r="J236" s="11" t="s">
        <v>64</v>
      </c>
    </row>
    <row r="238" spans="1:17" x14ac:dyDescent="0.25">
      <c r="A238" s="11" t="s">
        <v>49</v>
      </c>
      <c r="J238" s="11" t="s">
        <v>49</v>
      </c>
    </row>
    <row r="240" spans="1:17" x14ac:dyDescent="0.25">
      <c r="A240" t="s">
        <v>73</v>
      </c>
      <c r="J240" t="s">
        <v>73</v>
      </c>
    </row>
    <row r="241" spans="1:17" x14ac:dyDescent="0.25">
      <c r="A241" s="11" t="s">
        <v>1</v>
      </c>
      <c r="B241" s="11" t="s">
        <v>2</v>
      </c>
      <c r="J241" s="11" t="s">
        <v>1</v>
      </c>
      <c r="K241" s="11" t="s">
        <v>2</v>
      </c>
    </row>
    <row r="242" spans="1:17" x14ac:dyDescent="0.25">
      <c r="A242" s="11" t="s">
        <v>3</v>
      </c>
      <c r="B242" s="11" t="s">
        <v>4</v>
      </c>
      <c r="J242" s="11" t="s">
        <v>3</v>
      </c>
      <c r="K242" s="11" t="s">
        <v>157</v>
      </c>
    </row>
    <row r="243" spans="1:17" x14ac:dyDescent="0.25">
      <c r="A243" s="11" t="s">
        <v>5</v>
      </c>
      <c r="B243" s="11" t="s">
        <v>6</v>
      </c>
      <c r="J243" s="11" t="s">
        <v>5</v>
      </c>
      <c r="K243" s="11" t="s">
        <v>6</v>
      </c>
    </row>
    <row r="244" spans="1:17" x14ac:dyDescent="0.25">
      <c r="A244" s="11" t="s">
        <v>7</v>
      </c>
      <c r="B244" s="11" t="s">
        <v>153</v>
      </c>
      <c r="J244" s="11" t="s">
        <v>7</v>
      </c>
      <c r="K244" s="11" t="s">
        <v>153</v>
      </c>
    </row>
    <row r="245" spans="1:17" x14ac:dyDescent="0.25">
      <c r="A245" s="11" t="s">
        <v>9</v>
      </c>
      <c r="B245" s="11" t="s">
        <v>158</v>
      </c>
      <c r="J245" s="11" t="s">
        <v>9</v>
      </c>
      <c r="K245" s="11" t="s">
        <v>158</v>
      </c>
    </row>
    <row r="247" spans="1:17" x14ac:dyDescent="0.25">
      <c r="A247" s="5" t="s">
        <v>11</v>
      </c>
      <c r="B247" s="6" t="s">
        <v>12</v>
      </c>
      <c r="C247" s="6" t="s">
        <v>13</v>
      </c>
      <c r="D247" s="6" t="s">
        <v>14</v>
      </c>
      <c r="E247" s="6" t="s">
        <v>15</v>
      </c>
      <c r="F247" s="6" t="s">
        <v>13</v>
      </c>
      <c r="G247" s="6" t="s">
        <v>16</v>
      </c>
      <c r="H247" s="6" t="s">
        <v>17</v>
      </c>
      <c r="J247" s="5" t="s">
        <v>11</v>
      </c>
      <c r="K247" s="6" t="s">
        <v>12</v>
      </c>
      <c r="L247" s="6" t="s">
        <v>13</v>
      </c>
      <c r="M247" s="6" t="s">
        <v>14</v>
      </c>
      <c r="N247" s="6" t="s">
        <v>15</v>
      </c>
      <c r="O247" s="6" t="s">
        <v>13</v>
      </c>
      <c r="P247" s="6" t="s">
        <v>16</v>
      </c>
      <c r="Q247" s="6" t="s">
        <v>17</v>
      </c>
    </row>
    <row r="248" spans="1:17" x14ac:dyDescent="0.25">
      <c r="A248" s="12" t="s">
        <v>18</v>
      </c>
      <c r="B248" s="8"/>
      <c r="C248" s="13" t="s">
        <v>13</v>
      </c>
      <c r="D248" s="8"/>
      <c r="E248" s="8"/>
      <c r="F248" s="13" t="s">
        <v>13</v>
      </c>
      <c r="G248" s="8"/>
      <c r="H248" s="8"/>
      <c r="J248" s="12" t="s">
        <v>18</v>
      </c>
      <c r="K248" s="8"/>
      <c r="L248" s="13" t="s">
        <v>13</v>
      </c>
      <c r="M248" s="8"/>
      <c r="N248" s="8"/>
      <c r="O248" s="13" t="s">
        <v>13</v>
      </c>
      <c r="P248" s="8"/>
      <c r="Q248" s="8"/>
    </row>
    <row r="249" spans="1:17" x14ac:dyDescent="0.25">
      <c r="A249" s="14" t="s">
        <v>19</v>
      </c>
      <c r="B249" s="15">
        <v>7900</v>
      </c>
      <c r="C249" s="13" t="s">
        <v>13</v>
      </c>
      <c r="D249" s="16"/>
      <c r="E249" s="15">
        <v>7900</v>
      </c>
      <c r="F249" s="13" t="s">
        <v>20</v>
      </c>
      <c r="G249" s="16"/>
      <c r="H249" s="15"/>
      <c r="J249" s="14" t="s">
        <v>19</v>
      </c>
      <c r="K249" s="15">
        <v>7900</v>
      </c>
      <c r="L249" s="13" t="s">
        <v>13</v>
      </c>
      <c r="M249" s="16"/>
      <c r="N249" s="15">
        <v>7900</v>
      </c>
      <c r="O249" s="13" t="s">
        <v>20</v>
      </c>
      <c r="P249" s="16"/>
      <c r="Q249" s="15"/>
    </row>
    <row r="250" spans="1:17" x14ac:dyDescent="0.25">
      <c r="A250" s="14" t="s">
        <v>21</v>
      </c>
      <c r="B250" s="15">
        <v>7500</v>
      </c>
      <c r="C250" s="13" t="s">
        <v>22</v>
      </c>
      <c r="D250" s="16">
        <f>H250/B250</f>
        <v>1.4</v>
      </c>
      <c r="E250" s="15">
        <v>7500</v>
      </c>
      <c r="F250" s="13" t="s">
        <v>20</v>
      </c>
      <c r="G250" s="16">
        <v>1.4</v>
      </c>
      <c r="H250" s="15">
        <f>E250*G250</f>
        <v>10500</v>
      </c>
      <c r="J250" s="14" t="s">
        <v>21</v>
      </c>
      <c r="K250" s="15">
        <v>7500</v>
      </c>
      <c r="L250" s="13" t="s">
        <v>22</v>
      </c>
      <c r="M250" s="16">
        <f>Q250/K250</f>
        <v>1.5</v>
      </c>
      <c r="N250" s="15">
        <v>7500</v>
      </c>
      <c r="O250" s="13" t="s">
        <v>20</v>
      </c>
      <c r="P250" s="16">
        <v>1.5</v>
      </c>
      <c r="Q250" s="15">
        <f>N250*P250</f>
        <v>11250</v>
      </c>
    </row>
    <row r="251" spans="1:17" x14ac:dyDescent="0.25">
      <c r="A251" s="12" t="s">
        <v>23</v>
      </c>
      <c r="B251" s="8"/>
      <c r="C251" s="13" t="s">
        <v>13</v>
      </c>
      <c r="D251" s="8"/>
      <c r="E251" s="8"/>
      <c r="F251" s="13" t="s">
        <v>13</v>
      </c>
      <c r="G251" s="8"/>
      <c r="H251" s="8">
        <f>SUM(H249:H250)</f>
        <v>10500</v>
      </c>
      <c r="J251" s="12" t="s">
        <v>23</v>
      </c>
      <c r="K251" s="8"/>
      <c r="L251" s="13" t="s">
        <v>13</v>
      </c>
      <c r="M251" s="8"/>
      <c r="N251" s="8"/>
      <c r="O251" s="13" t="s">
        <v>13</v>
      </c>
      <c r="P251" s="8"/>
      <c r="Q251" s="8">
        <f>SUM(Q249:Q250)</f>
        <v>11250</v>
      </c>
    </row>
    <row r="252" spans="1:17" x14ac:dyDescent="0.25">
      <c r="A252" s="14" t="s">
        <v>13</v>
      </c>
      <c r="B252" s="15"/>
      <c r="C252" s="13" t="s">
        <v>13</v>
      </c>
      <c r="D252" s="15"/>
      <c r="E252" s="15"/>
      <c r="F252" s="13" t="s">
        <v>13</v>
      </c>
      <c r="G252" s="15"/>
      <c r="H252" s="15"/>
      <c r="J252" s="14" t="s">
        <v>13</v>
      </c>
      <c r="K252" s="15"/>
      <c r="L252" s="13" t="s">
        <v>13</v>
      </c>
      <c r="M252" s="15"/>
      <c r="N252" s="15"/>
      <c r="O252" s="13" t="s">
        <v>13</v>
      </c>
      <c r="P252" s="15"/>
      <c r="Q252" s="15"/>
    </row>
    <row r="253" spans="1:17" x14ac:dyDescent="0.25">
      <c r="A253" s="12" t="s">
        <v>24</v>
      </c>
      <c r="B253" s="8"/>
      <c r="C253" s="13" t="s">
        <v>13</v>
      </c>
      <c r="D253" s="8"/>
      <c r="E253" s="8"/>
      <c r="F253" s="13" t="s">
        <v>13</v>
      </c>
      <c r="G253" s="8"/>
      <c r="H253" s="8"/>
      <c r="J253" s="12" t="s">
        <v>24</v>
      </c>
      <c r="K253" s="8"/>
      <c r="L253" s="13" t="s">
        <v>13</v>
      </c>
      <c r="M253" s="8"/>
      <c r="N253" s="8"/>
      <c r="O253" s="13" t="s">
        <v>13</v>
      </c>
      <c r="P253" s="8"/>
      <c r="Q253" s="8"/>
    </row>
    <row r="254" spans="1:17" x14ac:dyDescent="0.25">
      <c r="A254" s="14" t="s">
        <v>53</v>
      </c>
      <c r="B254" s="15"/>
      <c r="C254" s="13" t="s">
        <v>13</v>
      </c>
      <c r="D254" s="15"/>
      <c r="E254" s="15">
        <v>-9</v>
      </c>
      <c r="F254" s="13" t="s">
        <v>27</v>
      </c>
      <c r="G254" s="16">
        <v>34</v>
      </c>
      <c r="H254" s="15">
        <f>E254*G254</f>
        <v>-306</v>
      </c>
      <c r="J254" s="14" t="s">
        <v>53</v>
      </c>
      <c r="K254" s="15"/>
      <c r="L254" s="13" t="s">
        <v>13</v>
      </c>
      <c r="M254" s="15"/>
      <c r="N254" s="15">
        <v>-9</v>
      </c>
      <c r="O254" s="13" t="s">
        <v>27</v>
      </c>
      <c r="P254" s="16">
        <v>35</v>
      </c>
      <c r="Q254" s="15">
        <f>N254*P254</f>
        <v>-315</v>
      </c>
    </row>
    <row r="255" spans="1:17" x14ac:dyDescent="0.25">
      <c r="A255" s="14" t="s">
        <v>26</v>
      </c>
      <c r="B255" s="15">
        <v>-74</v>
      </c>
      <c r="C255" s="13" t="s">
        <v>13</v>
      </c>
      <c r="D255" s="16">
        <f>H255/B255</f>
        <v>15.75</v>
      </c>
      <c r="E255" s="15">
        <v>-74</v>
      </c>
      <c r="F255" s="13" t="s">
        <v>27</v>
      </c>
      <c r="G255" s="16">
        <v>15.75</v>
      </c>
      <c r="H255" s="15">
        <f>E255*G255</f>
        <v>-1165.5</v>
      </c>
      <c r="J255" s="14" t="s">
        <v>26</v>
      </c>
      <c r="K255" s="15">
        <v>-82</v>
      </c>
      <c r="L255" s="13" t="s">
        <v>13</v>
      </c>
      <c r="M255" s="16">
        <f>Q255/K255</f>
        <v>23</v>
      </c>
      <c r="N255" s="15">
        <v>-82</v>
      </c>
      <c r="O255" s="13" t="s">
        <v>27</v>
      </c>
      <c r="P255" s="16">
        <v>23</v>
      </c>
      <c r="Q255" s="15">
        <f>N255*P255</f>
        <v>-1886</v>
      </c>
    </row>
    <row r="256" spans="1:17" x14ac:dyDescent="0.25">
      <c r="A256" s="14" t="s">
        <v>159</v>
      </c>
      <c r="B256" s="15"/>
      <c r="C256" s="13" t="s">
        <v>13</v>
      </c>
      <c r="D256" s="15"/>
      <c r="E256" s="15">
        <v>-60</v>
      </c>
      <c r="F256" s="13" t="s">
        <v>160</v>
      </c>
      <c r="G256" s="16"/>
      <c r="H256" s="15"/>
      <c r="J256" s="14" t="s">
        <v>159</v>
      </c>
      <c r="K256" s="15"/>
      <c r="L256" s="13" t="s">
        <v>13</v>
      </c>
      <c r="M256" s="15"/>
      <c r="N256" s="15">
        <v>-60</v>
      </c>
      <c r="O256" s="13" t="s">
        <v>160</v>
      </c>
      <c r="P256" s="16"/>
      <c r="Q256" s="15"/>
    </row>
    <row r="257" spans="1:17" x14ac:dyDescent="0.25">
      <c r="A257" s="14" t="s">
        <v>32</v>
      </c>
      <c r="B257" s="15"/>
      <c r="C257" s="13" t="s">
        <v>13</v>
      </c>
      <c r="D257" s="15"/>
      <c r="E257" s="15">
        <v>-135</v>
      </c>
      <c r="F257" s="13" t="s">
        <v>22</v>
      </c>
      <c r="G257" s="16">
        <v>2.7</v>
      </c>
      <c r="H257" s="15">
        <f>E257*G257</f>
        <v>-364.5</v>
      </c>
      <c r="J257" s="14" t="s">
        <v>32</v>
      </c>
      <c r="K257" s="15"/>
      <c r="L257" s="13" t="s">
        <v>13</v>
      </c>
      <c r="M257" s="15"/>
      <c r="N257" s="15">
        <v>-135</v>
      </c>
      <c r="O257" s="13" t="s">
        <v>22</v>
      </c>
      <c r="P257" s="16">
        <v>2.8</v>
      </c>
      <c r="Q257" s="15">
        <f>N257*P257</f>
        <v>-378</v>
      </c>
    </row>
    <row r="258" spans="1:17" x14ac:dyDescent="0.25">
      <c r="A258" s="12" t="s">
        <v>33</v>
      </c>
      <c r="B258" s="8"/>
      <c r="C258" s="13" t="s">
        <v>13</v>
      </c>
      <c r="D258" s="8"/>
      <c r="E258" s="8"/>
      <c r="F258" s="13" t="s">
        <v>13</v>
      </c>
      <c r="G258" s="8"/>
      <c r="H258" s="8">
        <f>SUM(H253:H257)</f>
        <v>-1836</v>
      </c>
      <c r="J258" s="12" t="s">
        <v>33</v>
      </c>
      <c r="K258" s="8"/>
      <c r="L258" s="13" t="s">
        <v>13</v>
      </c>
      <c r="M258" s="8"/>
      <c r="N258" s="8"/>
      <c r="O258" s="13" t="s">
        <v>13</v>
      </c>
      <c r="P258" s="8"/>
      <c r="Q258" s="8">
        <f>SUM(Q253:Q257)</f>
        <v>-2579</v>
      </c>
    </row>
    <row r="259" spans="1:17" x14ac:dyDescent="0.25">
      <c r="A259" s="12" t="s">
        <v>34</v>
      </c>
      <c r="B259" s="8"/>
      <c r="C259" s="13" t="s">
        <v>13</v>
      </c>
      <c r="D259" s="8"/>
      <c r="E259" s="8"/>
      <c r="F259" s="13" t="s">
        <v>13</v>
      </c>
      <c r="G259" s="8"/>
      <c r="H259" s="8">
        <f>SUM(H251,H258)</f>
        <v>8664</v>
      </c>
      <c r="J259" s="12" t="s">
        <v>34</v>
      </c>
      <c r="K259" s="8"/>
      <c r="L259" s="13" t="s">
        <v>13</v>
      </c>
      <c r="M259" s="8"/>
      <c r="N259" s="8"/>
      <c r="O259" s="13" t="s">
        <v>13</v>
      </c>
      <c r="P259" s="8"/>
      <c r="Q259" s="8">
        <f>SUM(Q251,Q258)</f>
        <v>8671</v>
      </c>
    </row>
    <row r="260" spans="1:17" x14ac:dyDescent="0.25">
      <c r="A260" s="14" t="s">
        <v>13</v>
      </c>
      <c r="B260" s="15"/>
      <c r="C260" s="13" t="s">
        <v>13</v>
      </c>
      <c r="D260" s="15"/>
      <c r="E260" s="15"/>
      <c r="F260" s="13" t="s">
        <v>13</v>
      </c>
      <c r="G260" s="15"/>
      <c r="H260" s="15"/>
      <c r="J260" s="14" t="s">
        <v>13</v>
      </c>
      <c r="K260" s="15"/>
      <c r="L260" s="13" t="s">
        <v>13</v>
      </c>
      <c r="M260" s="15"/>
      <c r="N260" s="15"/>
      <c r="O260" s="13" t="s">
        <v>13</v>
      </c>
      <c r="P260" s="15"/>
      <c r="Q260" s="15"/>
    </row>
    <row r="261" spans="1:17" x14ac:dyDescent="0.25">
      <c r="A261" s="12" t="s">
        <v>35</v>
      </c>
      <c r="B261" s="8"/>
      <c r="C261" s="13" t="s">
        <v>13</v>
      </c>
      <c r="D261" s="8"/>
      <c r="E261" s="8"/>
      <c r="F261" s="13" t="s">
        <v>13</v>
      </c>
      <c r="G261" s="8"/>
      <c r="H261" s="8"/>
      <c r="J261" s="12" t="s">
        <v>35</v>
      </c>
      <c r="K261" s="8"/>
      <c r="L261" s="13" t="s">
        <v>13</v>
      </c>
      <c r="M261" s="8"/>
      <c r="N261" s="8"/>
      <c r="O261" s="13" t="s">
        <v>13</v>
      </c>
      <c r="P261" s="8"/>
      <c r="Q261" s="8"/>
    </row>
    <row r="262" spans="1:17" x14ac:dyDescent="0.25">
      <c r="A262" s="14" t="s">
        <v>36</v>
      </c>
      <c r="B262" s="15"/>
      <c r="C262" s="13" t="s">
        <v>13</v>
      </c>
      <c r="D262" s="15"/>
      <c r="E262" s="17">
        <v>-0.33</v>
      </c>
      <c r="F262" s="13" t="s">
        <v>13</v>
      </c>
      <c r="G262" s="15">
        <v>725</v>
      </c>
      <c r="H262" s="15">
        <f t="shared" ref="H262:H269" si="12">E262*G262</f>
        <v>-239.25</v>
      </c>
      <c r="J262" s="14" t="s">
        <v>36</v>
      </c>
      <c r="K262" s="15"/>
      <c r="L262" s="13" t="s">
        <v>13</v>
      </c>
      <c r="M262" s="15"/>
      <c r="N262" s="17">
        <v>-0.33</v>
      </c>
      <c r="O262" s="13" t="s">
        <v>13</v>
      </c>
      <c r="P262" s="15">
        <v>725</v>
      </c>
      <c r="Q262" s="15">
        <f t="shared" ref="Q262:Q269" si="13">N262*P262</f>
        <v>-239.25</v>
      </c>
    </row>
    <row r="263" spans="1:17" x14ac:dyDescent="0.25">
      <c r="A263" s="14" t="s">
        <v>161</v>
      </c>
      <c r="B263" s="15"/>
      <c r="C263" s="13" t="s">
        <v>13</v>
      </c>
      <c r="D263" s="15"/>
      <c r="E263" s="15">
        <v>-60</v>
      </c>
      <c r="F263" s="13" t="s">
        <v>13</v>
      </c>
      <c r="G263" s="15">
        <v>22</v>
      </c>
      <c r="H263" s="15">
        <f t="shared" si="12"/>
        <v>-1320</v>
      </c>
      <c r="J263" s="14" t="s">
        <v>161</v>
      </c>
      <c r="K263" s="15"/>
      <c r="L263" s="13" t="s">
        <v>13</v>
      </c>
      <c r="M263" s="15"/>
      <c r="N263" s="15">
        <v>-60</v>
      </c>
      <c r="O263" s="13" t="s">
        <v>13</v>
      </c>
      <c r="P263" s="15">
        <v>20</v>
      </c>
      <c r="Q263" s="15">
        <f t="shared" si="13"/>
        <v>-1200</v>
      </c>
    </row>
    <row r="264" spans="1:17" x14ac:dyDescent="0.25">
      <c r="A264" s="14" t="s">
        <v>37</v>
      </c>
      <c r="B264" s="15"/>
      <c r="C264" s="13" t="s">
        <v>13</v>
      </c>
      <c r="D264" s="15"/>
      <c r="E264" s="15">
        <v>-1</v>
      </c>
      <c r="F264" s="13" t="s">
        <v>13</v>
      </c>
      <c r="G264" s="15">
        <v>150</v>
      </c>
      <c r="H264" s="15">
        <f t="shared" si="12"/>
        <v>-150</v>
      </c>
      <c r="J264" s="14" t="s">
        <v>37</v>
      </c>
      <c r="K264" s="15"/>
      <c r="L264" s="13" t="s">
        <v>13</v>
      </c>
      <c r="M264" s="15"/>
      <c r="N264" s="15">
        <v>-1</v>
      </c>
      <c r="O264" s="13" t="s">
        <v>13</v>
      </c>
      <c r="P264" s="15">
        <v>100</v>
      </c>
      <c r="Q264" s="15">
        <f t="shared" si="13"/>
        <v>-100</v>
      </c>
    </row>
    <row r="265" spans="1:17" x14ac:dyDescent="0.25">
      <c r="A265" s="14" t="s">
        <v>74</v>
      </c>
      <c r="B265" s="15"/>
      <c r="C265" s="13" t="s">
        <v>13</v>
      </c>
      <c r="D265" s="15"/>
      <c r="E265" s="17">
        <v>-0.33</v>
      </c>
      <c r="F265" s="13" t="s">
        <v>13</v>
      </c>
      <c r="G265" s="15">
        <v>400</v>
      </c>
      <c r="H265" s="15">
        <f t="shared" si="12"/>
        <v>-132</v>
      </c>
      <c r="J265" s="14" t="s">
        <v>74</v>
      </c>
      <c r="K265" s="15"/>
      <c r="L265" s="13" t="s">
        <v>13</v>
      </c>
      <c r="M265" s="15"/>
      <c r="N265" s="17">
        <v>-0.33</v>
      </c>
      <c r="O265" s="13" t="s">
        <v>13</v>
      </c>
      <c r="P265" s="15">
        <v>400</v>
      </c>
      <c r="Q265" s="15">
        <f t="shared" si="13"/>
        <v>-132</v>
      </c>
    </row>
    <row r="266" spans="1:17" x14ac:dyDescent="0.25">
      <c r="A266" s="14" t="s">
        <v>40</v>
      </c>
      <c r="B266" s="15"/>
      <c r="C266" s="13" t="s">
        <v>13</v>
      </c>
      <c r="D266" s="15"/>
      <c r="E266" s="15">
        <v>-1</v>
      </c>
      <c r="F266" s="13" t="s">
        <v>13</v>
      </c>
      <c r="G266" s="15">
        <v>165</v>
      </c>
      <c r="H266" s="15">
        <f t="shared" si="12"/>
        <v>-165</v>
      </c>
      <c r="J266" s="14" t="s">
        <v>40</v>
      </c>
      <c r="K266" s="15"/>
      <c r="L266" s="13" t="s">
        <v>13</v>
      </c>
      <c r="M266" s="15"/>
      <c r="N266" s="15">
        <v>-1</v>
      </c>
      <c r="O266" s="13" t="s">
        <v>13</v>
      </c>
      <c r="P266" s="15">
        <v>175</v>
      </c>
      <c r="Q266" s="15">
        <f t="shared" si="13"/>
        <v>-175</v>
      </c>
    </row>
    <row r="267" spans="1:17" x14ac:dyDescent="0.25">
      <c r="A267" s="14" t="s">
        <v>54</v>
      </c>
      <c r="B267" s="15"/>
      <c r="C267" s="13" t="s">
        <v>13</v>
      </c>
      <c r="D267" s="15"/>
      <c r="E267" s="15">
        <v>-3</v>
      </c>
      <c r="F267" s="13" t="s">
        <v>13</v>
      </c>
      <c r="G267" s="15">
        <v>250</v>
      </c>
      <c r="H267" s="15">
        <f t="shared" si="12"/>
        <v>-750</v>
      </c>
      <c r="J267" s="14" t="s">
        <v>54</v>
      </c>
      <c r="K267" s="15"/>
      <c r="L267" s="13" t="s">
        <v>13</v>
      </c>
      <c r="M267" s="15"/>
      <c r="N267" s="15">
        <v>-3</v>
      </c>
      <c r="O267" s="13" t="s">
        <v>13</v>
      </c>
      <c r="P267" s="15">
        <v>225</v>
      </c>
      <c r="Q267" s="15">
        <f t="shared" si="13"/>
        <v>-675</v>
      </c>
    </row>
    <row r="268" spans="1:17" x14ac:dyDescent="0.25">
      <c r="A268" s="14" t="s">
        <v>55</v>
      </c>
      <c r="B268" s="15"/>
      <c r="C268" s="13" t="s">
        <v>13</v>
      </c>
      <c r="D268" s="15"/>
      <c r="E268" s="15">
        <v>-3</v>
      </c>
      <c r="F268" s="13" t="s">
        <v>13</v>
      </c>
      <c r="G268" s="15">
        <v>170</v>
      </c>
      <c r="H268" s="15">
        <f t="shared" si="12"/>
        <v>-510</v>
      </c>
      <c r="J268" s="14" t="s">
        <v>55</v>
      </c>
      <c r="K268" s="15"/>
      <c r="L268" s="13" t="s">
        <v>13</v>
      </c>
      <c r="M268" s="15"/>
      <c r="N268" s="15">
        <v>-3</v>
      </c>
      <c r="O268" s="13" t="s">
        <v>13</v>
      </c>
      <c r="P268" s="15">
        <v>170</v>
      </c>
      <c r="Q268" s="15">
        <f t="shared" si="13"/>
        <v>-510</v>
      </c>
    </row>
    <row r="269" spans="1:17" x14ac:dyDescent="0.25">
      <c r="A269" s="14" t="s">
        <v>56</v>
      </c>
      <c r="B269" s="15"/>
      <c r="C269" s="13" t="s">
        <v>13</v>
      </c>
      <c r="D269" s="15"/>
      <c r="E269" s="15">
        <v>-3</v>
      </c>
      <c r="F269" s="13" t="s">
        <v>13</v>
      </c>
      <c r="G269" s="15">
        <v>700</v>
      </c>
      <c r="H269" s="15">
        <f t="shared" si="12"/>
        <v>-2100</v>
      </c>
      <c r="J269" s="14" t="s">
        <v>56</v>
      </c>
      <c r="K269" s="15"/>
      <c r="L269" s="13" t="s">
        <v>13</v>
      </c>
      <c r="M269" s="15"/>
      <c r="N269" s="15">
        <v>-3</v>
      </c>
      <c r="O269" s="13" t="s">
        <v>13</v>
      </c>
      <c r="P269" s="15">
        <v>696</v>
      </c>
      <c r="Q269" s="15">
        <f t="shared" si="13"/>
        <v>-2088</v>
      </c>
    </row>
    <row r="270" spans="1:17" x14ac:dyDescent="0.25">
      <c r="A270" s="14" t="s">
        <v>44</v>
      </c>
      <c r="B270" s="15"/>
      <c r="C270" s="13" t="s">
        <v>13</v>
      </c>
      <c r="D270" s="15"/>
      <c r="E270" s="15"/>
      <c r="F270" s="13" t="s">
        <v>13</v>
      </c>
      <c r="G270" s="15"/>
      <c r="H270" s="15">
        <v>-500</v>
      </c>
      <c r="J270" s="14" t="s">
        <v>44</v>
      </c>
      <c r="K270" s="15"/>
      <c r="L270" s="13" t="s">
        <v>13</v>
      </c>
      <c r="M270" s="15"/>
      <c r="N270" s="15"/>
      <c r="O270" s="13" t="s">
        <v>13</v>
      </c>
      <c r="P270" s="15"/>
      <c r="Q270" s="15">
        <v>-800</v>
      </c>
    </row>
    <row r="271" spans="1:17" x14ac:dyDescent="0.25">
      <c r="A271" s="12" t="s">
        <v>45</v>
      </c>
      <c r="B271" s="8"/>
      <c r="C271" s="13" t="s">
        <v>13</v>
      </c>
      <c r="D271" s="8"/>
      <c r="E271" s="8"/>
      <c r="F271" s="13" t="s">
        <v>13</v>
      </c>
      <c r="G271" s="8"/>
      <c r="H271" s="8">
        <f>SUM(H262:H270)</f>
        <v>-5866.25</v>
      </c>
      <c r="J271" s="12" t="s">
        <v>45</v>
      </c>
      <c r="K271" s="8"/>
      <c r="L271" s="13" t="s">
        <v>13</v>
      </c>
      <c r="M271" s="8"/>
      <c r="N271" s="8"/>
      <c r="O271" s="13" t="s">
        <v>13</v>
      </c>
      <c r="P271" s="8"/>
      <c r="Q271" s="8">
        <f>SUM(Q262:Q270)</f>
        <v>-5919.25</v>
      </c>
    </row>
    <row r="272" spans="1:17" x14ac:dyDescent="0.25">
      <c r="A272" s="14" t="s">
        <v>46</v>
      </c>
      <c r="B272" s="15"/>
      <c r="C272" s="13" t="s">
        <v>13</v>
      </c>
      <c r="D272" s="15"/>
      <c r="E272" s="15"/>
      <c r="F272" s="13" t="s">
        <v>13</v>
      </c>
      <c r="G272" s="15"/>
      <c r="H272" s="15">
        <f>SUM(H259,H271)</f>
        <v>2797.75</v>
      </c>
      <c r="J272" s="14" t="s">
        <v>46</v>
      </c>
      <c r="K272" s="15"/>
      <c r="L272" s="13" t="s">
        <v>13</v>
      </c>
      <c r="M272" s="15"/>
      <c r="N272" s="15"/>
      <c r="O272" s="13" t="s">
        <v>13</v>
      </c>
      <c r="P272" s="15"/>
      <c r="Q272" s="15">
        <f>SUM(Q259,Q271)</f>
        <v>2751.75</v>
      </c>
    </row>
    <row r="274" spans="1:17" x14ac:dyDescent="0.25">
      <c r="A274" s="11" t="s">
        <v>75</v>
      </c>
      <c r="J274" s="11" t="s">
        <v>75</v>
      </c>
    </row>
    <row r="275" spans="1:17" x14ac:dyDescent="0.25">
      <c r="A275" s="11" t="s">
        <v>63</v>
      </c>
      <c r="J275" s="11" t="s">
        <v>63</v>
      </c>
    </row>
    <row r="277" spans="1:17" x14ac:dyDescent="0.25">
      <c r="A277" s="11" t="s">
        <v>49</v>
      </c>
      <c r="J277" s="11" t="s">
        <v>49</v>
      </c>
    </row>
    <row r="279" spans="1:17" x14ac:dyDescent="0.25">
      <c r="A279" t="s">
        <v>76</v>
      </c>
      <c r="J279" t="s">
        <v>76</v>
      </c>
    </row>
    <row r="280" spans="1:17" x14ac:dyDescent="0.25">
      <c r="A280" s="11" t="s">
        <v>1</v>
      </c>
      <c r="B280" s="11" t="s">
        <v>2</v>
      </c>
      <c r="J280" s="11" t="s">
        <v>1</v>
      </c>
      <c r="K280" s="11" t="s">
        <v>2</v>
      </c>
    </row>
    <row r="281" spans="1:17" x14ac:dyDescent="0.25">
      <c r="A281" s="11" t="s">
        <v>3</v>
      </c>
      <c r="B281" s="11" t="s">
        <v>4</v>
      </c>
      <c r="J281" s="11" t="s">
        <v>3</v>
      </c>
      <c r="K281" s="11" t="s">
        <v>157</v>
      </c>
    </row>
    <row r="282" spans="1:17" x14ac:dyDescent="0.25">
      <c r="A282" s="11" t="s">
        <v>5</v>
      </c>
      <c r="B282" s="11" t="s">
        <v>6</v>
      </c>
      <c r="J282" s="11" t="s">
        <v>5</v>
      </c>
      <c r="K282" s="11" t="s">
        <v>6</v>
      </c>
    </row>
    <row r="283" spans="1:17" x14ac:dyDescent="0.25">
      <c r="A283" s="11" t="s">
        <v>7</v>
      </c>
      <c r="B283" s="11" t="s">
        <v>153</v>
      </c>
      <c r="J283" s="11" t="s">
        <v>7</v>
      </c>
      <c r="K283" s="11" t="s">
        <v>153</v>
      </c>
    </row>
    <row r="284" spans="1:17" x14ac:dyDescent="0.25">
      <c r="A284" s="11" t="s">
        <v>9</v>
      </c>
      <c r="B284" s="11" t="s">
        <v>158</v>
      </c>
      <c r="J284" s="11" t="s">
        <v>9</v>
      </c>
      <c r="K284" s="11" t="s">
        <v>158</v>
      </c>
    </row>
    <row r="286" spans="1:17" x14ac:dyDescent="0.25">
      <c r="A286" s="5" t="s">
        <v>11</v>
      </c>
      <c r="B286" s="6" t="s">
        <v>12</v>
      </c>
      <c r="C286" s="6" t="s">
        <v>13</v>
      </c>
      <c r="D286" s="6" t="s">
        <v>14</v>
      </c>
      <c r="E286" s="6" t="s">
        <v>15</v>
      </c>
      <c r="F286" s="6" t="s">
        <v>13</v>
      </c>
      <c r="G286" s="6" t="s">
        <v>16</v>
      </c>
      <c r="H286" s="6" t="s">
        <v>17</v>
      </c>
      <c r="J286" s="5" t="s">
        <v>11</v>
      </c>
      <c r="K286" s="6" t="s">
        <v>12</v>
      </c>
      <c r="L286" s="6" t="s">
        <v>13</v>
      </c>
      <c r="M286" s="6" t="s">
        <v>14</v>
      </c>
      <c r="N286" s="6" t="s">
        <v>15</v>
      </c>
      <c r="O286" s="6" t="s">
        <v>13</v>
      </c>
      <c r="P286" s="6" t="s">
        <v>16</v>
      </c>
      <c r="Q286" s="6" t="s">
        <v>17</v>
      </c>
    </row>
    <row r="288" spans="1:17" x14ac:dyDescent="0.25">
      <c r="A288" s="11" t="s">
        <v>174</v>
      </c>
      <c r="J288" s="11" t="s">
        <v>174</v>
      </c>
    </row>
    <row r="290" spans="1:17" x14ac:dyDescent="0.25">
      <c r="A290" s="11" t="s">
        <v>49</v>
      </c>
      <c r="J290" s="11" t="s">
        <v>49</v>
      </c>
    </row>
    <row r="292" spans="1:17" x14ac:dyDescent="0.25">
      <c r="A292" t="s">
        <v>78</v>
      </c>
      <c r="J292" t="s">
        <v>78</v>
      </c>
    </row>
    <row r="293" spans="1:17" x14ac:dyDescent="0.25">
      <c r="A293" s="11" t="s">
        <v>1</v>
      </c>
      <c r="B293" s="11" t="s">
        <v>2</v>
      </c>
      <c r="J293" s="11" t="s">
        <v>1</v>
      </c>
      <c r="K293" s="11" t="s">
        <v>2</v>
      </c>
    </row>
    <row r="294" spans="1:17" x14ac:dyDescent="0.25">
      <c r="A294" s="11" t="s">
        <v>3</v>
      </c>
      <c r="B294" s="11" t="s">
        <v>4</v>
      </c>
      <c r="J294" s="11" t="s">
        <v>3</v>
      </c>
      <c r="K294" s="11" t="s">
        <v>157</v>
      </c>
    </row>
    <row r="295" spans="1:17" x14ac:dyDescent="0.25">
      <c r="A295" s="11" t="s">
        <v>5</v>
      </c>
      <c r="B295" s="11" t="s">
        <v>6</v>
      </c>
      <c r="J295" s="11" t="s">
        <v>5</v>
      </c>
      <c r="K295" s="11" t="s">
        <v>6</v>
      </c>
    </row>
    <row r="296" spans="1:17" x14ac:dyDescent="0.25">
      <c r="A296" s="11" t="s">
        <v>7</v>
      </c>
      <c r="B296" s="11" t="s">
        <v>153</v>
      </c>
      <c r="J296" s="11" t="s">
        <v>7</v>
      </c>
      <c r="K296" s="11" t="s">
        <v>153</v>
      </c>
    </row>
    <row r="297" spans="1:17" x14ac:dyDescent="0.25">
      <c r="A297" s="11" t="s">
        <v>9</v>
      </c>
      <c r="B297" s="11" t="s">
        <v>158</v>
      </c>
      <c r="J297" s="11" t="s">
        <v>9</v>
      </c>
      <c r="K297" s="11" t="s">
        <v>158</v>
      </c>
    </row>
    <row r="299" spans="1:17" x14ac:dyDescent="0.25">
      <c r="A299" s="5" t="s">
        <v>11</v>
      </c>
      <c r="B299" s="6" t="s">
        <v>12</v>
      </c>
      <c r="C299" s="6" t="s">
        <v>13</v>
      </c>
      <c r="D299" s="6" t="s">
        <v>14</v>
      </c>
      <c r="E299" s="6" t="s">
        <v>15</v>
      </c>
      <c r="F299" s="6" t="s">
        <v>13</v>
      </c>
      <c r="G299" s="6" t="s">
        <v>16</v>
      </c>
      <c r="H299" s="6" t="s">
        <v>17</v>
      </c>
      <c r="J299" s="5" t="s">
        <v>11</v>
      </c>
      <c r="K299" s="6" t="s">
        <v>12</v>
      </c>
      <c r="L299" s="6" t="s">
        <v>13</v>
      </c>
      <c r="M299" s="6" t="s">
        <v>14</v>
      </c>
      <c r="N299" s="6" t="s">
        <v>15</v>
      </c>
      <c r="O299" s="6" t="s">
        <v>13</v>
      </c>
      <c r="P299" s="6" t="s">
        <v>16</v>
      </c>
      <c r="Q299" s="6" t="s">
        <v>17</v>
      </c>
    </row>
    <row r="301" spans="1:17" x14ac:dyDescent="0.25">
      <c r="A301" s="11" t="s">
        <v>174</v>
      </c>
      <c r="J301" s="11" t="s">
        <v>174</v>
      </c>
    </row>
    <row r="303" spans="1:17" x14ac:dyDescent="0.25">
      <c r="A303" s="11" t="s">
        <v>49</v>
      </c>
      <c r="J303" s="11" t="s">
        <v>49</v>
      </c>
    </row>
    <row r="305" spans="1:17" x14ac:dyDescent="0.25">
      <c r="A305" t="s">
        <v>80</v>
      </c>
      <c r="J305" t="s">
        <v>80</v>
      </c>
    </row>
    <row r="306" spans="1:17" x14ac:dyDescent="0.25">
      <c r="A306" s="11" t="s">
        <v>1</v>
      </c>
      <c r="B306" s="11" t="s">
        <v>2</v>
      </c>
      <c r="J306" s="11" t="s">
        <v>1</v>
      </c>
      <c r="K306" s="11" t="s">
        <v>2</v>
      </c>
    </row>
    <row r="307" spans="1:17" x14ac:dyDescent="0.25">
      <c r="A307" s="11" t="s">
        <v>3</v>
      </c>
      <c r="B307" s="11" t="s">
        <v>4</v>
      </c>
      <c r="J307" s="11" t="s">
        <v>3</v>
      </c>
      <c r="K307" s="11" t="s">
        <v>157</v>
      </c>
    </row>
    <row r="308" spans="1:17" x14ac:dyDescent="0.25">
      <c r="A308" s="11" t="s">
        <v>5</v>
      </c>
      <c r="B308" s="11" t="s">
        <v>6</v>
      </c>
      <c r="J308" s="11" t="s">
        <v>5</v>
      </c>
      <c r="K308" s="11" t="s">
        <v>6</v>
      </c>
    </row>
    <row r="309" spans="1:17" x14ac:dyDescent="0.25">
      <c r="A309" s="11" t="s">
        <v>7</v>
      </c>
      <c r="B309" s="11" t="s">
        <v>153</v>
      </c>
      <c r="J309" s="11" t="s">
        <v>7</v>
      </c>
      <c r="K309" s="11" t="s">
        <v>153</v>
      </c>
    </row>
    <row r="310" spans="1:17" x14ac:dyDescent="0.25">
      <c r="A310" s="11" t="s">
        <v>9</v>
      </c>
      <c r="B310" s="11" t="s">
        <v>158</v>
      </c>
      <c r="J310" s="11" t="s">
        <v>9</v>
      </c>
      <c r="K310" s="11" t="s">
        <v>158</v>
      </c>
    </row>
    <row r="312" spans="1:17" x14ac:dyDescent="0.25">
      <c r="A312" s="5" t="s">
        <v>11</v>
      </c>
      <c r="B312" s="6" t="s">
        <v>12</v>
      </c>
      <c r="C312" s="6" t="s">
        <v>13</v>
      </c>
      <c r="D312" s="6" t="s">
        <v>14</v>
      </c>
      <c r="E312" s="6" t="s">
        <v>15</v>
      </c>
      <c r="F312" s="6" t="s">
        <v>13</v>
      </c>
      <c r="G312" s="6" t="s">
        <v>16</v>
      </c>
      <c r="H312" s="6" t="s">
        <v>17</v>
      </c>
      <c r="J312" s="5" t="s">
        <v>11</v>
      </c>
      <c r="K312" s="6" t="s">
        <v>12</v>
      </c>
      <c r="L312" s="6" t="s">
        <v>13</v>
      </c>
      <c r="M312" s="6" t="s">
        <v>14</v>
      </c>
      <c r="N312" s="6" t="s">
        <v>15</v>
      </c>
      <c r="O312" s="6" t="s">
        <v>13</v>
      </c>
      <c r="P312" s="6" t="s">
        <v>16</v>
      </c>
      <c r="Q312" s="6" t="s">
        <v>17</v>
      </c>
    </row>
    <row r="314" spans="1:17" x14ac:dyDescent="0.25">
      <c r="A314" s="11" t="s">
        <v>81</v>
      </c>
      <c r="J314" s="11" t="s">
        <v>81</v>
      </c>
    </row>
    <row r="316" spans="1:17" x14ac:dyDescent="0.25">
      <c r="A316" s="11" t="s">
        <v>49</v>
      </c>
      <c r="J316" s="11" t="s">
        <v>49</v>
      </c>
    </row>
    <row r="318" spans="1:17" x14ac:dyDescent="0.25">
      <c r="A318" t="s">
        <v>82</v>
      </c>
      <c r="J318" t="s">
        <v>82</v>
      </c>
    </row>
    <row r="319" spans="1:17" x14ac:dyDescent="0.25">
      <c r="A319" s="11" t="s">
        <v>1</v>
      </c>
      <c r="B319" s="11" t="s">
        <v>2</v>
      </c>
      <c r="J319" s="11" t="s">
        <v>1</v>
      </c>
      <c r="K319" s="11" t="s">
        <v>2</v>
      </c>
    </row>
    <row r="320" spans="1:17" x14ac:dyDescent="0.25">
      <c r="A320" s="11" t="s">
        <v>3</v>
      </c>
      <c r="B320" s="11" t="s">
        <v>4</v>
      </c>
      <c r="J320" s="11" t="s">
        <v>3</v>
      </c>
      <c r="K320" s="11" t="s">
        <v>157</v>
      </c>
    </row>
    <row r="321" spans="1:17" x14ac:dyDescent="0.25">
      <c r="A321" s="11" t="s">
        <v>5</v>
      </c>
      <c r="B321" s="11" t="s">
        <v>6</v>
      </c>
      <c r="J321" s="11" t="s">
        <v>5</v>
      </c>
      <c r="K321" s="11" t="s">
        <v>6</v>
      </c>
    </row>
    <row r="322" spans="1:17" x14ac:dyDescent="0.25">
      <c r="A322" s="11" t="s">
        <v>7</v>
      </c>
      <c r="B322" s="11" t="s">
        <v>153</v>
      </c>
      <c r="J322" s="11" t="s">
        <v>7</v>
      </c>
      <c r="K322" s="11" t="s">
        <v>153</v>
      </c>
    </row>
    <row r="323" spans="1:17" x14ac:dyDescent="0.25">
      <c r="A323" s="11" t="s">
        <v>9</v>
      </c>
      <c r="B323" s="11" t="s">
        <v>158</v>
      </c>
      <c r="J323" s="11" t="s">
        <v>9</v>
      </c>
      <c r="K323" s="11" t="s">
        <v>158</v>
      </c>
    </row>
    <row r="325" spans="1:17" x14ac:dyDescent="0.25">
      <c r="A325" s="5" t="s">
        <v>11</v>
      </c>
      <c r="B325" s="6" t="s">
        <v>12</v>
      </c>
      <c r="C325" s="6" t="s">
        <v>13</v>
      </c>
      <c r="D325" s="6" t="s">
        <v>14</v>
      </c>
      <c r="E325" s="6" t="s">
        <v>15</v>
      </c>
      <c r="F325" s="6" t="s">
        <v>13</v>
      </c>
      <c r="G325" s="6" t="s">
        <v>16</v>
      </c>
      <c r="H325" s="6" t="s">
        <v>17</v>
      </c>
      <c r="J325" s="5" t="s">
        <v>11</v>
      </c>
      <c r="K325" s="6" t="s">
        <v>12</v>
      </c>
      <c r="L325" s="6" t="s">
        <v>13</v>
      </c>
      <c r="M325" s="6" t="s">
        <v>14</v>
      </c>
      <c r="N325" s="6" t="s">
        <v>15</v>
      </c>
      <c r="O325" s="6" t="s">
        <v>13</v>
      </c>
      <c r="P325" s="6" t="s">
        <v>16</v>
      </c>
      <c r="Q325" s="6" t="s">
        <v>17</v>
      </c>
    </row>
    <row r="326" spans="1:17" x14ac:dyDescent="0.25">
      <c r="A326" s="12" t="s">
        <v>18</v>
      </c>
      <c r="B326" s="8"/>
      <c r="C326" s="13" t="s">
        <v>13</v>
      </c>
      <c r="D326" s="8"/>
      <c r="E326" s="8"/>
      <c r="F326" s="13" t="s">
        <v>13</v>
      </c>
      <c r="G326" s="8"/>
      <c r="H326" s="8"/>
      <c r="J326" s="12" t="s">
        <v>18</v>
      </c>
      <c r="K326" s="8"/>
      <c r="L326" s="13" t="s">
        <v>13</v>
      </c>
      <c r="M326" s="8"/>
      <c r="N326" s="8"/>
      <c r="O326" s="13" t="s">
        <v>13</v>
      </c>
      <c r="P326" s="8"/>
      <c r="Q326" s="8"/>
    </row>
    <row r="327" spans="1:17" x14ac:dyDescent="0.25">
      <c r="A327" s="14" t="s">
        <v>19</v>
      </c>
      <c r="B327" s="15">
        <v>3250</v>
      </c>
      <c r="C327" s="13" t="s">
        <v>13</v>
      </c>
      <c r="D327" s="16"/>
      <c r="E327" s="15">
        <v>3250</v>
      </c>
      <c r="F327" s="13" t="s">
        <v>20</v>
      </c>
      <c r="G327" s="16"/>
      <c r="H327" s="15"/>
      <c r="J327" s="14" t="s">
        <v>19</v>
      </c>
      <c r="K327" s="15">
        <v>3250</v>
      </c>
      <c r="L327" s="13" t="s">
        <v>13</v>
      </c>
      <c r="M327" s="16"/>
      <c r="N327" s="15">
        <v>3250</v>
      </c>
      <c r="O327" s="13" t="s">
        <v>20</v>
      </c>
      <c r="P327" s="16"/>
      <c r="Q327" s="15"/>
    </row>
    <row r="328" spans="1:17" x14ac:dyDescent="0.25">
      <c r="A328" s="14" t="s">
        <v>21</v>
      </c>
      <c r="B328" s="15">
        <v>3100</v>
      </c>
      <c r="C328" s="13" t="s">
        <v>22</v>
      </c>
      <c r="D328" s="16">
        <f>H328/B328</f>
        <v>1.4</v>
      </c>
      <c r="E328" s="15">
        <v>3100</v>
      </c>
      <c r="F328" s="13" t="s">
        <v>20</v>
      </c>
      <c r="G328" s="16">
        <v>1.4</v>
      </c>
      <c r="H328" s="15">
        <f>E328*G328</f>
        <v>4340</v>
      </c>
      <c r="J328" s="14" t="s">
        <v>21</v>
      </c>
      <c r="K328" s="15">
        <v>3100</v>
      </c>
      <c r="L328" s="13" t="s">
        <v>22</v>
      </c>
      <c r="M328" s="16">
        <f>Q328/K328</f>
        <v>1.5</v>
      </c>
      <c r="N328" s="15">
        <v>3100</v>
      </c>
      <c r="O328" s="13" t="s">
        <v>20</v>
      </c>
      <c r="P328" s="16">
        <v>1.5</v>
      </c>
      <c r="Q328" s="15">
        <f>N328*P328</f>
        <v>4650</v>
      </c>
    </row>
    <row r="329" spans="1:17" x14ac:dyDescent="0.25">
      <c r="A329" s="12" t="s">
        <v>23</v>
      </c>
      <c r="B329" s="8"/>
      <c r="C329" s="13" t="s">
        <v>13</v>
      </c>
      <c r="D329" s="8"/>
      <c r="E329" s="8"/>
      <c r="F329" s="13" t="s">
        <v>13</v>
      </c>
      <c r="G329" s="8"/>
      <c r="H329" s="8">
        <f>SUM(H327:H328)</f>
        <v>4340</v>
      </c>
      <c r="J329" s="12" t="s">
        <v>23</v>
      </c>
      <c r="K329" s="8"/>
      <c r="L329" s="13" t="s">
        <v>13</v>
      </c>
      <c r="M329" s="8"/>
      <c r="N329" s="8"/>
      <c r="O329" s="13" t="s">
        <v>13</v>
      </c>
      <c r="P329" s="8"/>
      <c r="Q329" s="8">
        <f>SUM(Q327:Q328)</f>
        <v>4650</v>
      </c>
    </row>
    <row r="330" spans="1:17" x14ac:dyDescent="0.25">
      <c r="A330" s="14" t="s">
        <v>13</v>
      </c>
      <c r="B330" s="15"/>
      <c r="C330" s="13" t="s">
        <v>13</v>
      </c>
      <c r="D330" s="15"/>
      <c r="E330" s="15"/>
      <c r="F330" s="13" t="s">
        <v>13</v>
      </c>
      <c r="G330" s="15"/>
      <c r="H330" s="15"/>
      <c r="J330" s="14" t="s">
        <v>13</v>
      </c>
      <c r="K330" s="15"/>
      <c r="L330" s="13" t="s">
        <v>13</v>
      </c>
      <c r="M330" s="15"/>
      <c r="N330" s="15"/>
      <c r="O330" s="13" t="s">
        <v>13</v>
      </c>
      <c r="P330" s="15"/>
      <c r="Q330" s="15"/>
    </row>
    <row r="331" spans="1:17" x14ac:dyDescent="0.25">
      <c r="A331" s="12" t="s">
        <v>24</v>
      </c>
      <c r="B331" s="8"/>
      <c r="C331" s="13" t="s">
        <v>13</v>
      </c>
      <c r="D331" s="8"/>
      <c r="E331" s="8"/>
      <c r="F331" s="13" t="s">
        <v>13</v>
      </c>
      <c r="G331" s="8"/>
      <c r="H331" s="8"/>
      <c r="J331" s="12" t="s">
        <v>24</v>
      </c>
      <c r="K331" s="8"/>
      <c r="L331" s="13" t="s">
        <v>13</v>
      </c>
      <c r="M331" s="8"/>
      <c r="N331" s="8"/>
      <c r="O331" s="13" t="s">
        <v>13</v>
      </c>
      <c r="P331" s="8"/>
      <c r="Q331" s="8"/>
    </row>
    <row r="332" spans="1:17" x14ac:dyDescent="0.25">
      <c r="A332" s="14" t="s">
        <v>26</v>
      </c>
      <c r="B332" s="15">
        <v>-49</v>
      </c>
      <c r="C332" s="13" t="s">
        <v>13</v>
      </c>
      <c r="D332" s="16">
        <f>H332/B332</f>
        <v>20</v>
      </c>
      <c r="E332" s="15">
        <v>-49</v>
      </c>
      <c r="F332" s="13" t="s">
        <v>27</v>
      </c>
      <c r="G332" s="16">
        <v>20</v>
      </c>
      <c r="H332" s="15">
        <f>E332*G332</f>
        <v>-980</v>
      </c>
      <c r="J332" s="14" t="s">
        <v>26</v>
      </c>
      <c r="K332" s="15">
        <v>-53</v>
      </c>
      <c r="L332" s="13" t="s">
        <v>13</v>
      </c>
      <c r="M332" s="16">
        <f>Q332/K332</f>
        <v>23</v>
      </c>
      <c r="N332" s="15">
        <v>-53</v>
      </c>
      <c r="O332" s="13" t="s">
        <v>27</v>
      </c>
      <c r="P332" s="16">
        <v>23</v>
      </c>
      <c r="Q332" s="15">
        <f>N332*P332</f>
        <v>-1219</v>
      </c>
    </row>
    <row r="333" spans="1:17" x14ac:dyDescent="0.25">
      <c r="A333" s="14" t="s">
        <v>159</v>
      </c>
      <c r="B333" s="15"/>
      <c r="C333" s="13" t="s">
        <v>13</v>
      </c>
      <c r="D333" s="15"/>
      <c r="E333" s="15">
        <v>-30</v>
      </c>
      <c r="F333" s="13" t="s">
        <v>160</v>
      </c>
      <c r="G333" s="16"/>
      <c r="H333" s="15"/>
      <c r="J333" s="14" t="s">
        <v>159</v>
      </c>
      <c r="K333" s="15"/>
      <c r="L333" s="13" t="s">
        <v>13</v>
      </c>
      <c r="M333" s="15"/>
      <c r="N333" s="15">
        <v>-30</v>
      </c>
      <c r="O333" s="13" t="s">
        <v>160</v>
      </c>
      <c r="P333" s="16"/>
      <c r="Q333" s="15"/>
    </row>
    <row r="334" spans="1:17" x14ac:dyDescent="0.25">
      <c r="A334" s="14" t="s">
        <v>32</v>
      </c>
      <c r="B334" s="15"/>
      <c r="C334" s="13" t="s">
        <v>13</v>
      </c>
      <c r="D334" s="15"/>
      <c r="E334" s="15">
        <v>-65</v>
      </c>
      <c r="F334" s="13" t="s">
        <v>22</v>
      </c>
      <c r="G334" s="16">
        <v>2.7</v>
      </c>
      <c r="H334" s="15">
        <f>E334*G334</f>
        <v>-175.5</v>
      </c>
      <c r="J334" s="14" t="s">
        <v>32</v>
      </c>
      <c r="K334" s="15"/>
      <c r="L334" s="13" t="s">
        <v>13</v>
      </c>
      <c r="M334" s="15"/>
      <c r="N334" s="15">
        <v>-65</v>
      </c>
      <c r="O334" s="13" t="s">
        <v>22</v>
      </c>
      <c r="P334" s="16">
        <v>2.8</v>
      </c>
      <c r="Q334" s="15">
        <f>N334*P334</f>
        <v>-182</v>
      </c>
    </row>
    <row r="335" spans="1:17" x14ac:dyDescent="0.25">
      <c r="A335" s="12" t="s">
        <v>33</v>
      </c>
      <c r="B335" s="8"/>
      <c r="C335" s="13" t="s">
        <v>13</v>
      </c>
      <c r="D335" s="8"/>
      <c r="E335" s="8"/>
      <c r="F335" s="13" t="s">
        <v>13</v>
      </c>
      <c r="G335" s="8"/>
      <c r="H335" s="8">
        <f>SUM(H331:H334)</f>
        <v>-1155.5</v>
      </c>
      <c r="J335" s="12" t="s">
        <v>33</v>
      </c>
      <c r="K335" s="8"/>
      <c r="L335" s="13" t="s">
        <v>13</v>
      </c>
      <c r="M335" s="8"/>
      <c r="N335" s="8"/>
      <c r="O335" s="13" t="s">
        <v>13</v>
      </c>
      <c r="P335" s="8"/>
      <c r="Q335" s="8">
        <f>SUM(Q331:Q334)</f>
        <v>-1401</v>
      </c>
    </row>
    <row r="336" spans="1:17" x14ac:dyDescent="0.25">
      <c r="A336" s="12" t="s">
        <v>34</v>
      </c>
      <c r="B336" s="8"/>
      <c r="C336" s="13" t="s">
        <v>13</v>
      </c>
      <c r="D336" s="8"/>
      <c r="E336" s="8"/>
      <c r="F336" s="13" t="s">
        <v>13</v>
      </c>
      <c r="G336" s="8"/>
      <c r="H336" s="8">
        <f>SUM(H329,H335)</f>
        <v>3184.5</v>
      </c>
      <c r="J336" s="12" t="s">
        <v>34</v>
      </c>
      <c r="K336" s="8"/>
      <c r="L336" s="13" t="s">
        <v>13</v>
      </c>
      <c r="M336" s="8"/>
      <c r="N336" s="8"/>
      <c r="O336" s="13" t="s">
        <v>13</v>
      </c>
      <c r="P336" s="8"/>
      <c r="Q336" s="8">
        <f>SUM(Q329,Q335)</f>
        <v>3249</v>
      </c>
    </row>
    <row r="337" spans="1:17" x14ac:dyDescent="0.25">
      <c r="A337" s="14" t="s">
        <v>13</v>
      </c>
      <c r="B337" s="15"/>
      <c r="C337" s="13" t="s">
        <v>13</v>
      </c>
      <c r="D337" s="15"/>
      <c r="E337" s="15"/>
      <c r="F337" s="13" t="s">
        <v>13</v>
      </c>
      <c r="G337" s="15"/>
      <c r="H337" s="15"/>
      <c r="J337" s="14" t="s">
        <v>13</v>
      </c>
      <c r="K337" s="15"/>
      <c r="L337" s="13" t="s">
        <v>13</v>
      </c>
      <c r="M337" s="15"/>
      <c r="N337" s="15"/>
      <c r="O337" s="13" t="s">
        <v>13</v>
      </c>
      <c r="P337" s="15"/>
      <c r="Q337" s="15"/>
    </row>
    <row r="338" spans="1:17" x14ac:dyDescent="0.25">
      <c r="A338" s="12" t="s">
        <v>35</v>
      </c>
      <c r="B338" s="8"/>
      <c r="C338" s="13" t="s">
        <v>13</v>
      </c>
      <c r="D338" s="8"/>
      <c r="E338" s="8"/>
      <c r="F338" s="13" t="s">
        <v>13</v>
      </c>
      <c r="G338" s="8"/>
      <c r="H338" s="8"/>
      <c r="J338" s="12" t="s">
        <v>35</v>
      </c>
      <c r="K338" s="8"/>
      <c r="L338" s="13" t="s">
        <v>13</v>
      </c>
      <c r="M338" s="8"/>
      <c r="N338" s="8"/>
      <c r="O338" s="13" t="s">
        <v>13</v>
      </c>
      <c r="P338" s="8"/>
      <c r="Q338" s="8"/>
    </row>
    <row r="339" spans="1:17" x14ac:dyDescent="0.25">
      <c r="A339" s="14" t="s">
        <v>161</v>
      </c>
      <c r="B339" s="15"/>
      <c r="C339" s="13" t="s">
        <v>13</v>
      </c>
      <c r="D339" s="15"/>
      <c r="E339" s="15">
        <v>-30</v>
      </c>
      <c r="F339" s="13" t="s">
        <v>13</v>
      </c>
      <c r="G339" s="15">
        <v>25</v>
      </c>
      <c r="H339" s="15">
        <f t="shared" ref="H339:H344" si="14">E339*G339</f>
        <v>-750</v>
      </c>
      <c r="J339" s="14" t="s">
        <v>161</v>
      </c>
      <c r="K339" s="15"/>
      <c r="L339" s="13" t="s">
        <v>13</v>
      </c>
      <c r="M339" s="15"/>
      <c r="N339" s="15">
        <v>-30</v>
      </c>
      <c r="O339" s="13" t="s">
        <v>13</v>
      </c>
      <c r="P339" s="15">
        <v>25</v>
      </c>
      <c r="Q339" s="15">
        <f t="shared" ref="Q339:Q344" si="15">N339*P339</f>
        <v>-750</v>
      </c>
    </row>
    <row r="340" spans="1:17" x14ac:dyDescent="0.25">
      <c r="A340" s="14" t="s">
        <v>37</v>
      </c>
      <c r="B340" s="15"/>
      <c r="C340" s="13" t="s">
        <v>13</v>
      </c>
      <c r="D340" s="15"/>
      <c r="E340" s="15">
        <v>-1</v>
      </c>
      <c r="F340" s="13" t="s">
        <v>13</v>
      </c>
      <c r="G340" s="15">
        <v>150</v>
      </c>
      <c r="H340" s="15">
        <f t="shared" si="14"/>
        <v>-150</v>
      </c>
      <c r="J340" s="14" t="s">
        <v>37</v>
      </c>
      <c r="K340" s="15"/>
      <c r="L340" s="13" t="s">
        <v>13</v>
      </c>
      <c r="M340" s="15"/>
      <c r="N340" s="15">
        <v>-1</v>
      </c>
      <c r="O340" s="13" t="s">
        <v>13</v>
      </c>
      <c r="P340" s="15">
        <v>100</v>
      </c>
      <c r="Q340" s="15">
        <f t="shared" si="15"/>
        <v>-100</v>
      </c>
    </row>
    <row r="341" spans="1:17" x14ac:dyDescent="0.25">
      <c r="A341" s="14" t="s">
        <v>54</v>
      </c>
      <c r="B341" s="15"/>
      <c r="C341" s="13" t="s">
        <v>13</v>
      </c>
      <c r="D341" s="15"/>
      <c r="E341" s="15">
        <v>-2</v>
      </c>
      <c r="F341" s="13" t="s">
        <v>13</v>
      </c>
      <c r="G341" s="15">
        <v>250</v>
      </c>
      <c r="H341" s="15">
        <f t="shared" si="14"/>
        <v>-500</v>
      </c>
      <c r="J341" s="14" t="s">
        <v>54</v>
      </c>
      <c r="K341" s="15"/>
      <c r="L341" s="13" t="s">
        <v>13</v>
      </c>
      <c r="M341" s="15"/>
      <c r="N341" s="15">
        <v>-2</v>
      </c>
      <c r="O341" s="13" t="s">
        <v>13</v>
      </c>
      <c r="P341" s="15">
        <v>225</v>
      </c>
      <c r="Q341" s="15">
        <f t="shared" si="15"/>
        <v>-450</v>
      </c>
    </row>
    <row r="342" spans="1:17" x14ac:dyDescent="0.25">
      <c r="A342" s="14" t="s">
        <v>55</v>
      </c>
      <c r="B342" s="15"/>
      <c r="C342" s="13" t="s">
        <v>13</v>
      </c>
      <c r="D342" s="15"/>
      <c r="E342" s="15">
        <v>-2</v>
      </c>
      <c r="F342" s="13" t="s">
        <v>13</v>
      </c>
      <c r="G342" s="15">
        <v>170</v>
      </c>
      <c r="H342" s="15">
        <f t="shared" si="14"/>
        <v>-340</v>
      </c>
      <c r="J342" s="14" t="s">
        <v>55</v>
      </c>
      <c r="K342" s="15"/>
      <c r="L342" s="13" t="s">
        <v>13</v>
      </c>
      <c r="M342" s="15"/>
      <c r="N342" s="15">
        <v>-2</v>
      </c>
      <c r="O342" s="13" t="s">
        <v>13</v>
      </c>
      <c r="P342" s="15">
        <v>170</v>
      </c>
      <c r="Q342" s="15">
        <f t="shared" si="15"/>
        <v>-340</v>
      </c>
    </row>
    <row r="343" spans="1:17" x14ac:dyDescent="0.25">
      <c r="A343" s="14" t="s">
        <v>56</v>
      </c>
      <c r="B343" s="15"/>
      <c r="C343" s="13" t="s">
        <v>13</v>
      </c>
      <c r="D343" s="15"/>
      <c r="E343" s="15">
        <v>-2</v>
      </c>
      <c r="F343" s="13" t="s">
        <v>13</v>
      </c>
      <c r="G343" s="15">
        <v>493</v>
      </c>
      <c r="H343" s="15">
        <f t="shared" si="14"/>
        <v>-986</v>
      </c>
      <c r="J343" s="14" t="s">
        <v>56</v>
      </c>
      <c r="K343" s="15"/>
      <c r="L343" s="13" t="s">
        <v>13</v>
      </c>
      <c r="M343" s="15"/>
      <c r="N343" s="15">
        <v>-2</v>
      </c>
      <c r="O343" s="13" t="s">
        <v>13</v>
      </c>
      <c r="P343" s="15">
        <v>492</v>
      </c>
      <c r="Q343" s="15">
        <f t="shared" si="15"/>
        <v>-984</v>
      </c>
    </row>
    <row r="344" spans="1:17" x14ac:dyDescent="0.25">
      <c r="A344" s="14" t="s">
        <v>57</v>
      </c>
      <c r="B344" s="15"/>
      <c r="C344" s="13" t="s">
        <v>13</v>
      </c>
      <c r="D344" s="15"/>
      <c r="E344" s="15">
        <v>-1</v>
      </c>
      <c r="F344" s="13" t="s">
        <v>13</v>
      </c>
      <c r="G344" s="15">
        <v>200</v>
      </c>
      <c r="H344" s="15">
        <f t="shared" si="14"/>
        <v>-200</v>
      </c>
      <c r="J344" s="14" t="s">
        <v>57</v>
      </c>
      <c r="K344" s="15"/>
      <c r="L344" s="13" t="s">
        <v>13</v>
      </c>
      <c r="M344" s="15"/>
      <c r="N344" s="15">
        <v>-1</v>
      </c>
      <c r="O344" s="13" t="s">
        <v>13</v>
      </c>
      <c r="P344" s="15">
        <v>250</v>
      </c>
      <c r="Q344" s="15">
        <f t="shared" si="15"/>
        <v>-250</v>
      </c>
    </row>
    <row r="345" spans="1:17" x14ac:dyDescent="0.25">
      <c r="A345" s="14" t="s">
        <v>44</v>
      </c>
      <c r="B345" s="15"/>
      <c r="C345" s="13" t="s">
        <v>13</v>
      </c>
      <c r="D345" s="15"/>
      <c r="E345" s="15"/>
      <c r="F345" s="13" t="s">
        <v>13</v>
      </c>
      <c r="G345" s="15"/>
      <c r="H345" s="15">
        <v>-500</v>
      </c>
      <c r="J345" s="14" t="s">
        <v>44</v>
      </c>
      <c r="K345" s="15"/>
      <c r="L345" s="13" t="s">
        <v>13</v>
      </c>
      <c r="M345" s="15"/>
      <c r="N345" s="15"/>
      <c r="O345" s="13" t="s">
        <v>13</v>
      </c>
      <c r="P345" s="15"/>
      <c r="Q345" s="15">
        <v>-800</v>
      </c>
    </row>
    <row r="346" spans="1:17" x14ac:dyDescent="0.25">
      <c r="A346" s="12" t="s">
        <v>45</v>
      </c>
      <c r="B346" s="8"/>
      <c r="C346" s="13" t="s">
        <v>13</v>
      </c>
      <c r="D346" s="8"/>
      <c r="E346" s="8"/>
      <c r="F346" s="13" t="s">
        <v>13</v>
      </c>
      <c r="G346" s="8"/>
      <c r="H346" s="8">
        <f>SUM(H339:H345)</f>
        <v>-3426</v>
      </c>
      <c r="J346" s="12" t="s">
        <v>45</v>
      </c>
      <c r="K346" s="8"/>
      <c r="L346" s="13" t="s">
        <v>13</v>
      </c>
      <c r="M346" s="8"/>
      <c r="N346" s="8"/>
      <c r="O346" s="13" t="s">
        <v>13</v>
      </c>
      <c r="P346" s="8"/>
      <c r="Q346" s="8">
        <f>SUM(Q339:Q345)</f>
        <v>-3674</v>
      </c>
    </row>
    <row r="347" spans="1:17" x14ac:dyDescent="0.25">
      <c r="A347" s="14" t="s">
        <v>46</v>
      </c>
      <c r="B347" s="15"/>
      <c r="C347" s="13" t="s">
        <v>13</v>
      </c>
      <c r="D347" s="15"/>
      <c r="E347" s="15"/>
      <c r="F347" s="13" t="s">
        <v>13</v>
      </c>
      <c r="G347" s="15"/>
      <c r="H347" s="15">
        <f>SUM(H336,H346)</f>
        <v>-241.5</v>
      </c>
      <c r="J347" s="14" t="s">
        <v>46</v>
      </c>
      <c r="K347" s="15"/>
      <c r="L347" s="13" t="s">
        <v>13</v>
      </c>
      <c r="M347" s="15"/>
      <c r="N347" s="15"/>
      <c r="O347" s="13" t="s">
        <v>13</v>
      </c>
      <c r="P347" s="15"/>
      <c r="Q347" s="15">
        <f>SUM(Q336,Q346)</f>
        <v>-425</v>
      </c>
    </row>
    <row r="349" spans="1:17" x14ac:dyDescent="0.25">
      <c r="A349" s="11" t="s">
        <v>77</v>
      </c>
      <c r="J349" s="11" t="s">
        <v>77</v>
      </c>
    </row>
    <row r="351" spans="1:17" x14ac:dyDescent="0.25">
      <c r="A351" s="11" t="s">
        <v>49</v>
      </c>
      <c r="J351" s="11" t="s">
        <v>49</v>
      </c>
    </row>
    <row r="353" spans="1:17" x14ac:dyDescent="0.25">
      <c r="A353" t="s">
        <v>83</v>
      </c>
      <c r="J353" t="s">
        <v>83</v>
      </c>
    </row>
    <row r="354" spans="1:17" x14ac:dyDescent="0.25">
      <c r="A354" s="11" t="s">
        <v>1</v>
      </c>
      <c r="B354" s="11" t="s">
        <v>2</v>
      </c>
      <c r="J354" s="11" t="s">
        <v>1</v>
      </c>
      <c r="K354" s="11" t="s">
        <v>2</v>
      </c>
    </row>
    <row r="355" spans="1:17" x14ac:dyDescent="0.25">
      <c r="A355" s="11" t="s">
        <v>3</v>
      </c>
      <c r="B355" s="11" t="s">
        <v>4</v>
      </c>
      <c r="J355" s="11" t="s">
        <v>3</v>
      </c>
      <c r="K355" s="11" t="s">
        <v>157</v>
      </c>
    </row>
    <row r="356" spans="1:17" x14ac:dyDescent="0.25">
      <c r="A356" s="11" t="s">
        <v>5</v>
      </c>
      <c r="B356" s="11" t="s">
        <v>6</v>
      </c>
      <c r="J356" s="11" t="s">
        <v>5</v>
      </c>
      <c r="K356" s="11" t="s">
        <v>6</v>
      </c>
    </row>
    <row r="357" spans="1:17" x14ac:dyDescent="0.25">
      <c r="A357" s="11" t="s">
        <v>7</v>
      </c>
      <c r="B357" s="11" t="s">
        <v>153</v>
      </c>
      <c r="J357" s="11" t="s">
        <v>7</v>
      </c>
      <c r="K357" s="11" t="s">
        <v>153</v>
      </c>
    </row>
    <row r="358" spans="1:17" x14ac:dyDescent="0.25">
      <c r="A358" s="11" t="s">
        <v>9</v>
      </c>
      <c r="B358" s="11" t="s">
        <v>158</v>
      </c>
      <c r="J358" s="11" t="s">
        <v>9</v>
      </c>
      <c r="K358" s="11" t="s">
        <v>158</v>
      </c>
    </row>
    <row r="360" spans="1:17" x14ac:dyDescent="0.25">
      <c r="A360" s="5" t="s">
        <v>11</v>
      </c>
      <c r="B360" s="6" t="s">
        <v>12</v>
      </c>
      <c r="C360" s="6" t="s">
        <v>13</v>
      </c>
      <c r="D360" s="6" t="s">
        <v>14</v>
      </c>
      <c r="E360" s="6" t="s">
        <v>15</v>
      </c>
      <c r="F360" s="6" t="s">
        <v>13</v>
      </c>
      <c r="G360" s="6" t="s">
        <v>16</v>
      </c>
      <c r="H360" s="6" t="s">
        <v>17</v>
      </c>
      <c r="J360" s="5" t="s">
        <v>11</v>
      </c>
      <c r="K360" s="6" t="s">
        <v>12</v>
      </c>
      <c r="L360" s="6" t="s">
        <v>13</v>
      </c>
      <c r="M360" s="6" t="s">
        <v>14</v>
      </c>
      <c r="N360" s="6" t="s">
        <v>15</v>
      </c>
      <c r="O360" s="6" t="s">
        <v>13</v>
      </c>
      <c r="P360" s="6" t="s">
        <v>16</v>
      </c>
      <c r="Q360" s="6" t="s">
        <v>17</v>
      </c>
    </row>
    <row r="361" spans="1:17" x14ac:dyDescent="0.25">
      <c r="A361" s="12" t="s">
        <v>18</v>
      </c>
      <c r="B361" s="8"/>
      <c r="C361" s="13" t="s">
        <v>13</v>
      </c>
      <c r="D361" s="8"/>
      <c r="E361" s="8"/>
      <c r="F361" s="13" t="s">
        <v>13</v>
      </c>
      <c r="G361" s="8"/>
      <c r="H361" s="8"/>
      <c r="J361" s="12" t="s">
        <v>18</v>
      </c>
      <c r="K361" s="8"/>
      <c r="L361" s="13" t="s">
        <v>13</v>
      </c>
      <c r="M361" s="8"/>
      <c r="N361" s="8"/>
      <c r="O361" s="13" t="s">
        <v>13</v>
      </c>
      <c r="P361" s="8"/>
      <c r="Q361" s="8"/>
    </row>
    <row r="362" spans="1:17" x14ac:dyDescent="0.25">
      <c r="A362" s="14" t="s">
        <v>19</v>
      </c>
      <c r="B362" s="15">
        <v>7800</v>
      </c>
      <c r="C362" s="13" t="s">
        <v>13</v>
      </c>
      <c r="D362" s="16"/>
      <c r="E362" s="15">
        <v>7800</v>
      </c>
      <c r="F362" s="13" t="s">
        <v>20</v>
      </c>
      <c r="G362" s="16"/>
      <c r="H362" s="15"/>
      <c r="J362" s="14" t="s">
        <v>19</v>
      </c>
      <c r="K362" s="15">
        <v>7800</v>
      </c>
      <c r="L362" s="13" t="s">
        <v>13</v>
      </c>
      <c r="M362" s="16"/>
      <c r="N362" s="15">
        <v>7800</v>
      </c>
      <c r="O362" s="13" t="s">
        <v>20</v>
      </c>
      <c r="P362" s="16"/>
      <c r="Q362" s="15"/>
    </row>
    <row r="363" spans="1:17" x14ac:dyDescent="0.25">
      <c r="A363" s="14" t="s">
        <v>21</v>
      </c>
      <c r="B363" s="15">
        <v>7400</v>
      </c>
      <c r="C363" s="13" t="s">
        <v>22</v>
      </c>
      <c r="D363" s="16">
        <f>H363/B363</f>
        <v>1.25</v>
      </c>
      <c r="E363" s="15">
        <v>7400</v>
      </c>
      <c r="F363" s="13" t="s">
        <v>20</v>
      </c>
      <c r="G363" s="16">
        <v>1.25</v>
      </c>
      <c r="H363" s="15">
        <f>E363*G363</f>
        <v>9250</v>
      </c>
      <c r="J363" s="14" t="s">
        <v>21</v>
      </c>
      <c r="K363" s="15">
        <v>7400</v>
      </c>
      <c r="L363" s="13" t="s">
        <v>22</v>
      </c>
      <c r="M363" s="16">
        <f>Q363/K363</f>
        <v>1.34</v>
      </c>
      <c r="N363" s="15">
        <v>7400</v>
      </c>
      <c r="O363" s="13" t="s">
        <v>20</v>
      </c>
      <c r="P363" s="16">
        <v>1.34</v>
      </c>
      <c r="Q363" s="15">
        <f>N363*P363</f>
        <v>9916</v>
      </c>
    </row>
    <row r="364" spans="1:17" x14ac:dyDescent="0.25">
      <c r="A364" s="12" t="s">
        <v>23</v>
      </c>
      <c r="B364" s="8"/>
      <c r="C364" s="13" t="s">
        <v>13</v>
      </c>
      <c r="D364" s="8"/>
      <c r="E364" s="8"/>
      <c r="F364" s="13" t="s">
        <v>13</v>
      </c>
      <c r="G364" s="8"/>
      <c r="H364" s="8">
        <f>SUM(H362:H363)</f>
        <v>9250</v>
      </c>
      <c r="J364" s="12" t="s">
        <v>23</v>
      </c>
      <c r="K364" s="8"/>
      <c r="L364" s="13" t="s">
        <v>13</v>
      </c>
      <c r="M364" s="8"/>
      <c r="N364" s="8"/>
      <c r="O364" s="13" t="s">
        <v>13</v>
      </c>
      <c r="P364" s="8"/>
      <c r="Q364" s="8">
        <f>SUM(Q362:Q363)</f>
        <v>9916</v>
      </c>
    </row>
    <row r="365" spans="1:17" x14ac:dyDescent="0.25">
      <c r="A365" s="14" t="s">
        <v>13</v>
      </c>
      <c r="B365" s="15"/>
      <c r="C365" s="13" t="s">
        <v>13</v>
      </c>
      <c r="D365" s="15"/>
      <c r="E365" s="15"/>
      <c r="F365" s="13" t="s">
        <v>13</v>
      </c>
      <c r="G365" s="15"/>
      <c r="H365" s="15"/>
      <c r="J365" s="14" t="s">
        <v>13</v>
      </c>
      <c r="K365" s="15"/>
      <c r="L365" s="13" t="s">
        <v>13</v>
      </c>
      <c r="M365" s="15"/>
      <c r="N365" s="15"/>
      <c r="O365" s="13" t="s">
        <v>13</v>
      </c>
      <c r="P365" s="15"/>
      <c r="Q365" s="15"/>
    </row>
    <row r="366" spans="1:17" x14ac:dyDescent="0.25">
      <c r="A366" s="12" t="s">
        <v>24</v>
      </c>
      <c r="B366" s="8"/>
      <c r="C366" s="13" t="s">
        <v>13</v>
      </c>
      <c r="D366" s="8"/>
      <c r="E366" s="8"/>
      <c r="F366" s="13" t="s">
        <v>13</v>
      </c>
      <c r="G366" s="8"/>
      <c r="H366" s="8"/>
      <c r="J366" s="12" t="s">
        <v>24</v>
      </c>
      <c r="K366" s="8"/>
      <c r="L366" s="13" t="s">
        <v>13</v>
      </c>
      <c r="M366" s="8"/>
      <c r="N366" s="8"/>
      <c r="O366" s="13" t="s">
        <v>13</v>
      </c>
      <c r="P366" s="8"/>
      <c r="Q366" s="8"/>
    </row>
    <row r="367" spans="1:17" x14ac:dyDescent="0.25">
      <c r="A367" s="14" t="s">
        <v>84</v>
      </c>
      <c r="B367" s="15"/>
      <c r="C367" s="13" t="s">
        <v>13</v>
      </c>
      <c r="D367" s="15"/>
      <c r="E367" s="15">
        <v>-100</v>
      </c>
      <c r="F367" s="13" t="s">
        <v>27</v>
      </c>
      <c r="G367" s="16">
        <v>3.65</v>
      </c>
      <c r="H367" s="15">
        <f>E367*G367</f>
        <v>-365</v>
      </c>
      <c r="J367" s="14" t="s">
        <v>84</v>
      </c>
      <c r="K367" s="15"/>
      <c r="L367" s="13" t="s">
        <v>13</v>
      </c>
      <c r="M367" s="15"/>
      <c r="N367" s="15">
        <v>-100</v>
      </c>
      <c r="O367" s="13" t="s">
        <v>27</v>
      </c>
      <c r="P367" s="16">
        <v>4</v>
      </c>
      <c r="Q367" s="15">
        <f>N367*P367</f>
        <v>-400</v>
      </c>
    </row>
    <row r="368" spans="1:17" x14ac:dyDescent="0.25">
      <c r="A368" s="14" t="s">
        <v>159</v>
      </c>
      <c r="B368" s="15"/>
      <c r="C368" s="13" t="s">
        <v>13</v>
      </c>
      <c r="D368" s="15"/>
      <c r="E368" s="15">
        <v>-35</v>
      </c>
      <c r="F368" s="13" t="s">
        <v>160</v>
      </c>
      <c r="G368" s="16"/>
      <c r="H368" s="15"/>
      <c r="J368" s="14" t="s">
        <v>159</v>
      </c>
      <c r="K368" s="15"/>
      <c r="L368" s="13" t="s">
        <v>13</v>
      </c>
      <c r="M368" s="15"/>
      <c r="N368" s="15">
        <v>-41</v>
      </c>
      <c r="O368" s="13" t="s">
        <v>160</v>
      </c>
      <c r="P368" s="16"/>
      <c r="Q368" s="15"/>
    </row>
    <row r="369" spans="1:17" x14ac:dyDescent="0.25">
      <c r="A369" s="14" t="s">
        <v>30</v>
      </c>
      <c r="B369" s="15"/>
      <c r="C369" s="13" t="s">
        <v>13</v>
      </c>
      <c r="D369" s="15"/>
      <c r="E369" s="15"/>
      <c r="F369" s="13" t="s">
        <v>22</v>
      </c>
      <c r="G369" s="15"/>
      <c r="H369" s="15">
        <v>-90</v>
      </c>
      <c r="J369" s="14" t="s">
        <v>30</v>
      </c>
      <c r="K369" s="15"/>
      <c r="L369" s="13" t="s">
        <v>13</v>
      </c>
      <c r="M369" s="15"/>
      <c r="N369" s="15"/>
      <c r="O369" s="13" t="s">
        <v>22</v>
      </c>
      <c r="P369" s="15"/>
      <c r="Q369" s="15">
        <v>-90</v>
      </c>
    </row>
    <row r="370" spans="1:17" x14ac:dyDescent="0.25">
      <c r="A370" s="14" t="s">
        <v>31</v>
      </c>
      <c r="B370" s="15"/>
      <c r="C370" s="13" t="s">
        <v>13</v>
      </c>
      <c r="D370" s="15"/>
      <c r="E370" s="15"/>
      <c r="F370" s="13" t="s">
        <v>22</v>
      </c>
      <c r="G370" s="15"/>
      <c r="H370" s="15">
        <v>-180</v>
      </c>
      <c r="J370" s="14" t="s">
        <v>31</v>
      </c>
      <c r="K370" s="15"/>
      <c r="L370" s="13" t="s">
        <v>13</v>
      </c>
      <c r="M370" s="15"/>
      <c r="N370" s="15"/>
      <c r="O370" s="13" t="s">
        <v>22</v>
      </c>
      <c r="P370" s="15"/>
      <c r="Q370" s="15">
        <v>-173</v>
      </c>
    </row>
    <row r="371" spans="1:17" x14ac:dyDescent="0.25">
      <c r="A371" s="14" t="s">
        <v>85</v>
      </c>
      <c r="B371" s="15"/>
      <c r="C371" s="13" t="s">
        <v>13</v>
      </c>
      <c r="D371" s="15"/>
      <c r="E371" s="15"/>
      <c r="F371" s="13" t="s">
        <v>22</v>
      </c>
      <c r="G371" s="15"/>
      <c r="H371" s="15">
        <v>-25</v>
      </c>
      <c r="J371" s="14" t="s">
        <v>85</v>
      </c>
      <c r="K371" s="15"/>
      <c r="L371" s="13" t="s">
        <v>13</v>
      </c>
      <c r="M371" s="15"/>
      <c r="N371" s="15"/>
      <c r="O371" s="13" t="s">
        <v>22</v>
      </c>
      <c r="P371" s="15"/>
      <c r="Q371" s="15">
        <v>-26</v>
      </c>
    </row>
    <row r="372" spans="1:17" x14ac:dyDescent="0.25">
      <c r="A372" s="14" t="s">
        <v>32</v>
      </c>
      <c r="B372" s="15"/>
      <c r="C372" s="13" t="s">
        <v>13</v>
      </c>
      <c r="D372" s="15"/>
      <c r="E372" s="15">
        <v>-164</v>
      </c>
      <c r="F372" s="13" t="s">
        <v>22</v>
      </c>
      <c r="G372" s="16">
        <v>2.7</v>
      </c>
      <c r="H372" s="15">
        <f>E372*G372</f>
        <v>-442.8</v>
      </c>
      <c r="J372" s="14" t="s">
        <v>32</v>
      </c>
      <c r="K372" s="15"/>
      <c r="L372" s="13" t="s">
        <v>13</v>
      </c>
      <c r="M372" s="15"/>
      <c r="N372" s="15">
        <v>-164</v>
      </c>
      <c r="O372" s="13" t="s">
        <v>22</v>
      </c>
      <c r="P372" s="16">
        <v>2.8</v>
      </c>
      <c r="Q372" s="15">
        <f>N372*P372</f>
        <v>-459.2</v>
      </c>
    </row>
    <row r="373" spans="1:17" x14ac:dyDescent="0.25">
      <c r="A373" s="12" t="s">
        <v>33</v>
      </c>
      <c r="B373" s="8"/>
      <c r="C373" s="13" t="s">
        <v>13</v>
      </c>
      <c r="D373" s="8"/>
      <c r="E373" s="8"/>
      <c r="F373" s="13" t="s">
        <v>13</v>
      </c>
      <c r="G373" s="8"/>
      <c r="H373" s="8">
        <f>SUM(H366:H372)</f>
        <v>-1102.8</v>
      </c>
      <c r="J373" s="12" t="s">
        <v>33</v>
      </c>
      <c r="K373" s="8"/>
      <c r="L373" s="13" t="s">
        <v>13</v>
      </c>
      <c r="M373" s="8"/>
      <c r="N373" s="8"/>
      <c r="O373" s="13" t="s">
        <v>13</v>
      </c>
      <c r="P373" s="8"/>
      <c r="Q373" s="8">
        <f>SUM(Q366:Q372)</f>
        <v>-1148.2</v>
      </c>
    </row>
    <row r="374" spans="1:17" x14ac:dyDescent="0.25">
      <c r="A374" s="12" t="s">
        <v>34</v>
      </c>
      <c r="B374" s="8"/>
      <c r="C374" s="13" t="s">
        <v>13</v>
      </c>
      <c r="D374" s="8"/>
      <c r="E374" s="8"/>
      <c r="F374" s="13" t="s">
        <v>13</v>
      </c>
      <c r="G374" s="8"/>
      <c r="H374" s="8">
        <f>SUM(H364,H373)</f>
        <v>8147.2</v>
      </c>
      <c r="J374" s="12" t="s">
        <v>34</v>
      </c>
      <c r="K374" s="8"/>
      <c r="L374" s="13" t="s">
        <v>13</v>
      </c>
      <c r="M374" s="8"/>
      <c r="N374" s="8"/>
      <c r="O374" s="13" t="s">
        <v>13</v>
      </c>
      <c r="P374" s="8"/>
      <c r="Q374" s="8">
        <f>SUM(Q364,Q373)</f>
        <v>8767.7999999999993</v>
      </c>
    </row>
    <row r="375" spans="1:17" x14ac:dyDescent="0.25">
      <c r="A375" s="14" t="s">
        <v>13</v>
      </c>
      <c r="B375" s="15"/>
      <c r="C375" s="13" t="s">
        <v>13</v>
      </c>
      <c r="D375" s="15"/>
      <c r="E375" s="15"/>
      <c r="F375" s="13" t="s">
        <v>13</v>
      </c>
      <c r="G375" s="15"/>
      <c r="H375" s="15"/>
      <c r="J375" s="14" t="s">
        <v>13</v>
      </c>
      <c r="K375" s="15"/>
      <c r="L375" s="13" t="s">
        <v>13</v>
      </c>
      <c r="M375" s="15"/>
      <c r="N375" s="15"/>
      <c r="O375" s="13" t="s">
        <v>13</v>
      </c>
      <c r="P375" s="15"/>
      <c r="Q375" s="15"/>
    </row>
    <row r="376" spans="1:17" x14ac:dyDescent="0.25">
      <c r="A376" s="12" t="s">
        <v>35</v>
      </c>
      <c r="B376" s="8"/>
      <c r="C376" s="13" t="s">
        <v>13</v>
      </c>
      <c r="D376" s="8"/>
      <c r="E376" s="8"/>
      <c r="F376" s="13" t="s">
        <v>13</v>
      </c>
      <c r="G376" s="8"/>
      <c r="H376" s="8"/>
      <c r="J376" s="12" t="s">
        <v>35</v>
      </c>
      <c r="K376" s="8"/>
      <c r="L376" s="13" t="s">
        <v>13</v>
      </c>
      <c r="M376" s="8"/>
      <c r="N376" s="8"/>
      <c r="O376" s="13" t="s">
        <v>13</v>
      </c>
      <c r="P376" s="8"/>
      <c r="Q376" s="8"/>
    </row>
    <row r="377" spans="1:17" x14ac:dyDescent="0.25">
      <c r="A377" s="14" t="s">
        <v>36</v>
      </c>
      <c r="B377" s="15"/>
      <c r="C377" s="13" t="s">
        <v>13</v>
      </c>
      <c r="D377" s="15"/>
      <c r="E377" s="15">
        <v>-1</v>
      </c>
      <c r="F377" s="13" t="s">
        <v>13</v>
      </c>
      <c r="G377" s="15">
        <v>725</v>
      </c>
      <c r="H377" s="15">
        <f t="shared" ref="H377:H382" si="16">E377*G377</f>
        <v>-725</v>
      </c>
      <c r="J377" s="14" t="s">
        <v>36</v>
      </c>
      <c r="K377" s="15"/>
      <c r="L377" s="13" t="s">
        <v>13</v>
      </c>
      <c r="M377" s="15"/>
      <c r="N377" s="15">
        <v>-1</v>
      </c>
      <c r="O377" s="13" t="s">
        <v>13</v>
      </c>
      <c r="P377" s="15">
        <v>725</v>
      </c>
      <c r="Q377" s="15">
        <f t="shared" ref="Q377:Q382" si="17">N377*P377</f>
        <v>-725</v>
      </c>
    </row>
    <row r="378" spans="1:17" x14ac:dyDescent="0.25">
      <c r="A378" s="14" t="s">
        <v>161</v>
      </c>
      <c r="B378" s="15"/>
      <c r="C378" s="13" t="s">
        <v>13</v>
      </c>
      <c r="D378" s="15"/>
      <c r="E378" s="15">
        <v>-35</v>
      </c>
      <c r="F378" s="13" t="s">
        <v>13</v>
      </c>
      <c r="G378" s="15">
        <v>22</v>
      </c>
      <c r="H378" s="15">
        <f t="shared" si="16"/>
        <v>-770</v>
      </c>
      <c r="J378" s="14" t="s">
        <v>161</v>
      </c>
      <c r="K378" s="15"/>
      <c r="L378" s="13" t="s">
        <v>13</v>
      </c>
      <c r="M378" s="15"/>
      <c r="N378" s="15">
        <v>-41</v>
      </c>
      <c r="O378" s="13" t="s">
        <v>13</v>
      </c>
      <c r="P378" s="15">
        <v>20</v>
      </c>
      <c r="Q378" s="15">
        <f t="shared" si="17"/>
        <v>-820</v>
      </c>
    </row>
    <row r="379" spans="1:17" x14ac:dyDescent="0.25">
      <c r="A379" s="14" t="s">
        <v>74</v>
      </c>
      <c r="B379" s="15"/>
      <c r="C379" s="13" t="s">
        <v>13</v>
      </c>
      <c r="D379" s="15"/>
      <c r="E379" s="15">
        <v>-1</v>
      </c>
      <c r="F379" s="13" t="s">
        <v>13</v>
      </c>
      <c r="G379" s="15">
        <v>400</v>
      </c>
      <c r="H379" s="15">
        <f t="shared" si="16"/>
        <v>-400</v>
      </c>
      <c r="J379" s="14" t="s">
        <v>74</v>
      </c>
      <c r="K379" s="15"/>
      <c r="L379" s="13" t="s">
        <v>13</v>
      </c>
      <c r="M379" s="15"/>
      <c r="N379" s="15">
        <v>-1</v>
      </c>
      <c r="O379" s="13" t="s">
        <v>13</v>
      </c>
      <c r="P379" s="15">
        <v>400</v>
      </c>
      <c r="Q379" s="15">
        <f t="shared" si="17"/>
        <v>-400</v>
      </c>
    </row>
    <row r="380" spans="1:17" x14ac:dyDescent="0.25">
      <c r="A380" s="14" t="s">
        <v>40</v>
      </c>
      <c r="B380" s="15"/>
      <c r="C380" s="13" t="s">
        <v>13</v>
      </c>
      <c r="D380" s="15"/>
      <c r="E380" s="15">
        <v>-1</v>
      </c>
      <c r="F380" s="13" t="s">
        <v>13</v>
      </c>
      <c r="G380" s="15">
        <v>165</v>
      </c>
      <c r="H380" s="15">
        <f t="shared" si="16"/>
        <v>-165</v>
      </c>
      <c r="J380" s="14" t="s">
        <v>40</v>
      </c>
      <c r="K380" s="15"/>
      <c r="L380" s="13" t="s">
        <v>13</v>
      </c>
      <c r="M380" s="15"/>
      <c r="N380" s="15">
        <v>-1</v>
      </c>
      <c r="O380" s="13" t="s">
        <v>13</v>
      </c>
      <c r="P380" s="15">
        <v>175</v>
      </c>
      <c r="Q380" s="15">
        <f t="shared" si="17"/>
        <v>-175</v>
      </c>
    </row>
    <row r="381" spans="1:17" x14ac:dyDescent="0.25">
      <c r="A381" s="14" t="s">
        <v>86</v>
      </c>
      <c r="B381" s="15"/>
      <c r="C381" s="13" t="s">
        <v>13</v>
      </c>
      <c r="D381" s="15"/>
      <c r="E381" s="15">
        <v>-2</v>
      </c>
      <c r="F381" s="13" t="s">
        <v>13</v>
      </c>
      <c r="G381" s="15">
        <v>180</v>
      </c>
      <c r="H381" s="15">
        <f t="shared" si="16"/>
        <v>-360</v>
      </c>
      <c r="J381" s="14" t="s">
        <v>86</v>
      </c>
      <c r="K381" s="15"/>
      <c r="L381" s="13" t="s">
        <v>13</v>
      </c>
      <c r="M381" s="15"/>
      <c r="N381" s="15">
        <v>-2</v>
      </c>
      <c r="O381" s="13" t="s">
        <v>13</v>
      </c>
      <c r="P381" s="15">
        <v>140</v>
      </c>
      <c r="Q381" s="15">
        <f t="shared" si="17"/>
        <v>-280</v>
      </c>
    </row>
    <row r="382" spans="1:17" x14ac:dyDescent="0.25">
      <c r="A382" s="14" t="s">
        <v>87</v>
      </c>
      <c r="B382" s="15"/>
      <c r="C382" s="13" t="s">
        <v>13</v>
      </c>
      <c r="D382" s="15"/>
      <c r="E382" s="15">
        <v>-1</v>
      </c>
      <c r="F382" s="13" t="s">
        <v>13</v>
      </c>
      <c r="G382" s="15">
        <v>1568.5</v>
      </c>
      <c r="H382" s="15">
        <f t="shared" si="16"/>
        <v>-1568.5</v>
      </c>
      <c r="J382" s="14" t="s">
        <v>87</v>
      </c>
      <c r="K382" s="15"/>
      <c r="L382" s="13" t="s">
        <v>13</v>
      </c>
      <c r="M382" s="15"/>
      <c r="N382" s="15">
        <v>-1</v>
      </c>
      <c r="O382" s="13" t="s">
        <v>13</v>
      </c>
      <c r="P382" s="15">
        <v>1531</v>
      </c>
      <c r="Q382" s="15">
        <f t="shared" si="17"/>
        <v>-1531</v>
      </c>
    </row>
    <row r="383" spans="1:17" x14ac:dyDescent="0.25">
      <c r="A383" s="14" t="s">
        <v>44</v>
      </c>
      <c r="B383" s="15"/>
      <c r="C383" s="13" t="s">
        <v>13</v>
      </c>
      <c r="D383" s="15"/>
      <c r="E383" s="15"/>
      <c r="F383" s="13" t="s">
        <v>13</v>
      </c>
      <c r="G383" s="15"/>
      <c r="H383" s="15">
        <v>-500</v>
      </c>
      <c r="J383" s="14" t="s">
        <v>44</v>
      </c>
      <c r="K383" s="15"/>
      <c r="L383" s="13" t="s">
        <v>13</v>
      </c>
      <c r="M383" s="15"/>
      <c r="N383" s="15"/>
      <c r="O383" s="13" t="s">
        <v>13</v>
      </c>
      <c r="P383" s="15"/>
      <c r="Q383" s="15">
        <v>-800</v>
      </c>
    </row>
    <row r="384" spans="1:17" x14ac:dyDescent="0.25">
      <c r="A384" s="12" t="s">
        <v>45</v>
      </c>
      <c r="B384" s="8"/>
      <c r="C384" s="13" t="s">
        <v>13</v>
      </c>
      <c r="D384" s="8"/>
      <c r="E384" s="8"/>
      <c r="F384" s="13" t="s">
        <v>13</v>
      </c>
      <c r="G384" s="8"/>
      <c r="H384" s="8">
        <f>SUM(H377:H383)</f>
        <v>-4488.5</v>
      </c>
      <c r="J384" s="12" t="s">
        <v>45</v>
      </c>
      <c r="K384" s="8"/>
      <c r="L384" s="13" t="s">
        <v>13</v>
      </c>
      <c r="M384" s="8"/>
      <c r="N384" s="8"/>
      <c r="O384" s="13" t="s">
        <v>13</v>
      </c>
      <c r="P384" s="8"/>
      <c r="Q384" s="8">
        <f>SUM(Q377:Q383)</f>
        <v>-4731</v>
      </c>
    </row>
    <row r="385" spans="1:17" x14ac:dyDescent="0.25">
      <c r="A385" s="14" t="s">
        <v>46</v>
      </c>
      <c r="B385" s="15"/>
      <c r="C385" s="13" t="s">
        <v>13</v>
      </c>
      <c r="D385" s="15"/>
      <c r="E385" s="15"/>
      <c r="F385" s="13" t="s">
        <v>13</v>
      </c>
      <c r="G385" s="15"/>
      <c r="H385" s="15">
        <f>SUM(H374,H384)</f>
        <v>3658.7</v>
      </c>
      <c r="J385" s="14" t="s">
        <v>46</v>
      </c>
      <c r="K385" s="15"/>
      <c r="L385" s="13" t="s">
        <v>13</v>
      </c>
      <c r="M385" s="15"/>
      <c r="N385" s="15"/>
      <c r="O385" s="13" t="s">
        <v>13</v>
      </c>
      <c r="P385" s="15"/>
      <c r="Q385" s="15">
        <f>SUM(Q374,Q384)</f>
        <v>4036.7999999999993</v>
      </c>
    </row>
    <row r="387" spans="1:17" x14ac:dyDescent="0.25">
      <c r="A387" s="11" t="s">
        <v>88</v>
      </c>
      <c r="J387" s="11" t="s">
        <v>88</v>
      </c>
    </row>
    <row r="389" spans="1:17" x14ac:dyDescent="0.25">
      <c r="A389" s="11" t="s">
        <v>49</v>
      </c>
      <c r="J389" s="11" t="s">
        <v>49</v>
      </c>
    </row>
    <row r="391" spans="1:17" x14ac:dyDescent="0.25">
      <c r="A391" t="s">
        <v>89</v>
      </c>
      <c r="J391" t="s">
        <v>89</v>
      </c>
    </row>
    <row r="392" spans="1:17" x14ac:dyDescent="0.25">
      <c r="A392" s="11" t="s">
        <v>1</v>
      </c>
      <c r="B392" s="11" t="s">
        <v>2</v>
      </c>
      <c r="J392" s="11" t="s">
        <v>1</v>
      </c>
      <c r="K392" s="11" t="s">
        <v>2</v>
      </c>
    </row>
    <row r="393" spans="1:17" x14ac:dyDescent="0.25">
      <c r="A393" s="11" t="s">
        <v>3</v>
      </c>
      <c r="B393" s="11" t="s">
        <v>4</v>
      </c>
      <c r="J393" s="11" t="s">
        <v>3</v>
      </c>
      <c r="K393" s="11" t="s">
        <v>157</v>
      </c>
    </row>
    <row r="394" spans="1:17" x14ac:dyDescent="0.25">
      <c r="A394" s="11" t="s">
        <v>5</v>
      </c>
      <c r="B394" s="11" t="s">
        <v>6</v>
      </c>
      <c r="J394" s="11" t="s">
        <v>5</v>
      </c>
      <c r="K394" s="11" t="s">
        <v>6</v>
      </c>
    </row>
    <row r="395" spans="1:17" x14ac:dyDescent="0.25">
      <c r="A395" s="11" t="s">
        <v>7</v>
      </c>
      <c r="B395" s="11" t="s">
        <v>153</v>
      </c>
      <c r="J395" s="11" t="s">
        <v>7</v>
      </c>
      <c r="K395" s="11" t="s">
        <v>153</v>
      </c>
    </row>
    <row r="396" spans="1:17" x14ac:dyDescent="0.25">
      <c r="A396" s="11" t="s">
        <v>9</v>
      </c>
      <c r="B396" s="11" t="s">
        <v>158</v>
      </c>
      <c r="J396" s="11" t="s">
        <v>9</v>
      </c>
      <c r="K396" s="11" t="s">
        <v>158</v>
      </c>
    </row>
    <row r="398" spans="1:17" x14ac:dyDescent="0.25">
      <c r="A398" s="5" t="s">
        <v>11</v>
      </c>
      <c r="B398" s="6" t="s">
        <v>12</v>
      </c>
      <c r="C398" s="6" t="s">
        <v>13</v>
      </c>
      <c r="D398" s="6" t="s">
        <v>14</v>
      </c>
      <c r="E398" s="6" t="s">
        <v>15</v>
      </c>
      <c r="F398" s="6" t="s">
        <v>13</v>
      </c>
      <c r="G398" s="6" t="s">
        <v>16</v>
      </c>
      <c r="H398" s="6" t="s">
        <v>17</v>
      </c>
      <c r="J398" s="5" t="s">
        <v>11</v>
      </c>
      <c r="K398" s="6" t="s">
        <v>12</v>
      </c>
      <c r="L398" s="6" t="s">
        <v>13</v>
      </c>
      <c r="M398" s="6" t="s">
        <v>14</v>
      </c>
      <c r="N398" s="6" t="s">
        <v>15</v>
      </c>
      <c r="O398" s="6" t="s">
        <v>13</v>
      </c>
      <c r="P398" s="6" t="s">
        <v>16</v>
      </c>
      <c r="Q398" s="6" t="s">
        <v>17</v>
      </c>
    </row>
    <row r="399" spans="1:17" x14ac:dyDescent="0.25">
      <c r="A399" s="12" t="s">
        <v>18</v>
      </c>
      <c r="B399" s="8"/>
      <c r="C399" s="13" t="s">
        <v>13</v>
      </c>
      <c r="D399" s="8"/>
      <c r="E399" s="8"/>
      <c r="F399" s="13" t="s">
        <v>13</v>
      </c>
      <c r="G399" s="8"/>
      <c r="H399" s="8"/>
      <c r="J399" s="12" t="s">
        <v>18</v>
      </c>
      <c r="K399" s="8"/>
      <c r="L399" s="13" t="s">
        <v>13</v>
      </c>
      <c r="M399" s="8"/>
      <c r="N399" s="8"/>
      <c r="O399" s="13" t="s">
        <v>13</v>
      </c>
      <c r="P399" s="8"/>
      <c r="Q399" s="8"/>
    </row>
    <row r="400" spans="1:17" x14ac:dyDescent="0.25">
      <c r="A400" s="14" t="s">
        <v>19</v>
      </c>
      <c r="B400" s="15">
        <v>11450</v>
      </c>
      <c r="C400" s="13" t="s">
        <v>13</v>
      </c>
      <c r="D400" s="16"/>
      <c r="E400" s="15">
        <v>11450</v>
      </c>
      <c r="F400" s="13" t="s">
        <v>20</v>
      </c>
      <c r="G400" s="16"/>
      <c r="H400" s="15"/>
      <c r="J400" s="14" t="s">
        <v>19</v>
      </c>
      <c r="K400" s="15">
        <v>11450</v>
      </c>
      <c r="L400" s="13" t="s">
        <v>13</v>
      </c>
      <c r="M400" s="16"/>
      <c r="N400" s="15">
        <v>11450</v>
      </c>
      <c r="O400" s="13" t="s">
        <v>20</v>
      </c>
      <c r="P400" s="16"/>
      <c r="Q400" s="15"/>
    </row>
    <row r="401" spans="1:17" x14ac:dyDescent="0.25">
      <c r="A401" s="14" t="s">
        <v>21</v>
      </c>
      <c r="B401" s="15">
        <v>10900</v>
      </c>
      <c r="C401" s="13" t="s">
        <v>22</v>
      </c>
      <c r="D401" s="16">
        <f>H401/B401</f>
        <v>1.25</v>
      </c>
      <c r="E401" s="15">
        <v>10900</v>
      </c>
      <c r="F401" s="13" t="s">
        <v>20</v>
      </c>
      <c r="G401" s="16">
        <v>1.25</v>
      </c>
      <c r="H401" s="15">
        <f>E401*G401</f>
        <v>13625</v>
      </c>
      <c r="J401" s="14" t="s">
        <v>21</v>
      </c>
      <c r="K401" s="15">
        <v>10900</v>
      </c>
      <c r="L401" s="13" t="s">
        <v>22</v>
      </c>
      <c r="M401" s="16">
        <f>Q401/K401</f>
        <v>1.34</v>
      </c>
      <c r="N401" s="15">
        <v>10900</v>
      </c>
      <c r="O401" s="13" t="s">
        <v>20</v>
      </c>
      <c r="P401" s="16">
        <v>1.34</v>
      </c>
      <c r="Q401" s="15">
        <f>N401*P401</f>
        <v>14606</v>
      </c>
    </row>
    <row r="402" spans="1:17" x14ac:dyDescent="0.25">
      <c r="A402" s="12" t="s">
        <v>23</v>
      </c>
      <c r="B402" s="8"/>
      <c r="C402" s="13" t="s">
        <v>13</v>
      </c>
      <c r="D402" s="8"/>
      <c r="E402" s="8"/>
      <c r="F402" s="13" t="s">
        <v>13</v>
      </c>
      <c r="G402" s="8"/>
      <c r="H402" s="8">
        <f>SUM(H400:H401)</f>
        <v>13625</v>
      </c>
      <c r="J402" s="12" t="s">
        <v>23</v>
      </c>
      <c r="K402" s="8"/>
      <c r="L402" s="13" t="s">
        <v>13</v>
      </c>
      <c r="M402" s="8"/>
      <c r="N402" s="8"/>
      <c r="O402" s="13" t="s">
        <v>13</v>
      </c>
      <c r="P402" s="8"/>
      <c r="Q402" s="8">
        <f>SUM(Q400:Q401)</f>
        <v>14606</v>
      </c>
    </row>
    <row r="403" spans="1:17" x14ac:dyDescent="0.25">
      <c r="A403" s="14" t="s">
        <v>13</v>
      </c>
      <c r="B403" s="15"/>
      <c r="C403" s="13" t="s">
        <v>13</v>
      </c>
      <c r="D403" s="15"/>
      <c r="E403" s="15"/>
      <c r="F403" s="13" t="s">
        <v>13</v>
      </c>
      <c r="G403" s="15"/>
      <c r="H403" s="15"/>
      <c r="J403" s="14" t="s">
        <v>13</v>
      </c>
      <c r="K403" s="15"/>
      <c r="L403" s="13" t="s">
        <v>13</v>
      </c>
      <c r="M403" s="15"/>
      <c r="N403" s="15"/>
      <c r="O403" s="13" t="s">
        <v>13</v>
      </c>
      <c r="P403" s="15"/>
      <c r="Q403" s="15"/>
    </row>
    <row r="404" spans="1:17" x14ac:dyDescent="0.25">
      <c r="A404" s="12" t="s">
        <v>24</v>
      </c>
      <c r="B404" s="8"/>
      <c r="C404" s="13" t="s">
        <v>13</v>
      </c>
      <c r="D404" s="8"/>
      <c r="E404" s="8"/>
      <c r="F404" s="13" t="s">
        <v>13</v>
      </c>
      <c r="G404" s="8"/>
      <c r="H404" s="8"/>
      <c r="J404" s="12" t="s">
        <v>24</v>
      </c>
      <c r="K404" s="8"/>
      <c r="L404" s="13" t="s">
        <v>13</v>
      </c>
      <c r="M404" s="8"/>
      <c r="N404" s="8"/>
      <c r="O404" s="13" t="s">
        <v>13</v>
      </c>
      <c r="P404" s="8"/>
      <c r="Q404" s="8"/>
    </row>
    <row r="405" spans="1:17" x14ac:dyDescent="0.25">
      <c r="A405" s="14" t="s">
        <v>84</v>
      </c>
      <c r="B405" s="15"/>
      <c r="C405" s="13" t="s">
        <v>13</v>
      </c>
      <c r="D405" s="15"/>
      <c r="E405" s="15">
        <v>-200</v>
      </c>
      <c r="F405" s="13" t="s">
        <v>27</v>
      </c>
      <c r="G405" s="16">
        <v>3.45</v>
      </c>
      <c r="H405" s="15">
        <f>E405*G405</f>
        <v>-690</v>
      </c>
      <c r="J405" s="14" t="s">
        <v>84</v>
      </c>
      <c r="K405" s="15"/>
      <c r="L405" s="13" t="s">
        <v>13</v>
      </c>
      <c r="M405" s="15"/>
      <c r="N405" s="15">
        <v>-200</v>
      </c>
      <c r="O405" s="13" t="s">
        <v>27</v>
      </c>
      <c r="P405" s="16">
        <v>4.2</v>
      </c>
      <c r="Q405" s="15">
        <f>N405*P405</f>
        <v>-840</v>
      </c>
    </row>
    <row r="406" spans="1:17" x14ac:dyDescent="0.25">
      <c r="A406" s="14" t="s">
        <v>26</v>
      </c>
      <c r="B406" s="15">
        <v>-93</v>
      </c>
      <c r="C406" s="13" t="s">
        <v>13</v>
      </c>
      <c r="D406" s="16">
        <f>H406/B406</f>
        <v>15.75</v>
      </c>
      <c r="E406" s="15">
        <v>-93</v>
      </c>
      <c r="F406" s="13" t="s">
        <v>27</v>
      </c>
      <c r="G406" s="16">
        <v>15.75</v>
      </c>
      <c r="H406" s="15">
        <f>E406*G406</f>
        <v>-1464.75</v>
      </c>
      <c r="J406" s="14" t="s">
        <v>26</v>
      </c>
      <c r="K406" s="15">
        <v>-104</v>
      </c>
      <c r="L406" s="13" t="s">
        <v>13</v>
      </c>
      <c r="M406" s="16">
        <f>Q406/K406</f>
        <v>23</v>
      </c>
      <c r="N406" s="15">
        <v>-104</v>
      </c>
      <c r="O406" s="13" t="s">
        <v>27</v>
      </c>
      <c r="P406" s="16">
        <v>23</v>
      </c>
      <c r="Q406" s="15">
        <f>N406*P406</f>
        <v>-2392</v>
      </c>
    </row>
    <row r="407" spans="1:17" x14ac:dyDescent="0.25">
      <c r="A407" s="14" t="s">
        <v>159</v>
      </c>
      <c r="B407" s="15"/>
      <c r="C407" s="13" t="s">
        <v>13</v>
      </c>
      <c r="D407" s="15"/>
      <c r="E407" s="15">
        <v>-30</v>
      </c>
      <c r="F407" s="13" t="s">
        <v>160</v>
      </c>
      <c r="G407" s="16"/>
      <c r="H407" s="15"/>
      <c r="J407" s="14" t="s">
        <v>159</v>
      </c>
      <c r="K407" s="15"/>
      <c r="L407" s="13" t="s">
        <v>13</v>
      </c>
      <c r="M407" s="15"/>
      <c r="N407" s="15">
        <v>-30</v>
      </c>
      <c r="O407" s="13" t="s">
        <v>160</v>
      </c>
      <c r="P407" s="16"/>
      <c r="Q407" s="15"/>
    </row>
    <row r="408" spans="1:17" x14ac:dyDescent="0.25">
      <c r="A408" s="14" t="s">
        <v>30</v>
      </c>
      <c r="B408" s="15"/>
      <c r="C408" s="13" t="s">
        <v>13</v>
      </c>
      <c r="D408" s="15"/>
      <c r="E408" s="15"/>
      <c r="F408" s="13" t="s">
        <v>22</v>
      </c>
      <c r="G408" s="15"/>
      <c r="H408" s="15">
        <v>-225</v>
      </c>
      <c r="J408" s="14" t="s">
        <v>30</v>
      </c>
      <c r="K408" s="15"/>
      <c r="L408" s="13" t="s">
        <v>13</v>
      </c>
      <c r="M408" s="15"/>
      <c r="N408" s="15"/>
      <c r="O408" s="13" t="s">
        <v>22</v>
      </c>
      <c r="P408" s="15"/>
      <c r="Q408" s="15">
        <v>-231</v>
      </c>
    </row>
    <row r="409" spans="1:17" x14ac:dyDescent="0.25">
      <c r="A409" s="14" t="s">
        <v>31</v>
      </c>
      <c r="B409" s="15"/>
      <c r="C409" s="13" t="s">
        <v>13</v>
      </c>
      <c r="D409" s="15"/>
      <c r="E409" s="15"/>
      <c r="F409" s="13" t="s">
        <v>22</v>
      </c>
      <c r="G409" s="15"/>
      <c r="H409" s="15">
        <v>-465</v>
      </c>
      <c r="J409" s="14" t="s">
        <v>31</v>
      </c>
      <c r="K409" s="15"/>
      <c r="L409" s="13" t="s">
        <v>13</v>
      </c>
      <c r="M409" s="15"/>
      <c r="N409" s="15"/>
      <c r="O409" s="13" t="s">
        <v>22</v>
      </c>
      <c r="P409" s="15"/>
      <c r="Q409" s="15">
        <v>-465</v>
      </c>
    </row>
    <row r="410" spans="1:17" x14ac:dyDescent="0.25">
      <c r="A410" s="14" t="s">
        <v>85</v>
      </c>
      <c r="B410" s="15"/>
      <c r="C410" s="13" t="s">
        <v>13</v>
      </c>
      <c r="D410" s="15"/>
      <c r="E410" s="15"/>
      <c r="F410" s="13" t="s">
        <v>22</v>
      </c>
      <c r="G410" s="15"/>
      <c r="H410" s="15">
        <v>-90</v>
      </c>
      <c r="J410" s="14" t="s">
        <v>85</v>
      </c>
      <c r="K410" s="15"/>
      <c r="L410" s="13" t="s">
        <v>13</v>
      </c>
      <c r="M410" s="15"/>
      <c r="N410" s="15"/>
      <c r="O410" s="13" t="s">
        <v>22</v>
      </c>
      <c r="P410" s="15"/>
      <c r="Q410" s="15">
        <v>-92</v>
      </c>
    </row>
    <row r="411" spans="1:17" x14ac:dyDescent="0.25">
      <c r="A411" s="14" t="s">
        <v>90</v>
      </c>
      <c r="B411" s="15"/>
      <c r="C411" s="13" t="s">
        <v>13</v>
      </c>
      <c r="D411" s="15"/>
      <c r="E411" s="15"/>
      <c r="F411" s="13" t="s">
        <v>22</v>
      </c>
      <c r="G411" s="15"/>
      <c r="H411" s="15">
        <v>-50</v>
      </c>
      <c r="J411" s="14" t="s">
        <v>90</v>
      </c>
      <c r="K411" s="15"/>
      <c r="L411" s="13" t="s">
        <v>13</v>
      </c>
      <c r="M411" s="15"/>
      <c r="N411" s="15"/>
      <c r="O411" s="13" t="s">
        <v>22</v>
      </c>
      <c r="P411" s="15"/>
      <c r="Q411" s="15">
        <v>-51</v>
      </c>
    </row>
    <row r="412" spans="1:17" x14ac:dyDescent="0.25">
      <c r="A412" s="14" t="s">
        <v>32</v>
      </c>
      <c r="B412" s="15"/>
      <c r="C412" s="13" t="s">
        <v>13</v>
      </c>
      <c r="D412" s="15"/>
      <c r="E412" s="15">
        <v>-204</v>
      </c>
      <c r="F412" s="13" t="s">
        <v>22</v>
      </c>
      <c r="G412" s="16">
        <v>2.7</v>
      </c>
      <c r="H412" s="15">
        <f>E412*G412</f>
        <v>-550.80000000000007</v>
      </c>
      <c r="J412" s="14" t="s">
        <v>32</v>
      </c>
      <c r="K412" s="15"/>
      <c r="L412" s="13" t="s">
        <v>13</v>
      </c>
      <c r="M412" s="15"/>
      <c r="N412" s="15">
        <v>-204</v>
      </c>
      <c r="O412" s="13" t="s">
        <v>22</v>
      </c>
      <c r="P412" s="16">
        <v>2.8</v>
      </c>
      <c r="Q412" s="15">
        <f>N412*P412</f>
        <v>-571.19999999999993</v>
      </c>
    </row>
    <row r="413" spans="1:17" x14ac:dyDescent="0.25">
      <c r="A413" s="12" t="s">
        <v>33</v>
      </c>
      <c r="B413" s="8"/>
      <c r="C413" s="13" t="s">
        <v>13</v>
      </c>
      <c r="D413" s="8"/>
      <c r="E413" s="8"/>
      <c r="F413" s="13" t="s">
        <v>13</v>
      </c>
      <c r="G413" s="8"/>
      <c r="H413" s="8">
        <f>SUM(H404:H412)</f>
        <v>-3535.55</v>
      </c>
      <c r="J413" s="12" t="s">
        <v>33</v>
      </c>
      <c r="K413" s="8"/>
      <c r="L413" s="13" t="s">
        <v>13</v>
      </c>
      <c r="M413" s="8"/>
      <c r="N413" s="8"/>
      <c r="O413" s="13" t="s">
        <v>13</v>
      </c>
      <c r="P413" s="8"/>
      <c r="Q413" s="8">
        <f>SUM(Q404:Q412)</f>
        <v>-4642.2</v>
      </c>
    </row>
    <row r="414" spans="1:17" x14ac:dyDescent="0.25">
      <c r="A414" s="12" t="s">
        <v>34</v>
      </c>
      <c r="B414" s="8"/>
      <c r="C414" s="13" t="s">
        <v>13</v>
      </c>
      <c r="D414" s="8"/>
      <c r="E414" s="8"/>
      <c r="F414" s="13" t="s">
        <v>13</v>
      </c>
      <c r="G414" s="8"/>
      <c r="H414" s="8">
        <f>SUM(H402,H413)</f>
        <v>10089.450000000001</v>
      </c>
      <c r="J414" s="12" t="s">
        <v>34</v>
      </c>
      <c r="K414" s="8"/>
      <c r="L414" s="13" t="s">
        <v>13</v>
      </c>
      <c r="M414" s="8"/>
      <c r="N414" s="8"/>
      <c r="O414" s="13" t="s">
        <v>13</v>
      </c>
      <c r="P414" s="8"/>
      <c r="Q414" s="8">
        <f>SUM(Q402,Q413)</f>
        <v>9963.7999999999993</v>
      </c>
    </row>
    <row r="415" spans="1:17" x14ac:dyDescent="0.25">
      <c r="A415" s="14" t="s">
        <v>13</v>
      </c>
      <c r="B415" s="15"/>
      <c r="C415" s="13" t="s">
        <v>13</v>
      </c>
      <c r="D415" s="15"/>
      <c r="E415" s="15"/>
      <c r="F415" s="13" t="s">
        <v>13</v>
      </c>
      <c r="G415" s="15"/>
      <c r="H415" s="15"/>
      <c r="J415" s="14" t="s">
        <v>13</v>
      </c>
      <c r="K415" s="15"/>
      <c r="L415" s="13" t="s">
        <v>13</v>
      </c>
      <c r="M415" s="15"/>
      <c r="N415" s="15"/>
      <c r="O415" s="13" t="s">
        <v>13</v>
      </c>
      <c r="P415" s="15"/>
      <c r="Q415" s="15"/>
    </row>
    <row r="416" spans="1:17" x14ac:dyDescent="0.25">
      <c r="A416" s="12" t="s">
        <v>35</v>
      </c>
      <c r="B416" s="8"/>
      <c r="C416" s="13" t="s">
        <v>13</v>
      </c>
      <c r="D416" s="8"/>
      <c r="E416" s="8"/>
      <c r="F416" s="13" t="s">
        <v>13</v>
      </c>
      <c r="G416" s="8"/>
      <c r="H416" s="8"/>
      <c r="J416" s="12" t="s">
        <v>35</v>
      </c>
      <c r="K416" s="8"/>
      <c r="L416" s="13" t="s">
        <v>13</v>
      </c>
      <c r="M416" s="8"/>
      <c r="N416" s="8"/>
      <c r="O416" s="13" t="s">
        <v>13</v>
      </c>
      <c r="P416" s="8"/>
      <c r="Q416" s="8"/>
    </row>
    <row r="417" spans="1:17" x14ac:dyDescent="0.25">
      <c r="A417" s="14" t="s">
        <v>36</v>
      </c>
      <c r="B417" s="15"/>
      <c r="C417" s="13" t="s">
        <v>13</v>
      </c>
      <c r="D417" s="15"/>
      <c r="E417" s="15">
        <v>-1</v>
      </c>
      <c r="F417" s="13" t="s">
        <v>13</v>
      </c>
      <c r="G417" s="15">
        <v>725</v>
      </c>
      <c r="H417" s="15">
        <f t="shared" ref="H417:H423" si="18">E417*G417</f>
        <v>-725</v>
      </c>
      <c r="J417" s="14" t="s">
        <v>36</v>
      </c>
      <c r="K417" s="15"/>
      <c r="L417" s="13" t="s">
        <v>13</v>
      </c>
      <c r="M417" s="15"/>
      <c r="N417" s="15">
        <v>-1</v>
      </c>
      <c r="O417" s="13" t="s">
        <v>13</v>
      </c>
      <c r="P417" s="15">
        <v>725</v>
      </c>
      <c r="Q417" s="15">
        <f t="shared" ref="Q417:Q423" si="19">N417*P417</f>
        <v>-725</v>
      </c>
    </row>
    <row r="418" spans="1:17" x14ac:dyDescent="0.25">
      <c r="A418" s="14" t="s">
        <v>161</v>
      </c>
      <c r="B418" s="15"/>
      <c r="C418" s="13" t="s">
        <v>13</v>
      </c>
      <c r="D418" s="15"/>
      <c r="E418" s="15">
        <v>-30</v>
      </c>
      <c r="F418" s="13" t="s">
        <v>13</v>
      </c>
      <c r="G418" s="15">
        <v>20</v>
      </c>
      <c r="H418" s="15">
        <f t="shared" si="18"/>
        <v>-600</v>
      </c>
      <c r="J418" s="14" t="s">
        <v>161</v>
      </c>
      <c r="K418" s="15"/>
      <c r="L418" s="13" t="s">
        <v>13</v>
      </c>
      <c r="M418" s="15"/>
      <c r="N418" s="15">
        <v>-30</v>
      </c>
      <c r="O418" s="13" t="s">
        <v>13</v>
      </c>
      <c r="P418" s="15">
        <v>20</v>
      </c>
      <c r="Q418" s="15">
        <f t="shared" si="19"/>
        <v>-600</v>
      </c>
    </row>
    <row r="419" spans="1:17" x14ac:dyDescent="0.25">
      <c r="A419" s="14" t="s">
        <v>37</v>
      </c>
      <c r="B419" s="15"/>
      <c r="C419" s="13" t="s">
        <v>13</v>
      </c>
      <c r="D419" s="15"/>
      <c r="E419" s="15">
        <v>-1</v>
      </c>
      <c r="F419" s="13" t="s">
        <v>13</v>
      </c>
      <c r="G419" s="15">
        <v>150</v>
      </c>
      <c r="H419" s="15">
        <f t="shared" si="18"/>
        <v>-150</v>
      </c>
      <c r="J419" s="14" t="s">
        <v>37</v>
      </c>
      <c r="K419" s="15"/>
      <c r="L419" s="13" t="s">
        <v>13</v>
      </c>
      <c r="M419" s="15"/>
      <c r="N419" s="15">
        <v>-1</v>
      </c>
      <c r="O419" s="13" t="s">
        <v>13</v>
      </c>
      <c r="P419" s="15">
        <v>100</v>
      </c>
      <c r="Q419" s="15">
        <f t="shared" si="19"/>
        <v>-100</v>
      </c>
    </row>
    <row r="420" spans="1:17" x14ac:dyDescent="0.25">
      <c r="A420" s="14" t="s">
        <v>74</v>
      </c>
      <c r="B420" s="15"/>
      <c r="C420" s="13" t="s">
        <v>13</v>
      </c>
      <c r="D420" s="15"/>
      <c r="E420" s="15">
        <v>-1</v>
      </c>
      <c r="F420" s="13" t="s">
        <v>13</v>
      </c>
      <c r="G420" s="15">
        <v>400</v>
      </c>
      <c r="H420" s="15">
        <f t="shared" si="18"/>
        <v>-400</v>
      </c>
      <c r="J420" s="14" t="s">
        <v>74</v>
      </c>
      <c r="K420" s="15"/>
      <c r="L420" s="13" t="s">
        <v>13</v>
      </c>
      <c r="M420" s="15"/>
      <c r="N420" s="15">
        <v>-1</v>
      </c>
      <c r="O420" s="13" t="s">
        <v>13</v>
      </c>
      <c r="P420" s="15">
        <v>400</v>
      </c>
      <c r="Q420" s="15">
        <f t="shared" si="19"/>
        <v>-400</v>
      </c>
    </row>
    <row r="421" spans="1:17" x14ac:dyDescent="0.25">
      <c r="A421" s="14" t="s">
        <v>40</v>
      </c>
      <c r="B421" s="15"/>
      <c r="C421" s="13" t="s">
        <v>13</v>
      </c>
      <c r="D421" s="15"/>
      <c r="E421" s="15">
        <v>-1</v>
      </c>
      <c r="F421" s="13" t="s">
        <v>13</v>
      </c>
      <c r="G421" s="15">
        <v>165</v>
      </c>
      <c r="H421" s="15">
        <f t="shared" si="18"/>
        <v>-165</v>
      </c>
      <c r="J421" s="14" t="s">
        <v>40</v>
      </c>
      <c r="K421" s="15"/>
      <c r="L421" s="13" t="s">
        <v>13</v>
      </c>
      <c r="M421" s="15"/>
      <c r="N421" s="15">
        <v>-1</v>
      </c>
      <c r="O421" s="13" t="s">
        <v>13</v>
      </c>
      <c r="P421" s="15">
        <v>165</v>
      </c>
      <c r="Q421" s="15">
        <f t="shared" si="19"/>
        <v>-165</v>
      </c>
    </row>
    <row r="422" spans="1:17" x14ac:dyDescent="0.25">
      <c r="A422" s="14" t="s">
        <v>86</v>
      </c>
      <c r="B422" s="15"/>
      <c r="C422" s="13" t="s">
        <v>13</v>
      </c>
      <c r="D422" s="15"/>
      <c r="E422" s="15">
        <v>-3</v>
      </c>
      <c r="F422" s="13" t="s">
        <v>13</v>
      </c>
      <c r="G422" s="15">
        <v>180</v>
      </c>
      <c r="H422" s="15">
        <f t="shared" si="18"/>
        <v>-540</v>
      </c>
      <c r="J422" s="14" t="s">
        <v>86</v>
      </c>
      <c r="K422" s="15"/>
      <c r="L422" s="13" t="s">
        <v>13</v>
      </c>
      <c r="M422" s="15"/>
      <c r="N422" s="15">
        <v>-3</v>
      </c>
      <c r="O422" s="13" t="s">
        <v>13</v>
      </c>
      <c r="P422" s="15">
        <v>140</v>
      </c>
      <c r="Q422" s="15">
        <f t="shared" si="19"/>
        <v>-420</v>
      </c>
    </row>
    <row r="423" spans="1:17" x14ac:dyDescent="0.25">
      <c r="A423" s="14" t="s">
        <v>87</v>
      </c>
      <c r="B423" s="15"/>
      <c r="C423" s="13" t="s">
        <v>13</v>
      </c>
      <c r="D423" s="15"/>
      <c r="E423" s="15">
        <v>-1</v>
      </c>
      <c r="F423" s="13" t="s">
        <v>13</v>
      </c>
      <c r="G423" s="15">
        <v>1936.5</v>
      </c>
      <c r="H423" s="15">
        <f t="shared" si="18"/>
        <v>-1936.5</v>
      </c>
      <c r="J423" s="14" t="s">
        <v>87</v>
      </c>
      <c r="K423" s="15"/>
      <c r="L423" s="13" t="s">
        <v>13</v>
      </c>
      <c r="M423" s="15"/>
      <c r="N423" s="15">
        <v>-1</v>
      </c>
      <c r="O423" s="13" t="s">
        <v>13</v>
      </c>
      <c r="P423" s="15">
        <v>1884</v>
      </c>
      <c r="Q423" s="15">
        <f t="shared" si="19"/>
        <v>-1884</v>
      </c>
    </row>
    <row r="424" spans="1:17" x14ac:dyDescent="0.25">
      <c r="A424" s="14" t="s">
        <v>44</v>
      </c>
      <c r="B424" s="15"/>
      <c r="C424" s="13" t="s">
        <v>13</v>
      </c>
      <c r="D424" s="15"/>
      <c r="E424" s="15"/>
      <c r="F424" s="13" t="s">
        <v>13</v>
      </c>
      <c r="G424" s="15"/>
      <c r="H424" s="15">
        <v>-500</v>
      </c>
      <c r="J424" s="14" t="s">
        <v>44</v>
      </c>
      <c r="K424" s="15"/>
      <c r="L424" s="13" t="s">
        <v>13</v>
      </c>
      <c r="M424" s="15"/>
      <c r="N424" s="15"/>
      <c r="O424" s="13" t="s">
        <v>13</v>
      </c>
      <c r="P424" s="15"/>
      <c r="Q424" s="15">
        <v>-800</v>
      </c>
    </row>
    <row r="425" spans="1:17" x14ac:dyDescent="0.25">
      <c r="A425" s="12" t="s">
        <v>45</v>
      </c>
      <c r="B425" s="8"/>
      <c r="C425" s="13" t="s">
        <v>13</v>
      </c>
      <c r="D425" s="8"/>
      <c r="E425" s="8"/>
      <c r="F425" s="13" t="s">
        <v>13</v>
      </c>
      <c r="G425" s="8"/>
      <c r="H425" s="8">
        <f>SUM(H417:H424)</f>
        <v>-5016.5</v>
      </c>
      <c r="J425" s="12" t="s">
        <v>45</v>
      </c>
      <c r="K425" s="8"/>
      <c r="L425" s="13" t="s">
        <v>13</v>
      </c>
      <c r="M425" s="8"/>
      <c r="N425" s="8"/>
      <c r="O425" s="13" t="s">
        <v>13</v>
      </c>
      <c r="P425" s="8"/>
      <c r="Q425" s="8">
        <f>SUM(Q417:Q424)</f>
        <v>-5094</v>
      </c>
    </row>
    <row r="426" spans="1:17" x14ac:dyDescent="0.25">
      <c r="A426" s="14" t="s">
        <v>46</v>
      </c>
      <c r="B426" s="15"/>
      <c r="C426" s="13" t="s">
        <v>13</v>
      </c>
      <c r="D426" s="15"/>
      <c r="E426" s="15"/>
      <c r="F426" s="13" t="s">
        <v>13</v>
      </c>
      <c r="G426" s="15"/>
      <c r="H426" s="15">
        <f>SUM(H414,H425)</f>
        <v>5072.9500000000007</v>
      </c>
      <c r="J426" s="14" t="s">
        <v>46</v>
      </c>
      <c r="K426" s="15"/>
      <c r="L426" s="13" t="s">
        <v>13</v>
      </c>
      <c r="M426" s="15"/>
      <c r="N426" s="15"/>
      <c r="O426" s="13" t="s">
        <v>13</v>
      </c>
      <c r="P426" s="15"/>
      <c r="Q426" s="15">
        <f>SUM(Q414,Q425)</f>
        <v>4869.7999999999993</v>
      </c>
    </row>
    <row r="430" spans="1:17" x14ac:dyDescent="0.25">
      <c r="A430" s="11" t="s">
        <v>49</v>
      </c>
      <c r="J430" s="11" t="s">
        <v>49</v>
      </c>
    </row>
    <row r="432" spans="1:17" x14ac:dyDescent="0.25">
      <c r="A432" t="s">
        <v>91</v>
      </c>
      <c r="J432" t="s">
        <v>91</v>
      </c>
    </row>
    <row r="433" spans="1:17" x14ac:dyDescent="0.25">
      <c r="A433" s="11" t="s">
        <v>1</v>
      </c>
      <c r="B433" s="11" t="s">
        <v>2</v>
      </c>
      <c r="J433" s="11" t="s">
        <v>1</v>
      </c>
      <c r="K433" s="11" t="s">
        <v>2</v>
      </c>
    </row>
    <row r="434" spans="1:17" x14ac:dyDescent="0.25">
      <c r="A434" s="11" t="s">
        <v>3</v>
      </c>
      <c r="B434" s="11" t="s">
        <v>4</v>
      </c>
      <c r="J434" s="11" t="s">
        <v>3</v>
      </c>
      <c r="K434" s="11" t="s">
        <v>157</v>
      </c>
    </row>
    <row r="435" spans="1:17" x14ac:dyDescent="0.25">
      <c r="A435" s="11" t="s">
        <v>5</v>
      </c>
      <c r="B435" s="11" t="s">
        <v>6</v>
      </c>
      <c r="J435" s="11" t="s">
        <v>5</v>
      </c>
      <c r="K435" s="11" t="s">
        <v>6</v>
      </c>
    </row>
    <row r="436" spans="1:17" x14ac:dyDescent="0.25">
      <c r="A436" s="11" t="s">
        <v>7</v>
      </c>
      <c r="B436" s="11" t="s">
        <v>153</v>
      </c>
      <c r="J436" s="11" t="s">
        <v>7</v>
      </c>
      <c r="K436" s="11" t="s">
        <v>153</v>
      </c>
    </row>
    <row r="437" spans="1:17" x14ac:dyDescent="0.25">
      <c r="A437" s="11" t="s">
        <v>9</v>
      </c>
      <c r="B437" s="11" t="s">
        <v>158</v>
      </c>
      <c r="J437" s="11" t="s">
        <v>9</v>
      </c>
      <c r="K437" s="11" t="s">
        <v>158</v>
      </c>
    </row>
    <row r="439" spans="1:17" x14ac:dyDescent="0.25">
      <c r="A439" s="5" t="s">
        <v>11</v>
      </c>
      <c r="B439" s="6" t="s">
        <v>12</v>
      </c>
      <c r="C439" s="6" t="s">
        <v>13</v>
      </c>
      <c r="D439" s="6" t="s">
        <v>14</v>
      </c>
      <c r="E439" s="6" t="s">
        <v>15</v>
      </c>
      <c r="F439" s="6" t="s">
        <v>13</v>
      </c>
      <c r="G439" s="6" t="s">
        <v>16</v>
      </c>
      <c r="H439" s="6" t="s">
        <v>17</v>
      </c>
      <c r="J439" s="5" t="s">
        <v>11</v>
      </c>
      <c r="K439" s="6" t="s">
        <v>12</v>
      </c>
      <c r="L439" s="6" t="s">
        <v>13</v>
      </c>
      <c r="M439" s="6" t="s">
        <v>14</v>
      </c>
      <c r="N439" s="6" t="s">
        <v>15</v>
      </c>
      <c r="O439" s="6" t="s">
        <v>13</v>
      </c>
      <c r="P439" s="6" t="s">
        <v>16</v>
      </c>
      <c r="Q439" s="6" t="s">
        <v>17</v>
      </c>
    </row>
    <row r="440" spans="1:17" x14ac:dyDescent="0.25">
      <c r="A440" s="12" t="s">
        <v>18</v>
      </c>
      <c r="B440" s="8"/>
      <c r="C440" s="13" t="s">
        <v>13</v>
      </c>
      <c r="D440" s="8"/>
      <c r="E440" s="8"/>
      <c r="F440" s="13" t="s">
        <v>13</v>
      </c>
      <c r="G440" s="8"/>
      <c r="H440" s="8"/>
      <c r="J440" s="12" t="s">
        <v>18</v>
      </c>
      <c r="K440" s="8"/>
      <c r="L440" s="13" t="s">
        <v>13</v>
      </c>
      <c r="M440" s="8"/>
      <c r="N440" s="8"/>
      <c r="O440" s="13" t="s">
        <v>13</v>
      </c>
      <c r="P440" s="8"/>
      <c r="Q440" s="8"/>
    </row>
    <row r="441" spans="1:17" x14ac:dyDescent="0.25">
      <c r="A441" s="14" t="s">
        <v>19</v>
      </c>
      <c r="B441" s="15">
        <v>4300</v>
      </c>
      <c r="C441" s="13" t="s">
        <v>13</v>
      </c>
      <c r="D441" s="16"/>
      <c r="E441" s="15">
        <v>4300</v>
      </c>
      <c r="F441" s="13" t="s">
        <v>20</v>
      </c>
      <c r="G441" s="16"/>
      <c r="H441" s="15"/>
      <c r="J441" s="14" t="s">
        <v>19</v>
      </c>
      <c r="K441" s="15">
        <v>4300</v>
      </c>
      <c r="L441" s="13" t="s">
        <v>13</v>
      </c>
      <c r="M441" s="16"/>
      <c r="N441" s="15">
        <v>4300</v>
      </c>
      <c r="O441" s="13" t="s">
        <v>20</v>
      </c>
      <c r="P441" s="16"/>
      <c r="Q441" s="15"/>
    </row>
    <row r="442" spans="1:17" x14ac:dyDescent="0.25">
      <c r="A442" s="14" t="s">
        <v>21</v>
      </c>
      <c r="B442" s="15">
        <v>4100</v>
      </c>
      <c r="C442" s="13" t="s">
        <v>22</v>
      </c>
      <c r="D442" s="16">
        <f>H442/B442</f>
        <v>1.25</v>
      </c>
      <c r="E442" s="15">
        <v>4100</v>
      </c>
      <c r="F442" s="13" t="s">
        <v>20</v>
      </c>
      <c r="G442" s="16">
        <v>1.25</v>
      </c>
      <c r="H442" s="15">
        <f>E442*G442</f>
        <v>5125</v>
      </c>
      <c r="J442" s="14" t="s">
        <v>21</v>
      </c>
      <c r="K442" s="15">
        <v>4100</v>
      </c>
      <c r="L442" s="13" t="s">
        <v>22</v>
      </c>
      <c r="M442" s="16">
        <f>Q442/K442</f>
        <v>1.34</v>
      </c>
      <c r="N442" s="15">
        <v>4100</v>
      </c>
      <c r="O442" s="13" t="s">
        <v>20</v>
      </c>
      <c r="P442" s="16">
        <v>1.34</v>
      </c>
      <c r="Q442" s="15">
        <f>N442*P442</f>
        <v>5494</v>
      </c>
    </row>
    <row r="443" spans="1:17" x14ac:dyDescent="0.25">
      <c r="A443" s="12" t="s">
        <v>23</v>
      </c>
      <c r="B443" s="8"/>
      <c r="C443" s="13" t="s">
        <v>13</v>
      </c>
      <c r="D443" s="8"/>
      <c r="E443" s="8"/>
      <c r="F443" s="13" t="s">
        <v>13</v>
      </c>
      <c r="G443" s="8"/>
      <c r="H443" s="8">
        <f>SUM(H441:H442)</f>
        <v>5125</v>
      </c>
      <c r="J443" s="12" t="s">
        <v>23</v>
      </c>
      <c r="K443" s="8"/>
      <c r="L443" s="13" t="s">
        <v>13</v>
      </c>
      <c r="M443" s="8"/>
      <c r="N443" s="8"/>
      <c r="O443" s="13" t="s">
        <v>13</v>
      </c>
      <c r="P443" s="8"/>
      <c r="Q443" s="8">
        <f>SUM(Q441:Q442)</f>
        <v>5494</v>
      </c>
    </row>
    <row r="444" spans="1:17" x14ac:dyDescent="0.25">
      <c r="A444" s="14" t="s">
        <v>13</v>
      </c>
      <c r="B444" s="15"/>
      <c r="C444" s="13" t="s">
        <v>13</v>
      </c>
      <c r="D444" s="15"/>
      <c r="E444" s="15"/>
      <c r="F444" s="13" t="s">
        <v>13</v>
      </c>
      <c r="G444" s="15"/>
      <c r="H444" s="15"/>
      <c r="J444" s="14" t="s">
        <v>13</v>
      </c>
      <c r="K444" s="15"/>
      <c r="L444" s="13" t="s">
        <v>13</v>
      </c>
      <c r="M444" s="15"/>
      <c r="N444" s="15"/>
      <c r="O444" s="13" t="s">
        <v>13</v>
      </c>
      <c r="P444" s="15"/>
      <c r="Q444" s="15"/>
    </row>
    <row r="445" spans="1:17" x14ac:dyDescent="0.25">
      <c r="A445" s="12" t="s">
        <v>24</v>
      </c>
      <c r="B445" s="8"/>
      <c r="C445" s="13" t="s">
        <v>13</v>
      </c>
      <c r="D445" s="8"/>
      <c r="E445" s="8"/>
      <c r="F445" s="13" t="s">
        <v>13</v>
      </c>
      <c r="G445" s="8"/>
      <c r="H445" s="8"/>
      <c r="J445" s="12" t="s">
        <v>24</v>
      </c>
      <c r="K445" s="8"/>
      <c r="L445" s="13" t="s">
        <v>13</v>
      </c>
      <c r="M445" s="8"/>
      <c r="N445" s="8"/>
      <c r="O445" s="13" t="s">
        <v>13</v>
      </c>
      <c r="P445" s="8"/>
      <c r="Q445" s="8"/>
    </row>
    <row r="446" spans="1:17" x14ac:dyDescent="0.25">
      <c r="A446" s="14" t="s">
        <v>84</v>
      </c>
      <c r="B446" s="15"/>
      <c r="C446" s="13" t="s">
        <v>13</v>
      </c>
      <c r="D446" s="15"/>
      <c r="E446" s="15">
        <v>-60</v>
      </c>
      <c r="F446" s="13" t="s">
        <v>27</v>
      </c>
      <c r="G446" s="16">
        <v>3.65</v>
      </c>
      <c r="H446" s="15">
        <f>E446*G446</f>
        <v>-219</v>
      </c>
      <c r="J446" s="14" t="s">
        <v>84</v>
      </c>
      <c r="K446" s="15"/>
      <c r="L446" s="13" t="s">
        <v>13</v>
      </c>
      <c r="M446" s="15"/>
      <c r="N446" s="15">
        <v>-60</v>
      </c>
      <c r="O446" s="13" t="s">
        <v>27</v>
      </c>
      <c r="P446" s="16">
        <v>4</v>
      </c>
      <c r="Q446" s="15">
        <f>N446*P446</f>
        <v>-240</v>
      </c>
    </row>
    <row r="447" spans="1:17" x14ac:dyDescent="0.25">
      <c r="A447" s="14" t="s">
        <v>159</v>
      </c>
      <c r="B447" s="15"/>
      <c r="C447" s="13" t="s">
        <v>13</v>
      </c>
      <c r="D447" s="15"/>
      <c r="E447" s="15">
        <v>-33</v>
      </c>
      <c r="F447" s="13" t="s">
        <v>160</v>
      </c>
      <c r="G447" s="16"/>
      <c r="H447" s="15"/>
      <c r="J447" s="14" t="s">
        <v>159</v>
      </c>
      <c r="K447" s="15"/>
      <c r="L447" s="13" t="s">
        <v>13</v>
      </c>
      <c r="M447" s="15"/>
      <c r="N447" s="15">
        <v>-35</v>
      </c>
      <c r="O447" s="13" t="s">
        <v>160</v>
      </c>
      <c r="P447" s="16"/>
      <c r="Q447" s="15"/>
    </row>
    <row r="448" spans="1:17" x14ac:dyDescent="0.25">
      <c r="A448" s="14" t="s">
        <v>30</v>
      </c>
      <c r="B448" s="15"/>
      <c r="C448" s="13" t="s">
        <v>13</v>
      </c>
      <c r="D448" s="15"/>
      <c r="E448" s="15"/>
      <c r="F448" s="13" t="s">
        <v>22</v>
      </c>
      <c r="G448" s="15"/>
      <c r="H448" s="15">
        <v>-90</v>
      </c>
      <c r="J448" s="14" t="s">
        <v>30</v>
      </c>
      <c r="K448" s="15"/>
      <c r="L448" s="13" t="s">
        <v>13</v>
      </c>
      <c r="M448" s="15"/>
      <c r="N448" s="15"/>
      <c r="O448" s="13" t="s">
        <v>22</v>
      </c>
      <c r="P448" s="15"/>
      <c r="Q448" s="15">
        <v>-90</v>
      </c>
    </row>
    <row r="449" spans="1:17" x14ac:dyDescent="0.25">
      <c r="A449" s="14" t="s">
        <v>32</v>
      </c>
      <c r="B449" s="15"/>
      <c r="C449" s="13" t="s">
        <v>13</v>
      </c>
      <c r="D449" s="15"/>
      <c r="E449" s="15">
        <v>-84</v>
      </c>
      <c r="F449" s="13" t="s">
        <v>22</v>
      </c>
      <c r="G449" s="16">
        <v>2.7</v>
      </c>
      <c r="H449" s="15">
        <f>E449*G449</f>
        <v>-226.8</v>
      </c>
      <c r="J449" s="14" t="s">
        <v>32</v>
      </c>
      <c r="K449" s="15"/>
      <c r="L449" s="13" t="s">
        <v>13</v>
      </c>
      <c r="M449" s="15"/>
      <c r="N449" s="15">
        <v>-84</v>
      </c>
      <c r="O449" s="13" t="s">
        <v>22</v>
      </c>
      <c r="P449" s="16">
        <v>2.8</v>
      </c>
      <c r="Q449" s="15">
        <f>N449*P449</f>
        <v>-235.2</v>
      </c>
    </row>
    <row r="450" spans="1:17" x14ac:dyDescent="0.25">
      <c r="A450" s="12" t="s">
        <v>33</v>
      </c>
      <c r="B450" s="8"/>
      <c r="C450" s="13" t="s">
        <v>13</v>
      </c>
      <c r="D450" s="8"/>
      <c r="E450" s="8"/>
      <c r="F450" s="13" t="s">
        <v>13</v>
      </c>
      <c r="G450" s="8"/>
      <c r="H450" s="8">
        <f>SUM(H445:H449)</f>
        <v>-535.79999999999995</v>
      </c>
      <c r="J450" s="12" t="s">
        <v>33</v>
      </c>
      <c r="K450" s="8"/>
      <c r="L450" s="13" t="s">
        <v>13</v>
      </c>
      <c r="M450" s="8"/>
      <c r="N450" s="8"/>
      <c r="O450" s="13" t="s">
        <v>13</v>
      </c>
      <c r="P450" s="8"/>
      <c r="Q450" s="8">
        <f>SUM(Q445:Q449)</f>
        <v>-565.20000000000005</v>
      </c>
    </row>
    <row r="451" spans="1:17" x14ac:dyDescent="0.25">
      <c r="A451" s="12" t="s">
        <v>34</v>
      </c>
      <c r="B451" s="8"/>
      <c r="C451" s="13" t="s">
        <v>13</v>
      </c>
      <c r="D451" s="8"/>
      <c r="E451" s="8"/>
      <c r="F451" s="13" t="s">
        <v>13</v>
      </c>
      <c r="G451" s="8"/>
      <c r="H451" s="8">
        <f>SUM(H443,H450)</f>
        <v>4589.2</v>
      </c>
      <c r="J451" s="12" t="s">
        <v>34</v>
      </c>
      <c r="K451" s="8"/>
      <c r="L451" s="13" t="s">
        <v>13</v>
      </c>
      <c r="M451" s="8"/>
      <c r="N451" s="8"/>
      <c r="O451" s="13" t="s">
        <v>13</v>
      </c>
      <c r="P451" s="8"/>
      <c r="Q451" s="8">
        <f>SUM(Q443,Q450)</f>
        <v>4928.8</v>
      </c>
    </row>
    <row r="452" spans="1:17" x14ac:dyDescent="0.25">
      <c r="A452" s="14" t="s">
        <v>13</v>
      </c>
      <c r="B452" s="15"/>
      <c r="C452" s="13" t="s">
        <v>13</v>
      </c>
      <c r="D452" s="15"/>
      <c r="E452" s="15"/>
      <c r="F452" s="13" t="s">
        <v>13</v>
      </c>
      <c r="G452" s="15"/>
      <c r="H452" s="15"/>
      <c r="J452" s="14" t="s">
        <v>13</v>
      </c>
      <c r="K452" s="15"/>
      <c r="L452" s="13" t="s">
        <v>13</v>
      </c>
      <c r="M452" s="15"/>
      <c r="N452" s="15"/>
      <c r="O452" s="13" t="s">
        <v>13</v>
      </c>
      <c r="P452" s="15"/>
      <c r="Q452" s="15"/>
    </row>
    <row r="453" spans="1:17" x14ac:dyDescent="0.25">
      <c r="A453" s="12" t="s">
        <v>35</v>
      </c>
      <c r="B453" s="8"/>
      <c r="C453" s="13" t="s">
        <v>13</v>
      </c>
      <c r="D453" s="8"/>
      <c r="E453" s="8"/>
      <c r="F453" s="13" t="s">
        <v>13</v>
      </c>
      <c r="G453" s="8"/>
      <c r="H453" s="8"/>
      <c r="J453" s="12" t="s">
        <v>35</v>
      </c>
      <c r="K453" s="8"/>
      <c r="L453" s="13" t="s">
        <v>13</v>
      </c>
      <c r="M453" s="8"/>
      <c r="N453" s="8"/>
      <c r="O453" s="13" t="s">
        <v>13</v>
      </c>
      <c r="P453" s="8"/>
      <c r="Q453" s="8"/>
    </row>
    <row r="454" spans="1:17" x14ac:dyDescent="0.25">
      <c r="A454" s="14" t="s">
        <v>36</v>
      </c>
      <c r="B454" s="15"/>
      <c r="C454" s="13" t="s">
        <v>13</v>
      </c>
      <c r="D454" s="15"/>
      <c r="E454" s="15">
        <v>-1</v>
      </c>
      <c r="F454" s="13" t="s">
        <v>13</v>
      </c>
      <c r="G454" s="15">
        <v>725</v>
      </c>
      <c r="H454" s="15">
        <f t="shared" ref="H454:H461" si="20">E454*G454</f>
        <v>-725</v>
      </c>
      <c r="J454" s="14" t="s">
        <v>36</v>
      </c>
      <c r="K454" s="15"/>
      <c r="L454" s="13" t="s">
        <v>13</v>
      </c>
      <c r="M454" s="15"/>
      <c r="N454" s="15">
        <v>-1</v>
      </c>
      <c r="O454" s="13" t="s">
        <v>13</v>
      </c>
      <c r="P454" s="15">
        <v>725</v>
      </c>
      <c r="Q454" s="15">
        <f t="shared" ref="Q454:Q461" si="21">N454*P454</f>
        <v>-725</v>
      </c>
    </row>
    <row r="455" spans="1:17" x14ac:dyDescent="0.25">
      <c r="A455" s="14" t="s">
        <v>161</v>
      </c>
      <c r="B455" s="15"/>
      <c r="C455" s="13" t="s">
        <v>13</v>
      </c>
      <c r="D455" s="15"/>
      <c r="E455" s="15">
        <v>-30</v>
      </c>
      <c r="F455" s="13" t="s">
        <v>13</v>
      </c>
      <c r="G455" s="15">
        <v>22</v>
      </c>
      <c r="H455" s="15">
        <f t="shared" si="20"/>
        <v>-660</v>
      </c>
      <c r="J455" s="14" t="s">
        <v>161</v>
      </c>
      <c r="K455" s="15"/>
      <c r="L455" s="13" t="s">
        <v>13</v>
      </c>
      <c r="M455" s="15"/>
      <c r="N455" s="15">
        <v>-30</v>
      </c>
      <c r="O455" s="13" t="s">
        <v>13</v>
      </c>
      <c r="P455" s="15">
        <v>20</v>
      </c>
      <c r="Q455" s="15">
        <f t="shared" si="21"/>
        <v>-600</v>
      </c>
    </row>
    <row r="456" spans="1:17" x14ac:dyDescent="0.25">
      <c r="A456" s="14" t="s">
        <v>74</v>
      </c>
      <c r="B456" s="15"/>
      <c r="C456" s="13" t="s">
        <v>13</v>
      </c>
      <c r="D456" s="15"/>
      <c r="E456" s="15">
        <v>-1</v>
      </c>
      <c r="F456" s="13" t="s">
        <v>13</v>
      </c>
      <c r="G456" s="15">
        <v>400</v>
      </c>
      <c r="H456" s="15">
        <f t="shared" si="20"/>
        <v>-400</v>
      </c>
      <c r="J456" s="14" t="s">
        <v>74</v>
      </c>
      <c r="K456" s="15"/>
      <c r="L456" s="13" t="s">
        <v>13</v>
      </c>
      <c r="M456" s="15"/>
      <c r="N456" s="15">
        <v>-1</v>
      </c>
      <c r="O456" s="13" t="s">
        <v>13</v>
      </c>
      <c r="P456" s="15">
        <v>400</v>
      </c>
      <c r="Q456" s="15">
        <f t="shared" si="21"/>
        <v>-400</v>
      </c>
    </row>
    <row r="457" spans="1:17" x14ac:dyDescent="0.25">
      <c r="A457" s="14" t="s">
        <v>40</v>
      </c>
      <c r="B457" s="15"/>
      <c r="C457" s="13" t="s">
        <v>13</v>
      </c>
      <c r="D457" s="15"/>
      <c r="E457" s="15">
        <v>-1</v>
      </c>
      <c r="F457" s="13" t="s">
        <v>13</v>
      </c>
      <c r="G457" s="15">
        <v>165</v>
      </c>
      <c r="H457" s="15">
        <f t="shared" si="20"/>
        <v>-165</v>
      </c>
      <c r="J457" s="14" t="s">
        <v>40</v>
      </c>
      <c r="K457" s="15"/>
      <c r="L457" s="13" t="s">
        <v>13</v>
      </c>
      <c r="M457" s="15"/>
      <c r="N457" s="15">
        <v>-1</v>
      </c>
      <c r="O457" s="13" t="s">
        <v>13</v>
      </c>
      <c r="P457" s="15">
        <v>175</v>
      </c>
      <c r="Q457" s="15">
        <f t="shared" si="21"/>
        <v>-175</v>
      </c>
    </row>
    <row r="458" spans="1:17" x14ac:dyDescent="0.25">
      <c r="A458" s="14" t="s">
        <v>86</v>
      </c>
      <c r="B458" s="15"/>
      <c r="C458" s="13" t="s">
        <v>13</v>
      </c>
      <c r="D458" s="15"/>
      <c r="E458" s="15">
        <v>-1</v>
      </c>
      <c r="F458" s="13" t="s">
        <v>13</v>
      </c>
      <c r="G458" s="15">
        <v>180</v>
      </c>
      <c r="H458" s="15">
        <f t="shared" si="20"/>
        <v>-180</v>
      </c>
      <c r="J458" s="14" t="s">
        <v>86</v>
      </c>
      <c r="K458" s="15"/>
      <c r="L458" s="13" t="s">
        <v>13</v>
      </c>
      <c r="M458" s="15"/>
      <c r="N458" s="15">
        <v>-1</v>
      </c>
      <c r="O458" s="13" t="s">
        <v>13</v>
      </c>
      <c r="P458" s="15">
        <v>140</v>
      </c>
      <c r="Q458" s="15">
        <f t="shared" si="21"/>
        <v>-140</v>
      </c>
    </row>
    <row r="459" spans="1:17" x14ac:dyDescent="0.25">
      <c r="A459" s="14" t="s">
        <v>54</v>
      </c>
      <c r="B459" s="15"/>
      <c r="C459" s="13" t="s">
        <v>13</v>
      </c>
      <c r="D459" s="15"/>
      <c r="E459" s="15">
        <v>-1</v>
      </c>
      <c r="F459" s="13" t="s">
        <v>13</v>
      </c>
      <c r="G459" s="15">
        <v>250</v>
      </c>
      <c r="H459" s="15">
        <f t="shared" si="20"/>
        <v>-250</v>
      </c>
      <c r="J459" s="14" t="s">
        <v>54</v>
      </c>
      <c r="K459" s="15"/>
      <c r="L459" s="13" t="s">
        <v>13</v>
      </c>
      <c r="M459" s="15"/>
      <c r="N459" s="15">
        <v>-1</v>
      </c>
      <c r="O459" s="13" t="s">
        <v>13</v>
      </c>
      <c r="P459" s="15">
        <v>250</v>
      </c>
      <c r="Q459" s="15">
        <f t="shared" si="21"/>
        <v>-250</v>
      </c>
    </row>
    <row r="460" spans="1:17" x14ac:dyDescent="0.25">
      <c r="A460" s="14" t="s">
        <v>55</v>
      </c>
      <c r="B460" s="15"/>
      <c r="C460" s="13" t="s">
        <v>13</v>
      </c>
      <c r="D460" s="15"/>
      <c r="E460" s="15">
        <v>-1</v>
      </c>
      <c r="F460" s="13" t="s">
        <v>13</v>
      </c>
      <c r="G460" s="15">
        <v>170</v>
      </c>
      <c r="H460" s="15">
        <f t="shared" si="20"/>
        <v>-170</v>
      </c>
      <c r="J460" s="14" t="s">
        <v>55</v>
      </c>
      <c r="K460" s="15"/>
      <c r="L460" s="13" t="s">
        <v>13</v>
      </c>
      <c r="M460" s="15"/>
      <c r="N460" s="15">
        <v>-1</v>
      </c>
      <c r="O460" s="13" t="s">
        <v>13</v>
      </c>
      <c r="P460" s="15">
        <v>170</v>
      </c>
      <c r="Q460" s="15">
        <f t="shared" si="21"/>
        <v>-170</v>
      </c>
    </row>
    <row r="461" spans="1:17" x14ac:dyDescent="0.25">
      <c r="A461" s="14" t="s">
        <v>87</v>
      </c>
      <c r="B461" s="15"/>
      <c r="C461" s="13" t="s">
        <v>13</v>
      </c>
      <c r="D461" s="15"/>
      <c r="E461" s="15">
        <v>-1</v>
      </c>
      <c r="F461" s="13" t="s">
        <v>13</v>
      </c>
      <c r="G461" s="15">
        <v>1231.5</v>
      </c>
      <c r="H461" s="15">
        <f t="shared" si="20"/>
        <v>-1231.5</v>
      </c>
      <c r="J461" s="14" t="s">
        <v>87</v>
      </c>
      <c r="K461" s="15"/>
      <c r="L461" s="13" t="s">
        <v>13</v>
      </c>
      <c r="M461" s="15"/>
      <c r="N461" s="15">
        <v>-1</v>
      </c>
      <c r="O461" s="13" t="s">
        <v>13</v>
      </c>
      <c r="P461" s="15">
        <v>1192</v>
      </c>
      <c r="Q461" s="15">
        <f t="shared" si="21"/>
        <v>-1192</v>
      </c>
    </row>
    <row r="462" spans="1:17" x14ac:dyDescent="0.25">
      <c r="A462" s="14" t="s">
        <v>44</v>
      </c>
      <c r="B462" s="15"/>
      <c r="C462" s="13" t="s">
        <v>13</v>
      </c>
      <c r="D462" s="15"/>
      <c r="E462" s="15"/>
      <c r="F462" s="13" t="s">
        <v>13</v>
      </c>
      <c r="G462" s="15"/>
      <c r="H462" s="15">
        <v>-500</v>
      </c>
      <c r="J462" s="14" t="s">
        <v>44</v>
      </c>
      <c r="K462" s="15"/>
      <c r="L462" s="13" t="s">
        <v>13</v>
      </c>
      <c r="M462" s="15"/>
      <c r="N462" s="15"/>
      <c r="O462" s="13" t="s">
        <v>13</v>
      </c>
      <c r="P462" s="15"/>
      <c r="Q462" s="15">
        <v>-800</v>
      </c>
    </row>
    <row r="463" spans="1:17" x14ac:dyDescent="0.25">
      <c r="A463" s="12" t="s">
        <v>45</v>
      </c>
      <c r="B463" s="8"/>
      <c r="C463" s="13" t="s">
        <v>13</v>
      </c>
      <c r="D463" s="8"/>
      <c r="E463" s="8"/>
      <c r="F463" s="13" t="s">
        <v>13</v>
      </c>
      <c r="G463" s="8"/>
      <c r="H463" s="8">
        <f>SUM(H454:H462)</f>
        <v>-4281.5</v>
      </c>
      <c r="J463" s="12" t="s">
        <v>45</v>
      </c>
      <c r="K463" s="8"/>
      <c r="L463" s="13" t="s">
        <v>13</v>
      </c>
      <c r="M463" s="8"/>
      <c r="N463" s="8"/>
      <c r="O463" s="13" t="s">
        <v>13</v>
      </c>
      <c r="P463" s="8"/>
      <c r="Q463" s="8">
        <f>SUM(Q454:Q462)</f>
        <v>-4452</v>
      </c>
    </row>
    <row r="464" spans="1:17" x14ac:dyDescent="0.25">
      <c r="A464" s="14" t="s">
        <v>46</v>
      </c>
      <c r="B464" s="15"/>
      <c r="C464" s="13" t="s">
        <v>13</v>
      </c>
      <c r="D464" s="15"/>
      <c r="E464" s="15"/>
      <c r="F464" s="13" t="s">
        <v>13</v>
      </c>
      <c r="G464" s="15"/>
      <c r="H464" s="15">
        <f>SUM(H451,H463)</f>
        <v>307.69999999999982</v>
      </c>
      <c r="J464" s="14" t="s">
        <v>46</v>
      </c>
      <c r="K464" s="15"/>
      <c r="L464" s="13" t="s">
        <v>13</v>
      </c>
      <c r="M464" s="15"/>
      <c r="N464" s="15"/>
      <c r="O464" s="13" t="s">
        <v>13</v>
      </c>
      <c r="P464" s="15"/>
      <c r="Q464" s="15">
        <f>SUM(Q451,Q463)</f>
        <v>476.80000000000018</v>
      </c>
    </row>
    <row r="466" spans="1:17" x14ac:dyDescent="0.25">
      <c r="A466" s="11" t="s">
        <v>92</v>
      </c>
      <c r="J466" s="11" t="s">
        <v>92</v>
      </c>
    </row>
    <row r="467" spans="1:17" x14ac:dyDescent="0.25">
      <c r="A467" s="11" t="s">
        <v>93</v>
      </c>
      <c r="J467" s="11" t="s">
        <v>93</v>
      </c>
    </row>
    <row r="469" spans="1:17" x14ac:dyDescent="0.25">
      <c r="A469" s="11" t="s">
        <v>49</v>
      </c>
      <c r="J469" s="11" t="s">
        <v>49</v>
      </c>
    </row>
    <row r="471" spans="1:17" x14ac:dyDescent="0.25">
      <c r="A471" t="s">
        <v>94</v>
      </c>
      <c r="J471" t="s">
        <v>94</v>
      </c>
    </row>
    <row r="472" spans="1:17" x14ac:dyDescent="0.25">
      <c r="A472" s="11" t="s">
        <v>1</v>
      </c>
      <c r="B472" s="11" t="s">
        <v>2</v>
      </c>
      <c r="J472" s="11" t="s">
        <v>1</v>
      </c>
      <c r="K472" s="11" t="s">
        <v>2</v>
      </c>
    </row>
    <row r="473" spans="1:17" x14ac:dyDescent="0.25">
      <c r="A473" s="11" t="s">
        <v>3</v>
      </c>
      <c r="B473" s="11" t="s">
        <v>4</v>
      </c>
      <c r="J473" s="11" t="s">
        <v>3</v>
      </c>
      <c r="K473" s="11" t="s">
        <v>157</v>
      </c>
    </row>
    <row r="474" spans="1:17" x14ac:dyDescent="0.25">
      <c r="A474" s="11" t="s">
        <v>5</v>
      </c>
      <c r="B474" s="11" t="s">
        <v>6</v>
      </c>
      <c r="J474" s="11" t="s">
        <v>5</v>
      </c>
      <c r="K474" s="11" t="s">
        <v>6</v>
      </c>
    </row>
    <row r="475" spans="1:17" x14ac:dyDescent="0.25">
      <c r="A475" s="11" t="s">
        <v>7</v>
      </c>
      <c r="B475" s="11" t="s">
        <v>153</v>
      </c>
      <c r="J475" s="11" t="s">
        <v>7</v>
      </c>
      <c r="K475" s="11" t="s">
        <v>153</v>
      </c>
    </row>
    <row r="476" spans="1:17" x14ac:dyDescent="0.25">
      <c r="A476" s="11" t="s">
        <v>9</v>
      </c>
      <c r="B476" s="11" t="s">
        <v>158</v>
      </c>
      <c r="J476" s="11" t="s">
        <v>9</v>
      </c>
      <c r="K476" s="11" t="s">
        <v>158</v>
      </c>
    </row>
    <row r="478" spans="1:17" x14ac:dyDescent="0.25">
      <c r="A478" s="5" t="s">
        <v>11</v>
      </c>
      <c r="B478" s="6" t="s">
        <v>12</v>
      </c>
      <c r="C478" s="6" t="s">
        <v>13</v>
      </c>
      <c r="D478" s="6" t="s">
        <v>14</v>
      </c>
      <c r="E478" s="6" t="s">
        <v>15</v>
      </c>
      <c r="F478" s="6" t="s">
        <v>13</v>
      </c>
      <c r="G478" s="6" t="s">
        <v>16</v>
      </c>
      <c r="H478" s="6" t="s">
        <v>17</v>
      </c>
      <c r="J478" s="5" t="s">
        <v>11</v>
      </c>
      <c r="K478" s="6" t="s">
        <v>12</v>
      </c>
      <c r="L478" s="6" t="s">
        <v>13</v>
      </c>
      <c r="M478" s="6" t="s">
        <v>14</v>
      </c>
      <c r="N478" s="6" t="s">
        <v>15</v>
      </c>
      <c r="O478" s="6" t="s">
        <v>13</v>
      </c>
      <c r="P478" s="6" t="s">
        <v>16</v>
      </c>
      <c r="Q478" s="6" t="s">
        <v>17</v>
      </c>
    </row>
    <row r="479" spans="1:17" x14ac:dyDescent="0.25">
      <c r="A479" s="12" t="s">
        <v>18</v>
      </c>
      <c r="B479" s="8"/>
      <c r="C479" s="13" t="s">
        <v>13</v>
      </c>
      <c r="D479" s="8"/>
      <c r="E479" s="8"/>
      <c r="F479" s="13" t="s">
        <v>13</v>
      </c>
      <c r="G479" s="8"/>
      <c r="H479" s="8"/>
      <c r="J479" s="12" t="s">
        <v>18</v>
      </c>
      <c r="K479" s="8"/>
      <c r="L479" s="13" t="s">
        <v>13</v>
      </c>
      <c r="M479" s="8"/>
      <c r="N479" s="8"/>
      <c r="O479" s="13" t="s">
        <v>13</v>
      </c>
      <c r="P479" s="8"/>
      <c r="Q479" s="8"/>
    </row>
    <row r="480" spans="1:17" x14ac:dyDescent="0.25">
      <c r="A480" s="14" t="s">
        <v>19</v>
      </c>
      <c r="B480" s="15">
        <v>6550</v>
      </c>
      <c r="C480" s="13" t="s">
        <v>13</v>
      </c>
      <c r="D480" s="16"/>
      <c r="E480" s="15">
        <v>6550</v>
      </c>
      <c r="F480" s="13" t="s">
        <v>20</v>
      </c>
      <c r="G480" s="16"/>
      <c r="H480" s="15"/>
      <c r="J480" s="14" t="s">
        <v>19</v>
      </c>
      <c r="K480" s="15">
        <v>6550</v>
      </c>
      <c r="L480" s="13" t="s">
        <v>13</v>
      </c>
      <c r="M480" s="16"/>
      <c r="N480" s="15">
        <v>6550</v>
      </c>
      <c r="O480" s="13" t="s">
        <v>20</v>
      </c>
      <c r="P480" s="16"/>
      <c r="Q480" s="15"/>
    </row>
    <row r="481" spans="1:17" x14ac:dyDescent="0.25">
      <c r="A481" s="14" t="s">
        <v>51</v>
      </c>
      <c r="B481" s="15">
        <v>6200</v>
      </c>
      <c r="C481" s="13" t="s">
        <v>22</v>
      </c>
      <c r="D481" s="16">
        <f>H481/B481</f>
        <v>1.25</v>
      </c>
      <c r="E481" s="15">
        <v>6200</v>
      </c>
      <c r="F481" s="13" t="s">
        <v>20</v>
      </c>
      <c r="G481" s="16">
        <v>1.25</v>
      </c>
      <c r="H481" s="15">
        <f>E481*G481</f>
        <v>7750</v>
      </c>
      <c r="J481" s="14" t="s">
        <v>51</v>
      </c>
      <c r="K481" s="15">
        <v>6200</v>
      </c>
      <c r="L481" s="13" t="s">
        <v>22</v>
      </c>
      <c r="M481" s="16">
        <f>Q481/K481</f>
        <v>1.34</v>
      </c>
      <c r="N481" s="15">
        <v>6200</v>
      </c>
      <c r="O481" s="13" t="s">
        <v>20</v>
      </c>
      <c r="P481" s="16">
        <v>1.34</v>
      </c>
      <c r="Q481" s="15">
        <f>N481*P481</f>
        <v>8308</v>
      </c>
    </row>
    <row r="482" spans="1:17" x14ac:dyDescent="0.25">
      <c r="A482" s="12" t="s">
        <v>23</v>
      </c>
      <c r="B482" s="8"/>
      <c r="C482" s="13" t="s">
        <v>13</v>
      </c>
      <c r="D482" s="8"/>
      <c r="E482" s="8"/>
      <c r="F482" s="13" t="s">
        <v>13</v>
      </c>
      <c r="G482" s="8"/>
      <c r="H482" s="8">
        <f>SUM(H480:H481)</f>
        <v>7750</v>
      </c>
      <c r="J482" s="12" t="s">
        <v>23</v>
      </c>
      <c r="K482" s="8"/>
      <c r="L482" s="13" t="s">
        <v>13</v>
      </c>
      <c r="M482" s="8"/>
      <c r="N482" s="8"/>
      <c r="O482" s="13" t="s">
        <v>13</v>
      </c>
      <c r="P482" s="8"/>
      <c r="Q482" s="8">
        <f>SUM(Q480:Q481)</f>
        <v>8308</v>
      </c>
    </row>
    <row r="483" spans="1:17" x14ac:dyDescent="0.25">
      <c r="A483" s="14" t="s">
        <v>13</v>
      </c>
      <c r="B483" s="15"/>
      <c r="C483" s="13" t="s">
        <v>13</v>
      </c>
      <c r="D483" s="15"/>
      <c r="E483" s="15"/>
      <c r="F483" s="13" t="s">
        <v>13</v>
      </c>
      <c r="G483" s="15"/>
      <c r="H483" s="15"/>
      <c r="J483" s="14" t="s">
        <v>13</v>
      </c>
      <c r="K483" s="15"/>
      <c r="L483" s="13" t="s">
        <v>13</v>
      </c>
      <c r="M483" s="15"/>
      <c r="N483" s="15"/>
      <c r="O483" s="13" t="s">
        <v>13</v>
      </c>
      <c r="P483" s="15"/>
      <c r="Q483" s="15"/>
    </row>
    <row r="484" spans="1:17" x14ac:dyDescent="0.25">
      <c r="A484" s="12" t="s">
        <v>24</v>
      </c>
      <c r="B484" s="8"/>
      <c r="C484" s="13" t="s">
        <v>13</v>
      </c>
      <c r="D484" s="8"/>
      <c r="E484" s="8"/>
      <c r="F484" s="13" t="s">
        <v>13</v>
      </c>
      <c r="G484" s="8"/>
      <c r="H484" s="8"/>
      <c r="J484" s="12" t="s">
        <v>24</v>
      </c>
      <c r="K484" s="8"/>
      <c r="L484" s="13" t="s">
        <v>13</v>
      </c>
      <c r="M484" s="8"/>
      <c r="N484" s="8"/>
      <c r="O484" s="13" t="s">
        <v>13</v>
      </c>
      <c r="P484" s="8"/>
      <c r="Q484" s="8"/>
    </row>
    <row r="485" spans="1:17" x14ac:dyDescent="0.25">
      <c r="A485" s="14" t="s">
        <v>84</v>
      </c>
      <c r="B485" s="15"/>
      <c r="C485" s="13" t="s">
        <v>13</v>
      </c>
      <c r="D485" s="15"/>
      <c r="E485" s="15">
        <v>-100</v>
      </c>
      <c r="F485" s="13" t="s">
        <v>27</v>
      </c>
      <c r="G485" s="16">
        <v>3.45</v>
      </c>
      <c r="H485" s="15">
        <f>E485*G485</f>
        <v>-345</v>
      </c>
      <c r="J485" s="14" t="s">
        <v>84</v>
      </c>
      <c r="K485" s="15"/>
      <c r="L485" s="13" t="s">
        <v>13</v>
      </c>
      <c r="M485" s="15"/>
      <c r="N485" s="15">
        <v>-100</v>
      </c>
      <c r="O485" s="13" t="s">
        <v>27</v>
      </c>
      <c r="P485" s="16">
        <v>4.2</v>
      </c>
      <c r="Q485" s="15">
        <f>N485*P485</f>
        <v>-420</v>
      </c>
    </row>
    <row r="486" spans="1:17" x14ac:dyDescent="0.25">
      <c r="A486" s="14" t="s">
        <v>26</v>
      </c>
      <c r="B486" s="15"/>
      <c r="C486" s="13" t="s">
        <v>13</v>
      </c>
      <c r="D486" s="15"/>
      <c r="E486" s="15">
        <v>-75</v>
      </c>
      <c r="F486" s="13" t="s">
        <v>27</v>
      </c>
      <c r="G486" s="16">
        <v>15.75</v>
      </c>
      <c r="H486" s="15">
        <f>E486*G486</f>
        <v>-1181.25</v>
      </c>
      <c r="J486" s="14" t="s">
        <v>26</v>
      </c>
      <c r="K486" s="15"/>
      <c r="L486" s="13" t="s">
        <v>13</v>
      </c>
      <c r="M486" s="15"/>
      <c r="N486" s="15">
        <v>-73</v>
      </c>
      <c r="O486" s="13" t="s">
        <v>27</v>
      </c>
      <c r="P486" s="16">
        <v>23</v>
      </c>
      <c r="Q486" s="15">
        <f>N486*P486</f>
        <v>-1679</v>
      </c>
    </row>
    <row r="487" spans="1:17" x14ac:dyDescent="0.25">
      <c r="A487" s="14" t="s">
        <v>159</v>
      </c>
      <c r="B487" s="15"/>
      <c r="C487" s="13" t="s">
        <v>13</v>
      </c>
      <c r="D487" s="15"/>
      <c r="E487" s="15">
        <v>-30</v>
      </c>
      <c r="F487" s="13" t="s">
        <v>160</v>
      </c>
      <c r="G487" s="16"/>
      <c r="H487" s="15"/>
      <c r="J487" s="14" t="s">
        <v>159</v>
      </c>
      <c r="K487" s="15"/>
      <c r="L487" s="13" t="s">
        <v>13</v>
      </c>
      <c r="M487" s="15"/>
      <c r="N487" s="15">
        <v>-30</v>
      </c>
      <c r="O487" s="13" t="s">
        <v>160</v>
      </c>
      <c r="P487" s="16"/>
      <c r="Q487" s="15"/>
    </row>
    <row r="488" spans="1:17" x14ac:dyDescent="0.25">
      <c r="A488" s="14" t="s">
        <v>30</v>
      </c>
      <c r="B488" s="15"/>
      <c r="C488" s="13" t="s">
        <v>13</v>
      </c>
      <c r="D488" s="15"/>
      <c r="E488" s="15"/>
      <c r="F488" s="13" t="s">
        <v>22</v>
      </c>
      <c r="G488" s="15"/>
      <c r="H488" s="15">
        <v>-225</v>
      </c>
      <c r="J488" s="14" t="s">
        <v>30</v>
      </c>
      <c r="K488" s="15"/>
      <c r="L488" s="13" t="s">
        <v>13</v>
      </c>
      <c r="M488" s="15"/>
      <c r="N488" s="15"/>
      <c r="O488" s="13" t="s">
        <v>22</v>
      </c>
      <c r="P488" s="15"/>
      <c r="Q488" s="15">
        <v>-231</v>
      </c>
    </row>
    <row r="489" spans="1:17" x14ac:dyDescent="0.25">
      <c r="A489" s="14" t="s">
        <v>32</v>
      </c>
      <c r="B489" s="15"/>
      <c r="C489" s="13" t="s">
        <v>13</v>
      </c>
      <c r="D489" s="15"/>
      <c r="E489" s="15">
        <v>-129</v>
      </c>
      <c r="F489" s="13" t="s">
        <v>22</v>
      </c>
      <c r="G489" s="16">
        <v>2.7</v>
      </c>
      <c r="H489" s="15">
        <f>E489*G489</f>
        <v>-348.3</v>
      </c>
      <c r="J489" s="14" t="s">
        <v>32</v>
      </c>
      <c r="K489" s="15"/>
      <c r="L489" s="13" t="s">
        <v>13</v>
      </c>
      <c r="M489" s="15"/>
      <c r="N489" s="15">
        <v>-129</v>
      </c>
      <c r="O489" s="13" t="s">
        <v>22</v>
      </c>
      <c r="P489" s="16">
        <v>2.8</v>
      </c>
      <c r="Q489" s="15">
        <f>N489*P489</f>
        <v>-361.2</v>
      </c>
    </row>
    <row r="490" spans="1:17" x14ac:dyDescent="0.25">
      <c r="A490" s="12" t="s">
        <v>33</v>
      </c>
      <c r="B490" s="8"/>
      <c r="C490" s="13" t="s">
        <v>13</v>
      </c>
      <c r="D490" s="8"/>
      <c r="E490" s="8"/>
      <c r="F490" s="13" t="s">
        <v>13</v>
      </c>
      <c r="G490" s="8"/>
      <c r="H490" s="8">
        <f>SUM(H484:H489)</f>
        <v>-2099.5500000000002</v>
      </c>
      <c r="J490" s="12" t="s">
        <v>33</v>
      </c>
      <c r="K490" s="8"/>
      <c r="L490" s="13" t="s">
        <v>13</v>
      </c>
      <c r="M490" s="8"/>
      <c r="N490" s="8"/>
      <c r="O490" s="13" t="s">
        <v>13</v>
      </c>
      <c r="P490" s="8"/>
      <c r="Q490" s="8">
        <f>SUM(Q484:Q489)</f>
        <v>-2691.2</v>
      </c>
    </row>
    <row r="491" spans="1:17" x14ac:dyDescent="0.25">
      <c r="A491" s="12" t="s">
        <v>34</v>
      </c>
      <c r="B491" s="8"/>
      <c r="C491" s="13" t="s">
        <v>13</v>
      </c>
      <c r="D491" s="8"/>
      <c r="E491" s="8"/>
      <c r="F491" s="13" t="s">
        <v>13</v>
      </c>
      <c r="G491" s="8"/>
      <c r="H491" s="8">
        <f>SUM(H482,H490)</f>
        <v>5650.45</v>
      </c>
      <c r="J491" s="12" t="s">
        <v>34</v>
      </c>
      <c r="K491" s="8"/>
      <c r="L491" s="13" t="s">
        <v>13</v>
      </c>
      <c r="M491" s="8"/>
      <c r="N491" s="8"/>
      <c r="O491" s="13" t="s">
        <v>13</v>
      </c>
      <c r="P491" s="8"/>
      <c r="Q491" s="8">
        <f>SUM(Q482,Q490)</f>
        <v>5616.8</v>
      </c>
    </row>
    <row r="492" spans="1:17" x14ac:dyDescent="0.25">
      <c r="A492" s="14" t="s">
        <v>13</v>
      </c>
      <c r="B492" s="15"/>
      <c r="C492" s="13" t="s">
        <v>13</v>
      </c>
      <c r="D492" s="15"/>
      <c r="E492" s="15"/>
      <c r="F492" s="13" t="s">
        <v>13</v>
      </c>
      <c r="G492" s="15"/>
      <c r="H492" s="15"/>
      <c r="J492" s="14" t="s">
        <v>13</v>
      </c>
      <c r="K492" s="15"/>
      <c r="L492" s="13" t="s">
        <v>13</v>
      </c>
      <c r="M492" s="15"/>
      <c r="N492" s="15"/>
      <c r="O492" s="13" t="s">
        <v>13</v>
      </c>
      <c r="P492" s="15"/>
      <c r="Q492" s="15"/>
    </row>
    <row r="493" spans="1:17" x14ac:dyDescent="0.25">
      <c r="A493" s="12" t="s">
        <v>35</v>
      </c>
      <c r="B493" s="8"/>
      <c r="C493" s="13" t="s">
        <v>13</v>
      </c>
      <c r="D493" s="8"/>
      <c r="E493" s="8"/>
      <c r="F493" s="13" t="s">
        <v>13</v>
      </c>
      <c r="G493" s="8"/>
      <c r="H493" s="8"/>
      <c r="J493" s="12" t="s">
        <v>35</v>
      </c>
      <c r="K493" s="8"/>
      <c r="L493" s="13" t="s">
        <v>13</v>
      </c>
      <c r="M493" s="8"/>
      <c r="N493" s="8"/>
      <c r="O493" s="13" t="s">
        <v>13</v>
      </c>
      <c r="P493" s="8"/>
      <c r="Q493" s="8"/>
    </row>
    <row r="494" spans="1:17" x14ac:dyDescent="0.25">
      <c r="A494" s="14" t="s">
        <v>36</v>
      </c>
      <c r="B494" s="15"/>
      <c r="C494" s="13" t="s">
        <v>13</v>
      </c>
      <c r="D494" s="15"/>
      <c r="E494" s="15">
        <v>-1</v>
      </c>
      <c r="F494" s="13" t="s">
        <v>13</v>
      </c>
      <c r="G494" s="15">
        <v>725</v>
      </c>
      <c r="H494" s="15">
        <f t="shared" ref="H494:H501" si="22">E494*G494</f>
        <v>-725</v>
      </c>
      <c r="J494" s="14" t="s">
        <v>36</v>
      </c>
      <c r="K494" s="15"/>
      <c r="L494" s="13" t="s">
        <v>13</v>
      </c>
      <c r="M494" s="15"/>
      <c r="N494" s="15">
        <v>-1</v>
      </c>
      <c r="O494" s="13" t="s">
        <v>13</v>
      </c>
      <c r="P494" s="15">
        <v>725</v>
      </c>
      <c r="Q494" s="15">
        <f t="shared" ref="Q494:Q501" si="23">N494*P494</f>
        <v>-725</v>
      </c>
    </row>
    <row r="495" spans="1:17" x14ac:dyDescent="0.25">
      <c r="A495" s="14" t="s">
        <v>161</v>
      </c>
      <c r="B495" s="15"/>
      <c r="C495" s="13" t="s">
        <v>13</v>
      </c>
      <c r="D495" s="15"/>
      <c r="E495" s="15">
        <v>-30</v>
      </c>
      <c r="F495" s="13" t="s">
        <v>13</v>
      </c>
      <c r="G495" s="15">
        <v>20</v>
      </c>
      <c r="H495" s="15">
        <f t="shared" si="22"/>
        <v>-600</v>
      </c>
      <c r="J495" s="14" t="s">
        <v>161</v>
      </c>
      <c r="K495" s="15"/>
      <c r="L495" s="13" t="s">
        <v>13</v>
      </c>
      <c r="M495" s="15"/>
      <c r="N495" s="15">
        <v>-30</v>
      </c>
      <c r="O495" s="13" t="s">
        <v>13</v>
      </c>
      <c r="P495" s="15">
        <v>20</v>
      </c>
      <c r="Q495" s="15">
        <f t="shared" si="23"/>
        <v>-600</v>
      </c>
    </row>
    <row r="496" spans="1:17" x14ac:dyDescent="0.25">
      <c r="A496" s="14" t="s">
        <v>74</v>
      </c>
      <c r="B496" s="15"/>
      <c r="C496" s="13" t="s">
        <v>13</v>
      </c>
      <c r="D496" s="15"/>
      <c r="E496" s="15">
        <v>-1</v>
      </c>
      <c r="F496" s="13" t="s">
        <v>13</v>
      </c>
      <c r="G496" s="15">
        <v>400</v>
      </c>
      <c r="H496" s="15">
        <f t="shared" si="22"/>
        <v>-400</v>
      </c>
      <c r="J496" s="14" t="s">
        <v>74</v>
      </c>
      <c r="K496" s="15"/>
      <c r="L496" s="13" t="s">
        <v>13</v>
      </c>
      <c r="M496" s="15"/>
      <c r="N496" s="15">
        <v>-1</v>
      </c>
      <c r="O496" s="13" t="s">
        <v>13</v>
      </c>
      <c r="P496" s="15">
        <v>400</v>
      </c>
      <c r="Q496" s="15">
        <f t="shared" si="23"/>
        <v>-400</v>
      </c>
    </row>
    <row r="497" spans="1:17" x14ac:dyDescent="0.25">
      <c r="A497" s="14" t="s">
        <v>40</v>
      </c>
      <c r="B497" s="15"/>
      <c r="C497" s="13" t="s">
        <v>13</v>
      </c>
      <c r="D497" s="15"/>
      <c r="E497" s="15">
        <v>-1</v>
      </c>
      <c r="F497" s="13" t="s">
        <v>13</v>
      </c>
      <c r="G497" s="15">
        <v>165</v>
      </c>
      <c r="H497" s="15">
        <f t="shared" si="22"/>
        <v>-165</v>
      </c>
      <c r="J497" s="14" t="s">
        <v>40</v>
      </c>
      <c r="K497" s="15"/>
      <c r="L497" s="13" t="s">
        <v>13</v>
      </c>
      <c r="M497" s="15"/>
      <c r="N497" s="15">
        <v>-1</v>
      </c>
      <c r="O497" s="13" t="s">
        <v>13</v>
      </c>
      <c r="P497" s="15">
        <v>175</v>
      </c>
      <c r="Q497" s="15">
        <f t="shared" si="23"/>
        <v>-175</v>
      </c>
    </row>
    <row r="498" spans="1:17" x14ac:dyDescent="0.25">
      <c r="A498" s="14" t="s">
        <v>86</v>
      </c>
      <c r="B498" s="15"/>
      <c r="C498" s="13" t="s">
        <v>13</v>
      </c>
      <c r="D498" s="15"/>
      <c r="E498" s="15">
        <v>-1</v>
      </c>
      <c r="F498" s="13" t="s">
        <v>13</v>
      </c>
      <c r="G498" s="15">
        <v>180</v>
      </c>
      <c r="H498" s="15">
        <f t="shared" si="22"/>
        <v>-180</v>
      </c>
      <c r="J498" s="14" t="s">
        <v>86</v>
      </c>
      <c r="K498" s="15"/>
      <c r="L498" s="13" t="s">
        <v>13</v>
      </c>
      <c r="M498" s="15"/>
      <c r="N498" s="15">
        <v>-1</v>
      </c>
      <c r="O498" s="13" t="s">
        <v>13</v>
      </c>
      <c r="P498" s="15">
        <v>140</v>
      </c>
      <c r="Q498" s="15">
        <f t="shared" si="23"/>
        <v>-140</v>
      </c>
    </row>
    <row r="499" spans="1:17" x14ac:dyDescent="0.25">
      <c r="A499" s="14" t="s">
        <v>54</v>
      </c>
      <c r="B499" s="15"/>
      <c r="C499" s="13" t="s">
        <v>13</v>
      </c>
      <c r="D499" s="15"/>
      <c r="E499" s="15">
        <v>-1</v>
      </c>
      <c r="F499" s="13" t="s">
        <v>13</v>
      </c>
      <c r="G499" s="15">
        <v>250</v>
      </c>
      <c r="H499" s="15">
        <f t="shared" si="22"/>
        <v>-250</v>
      </c>
      <c r="J499" s="14" t="s">
        <v>54</v>
      </c>
      <c r="K499" s="15"/>
      <c r="L499" s="13" t="s">
        <v>13</v>
      </c>
      <c r="M499" s="15"/>
      <c r="N499" s="15">
        <v>-1</v>
      </c>
      <c r="O499" s="13" t="s">
        <v>13</v>
      </c>
      <c r="P499" s="15">
        <v>250</v>
      </c>
      <c r="Q499" s="15">
        <f t="shared" si="23"/>
        <v>-250</v>
      </c>
    </row>
    <row r="500" spans="1:17" x14ac:dyDescent="0.25">
      <c r="A500" s="14" t="s">
        <v>55</v>
      </c>
      <c r="B500" s="15"/>
      <c r="C500" s="13" t="s">
        <v>13</v>
      </c>
      <c r="D500" s="15"/>
      <c r="E500" s="15">
        <v>-1</v>
      </c>
      <c r="F500" s="13" t="s">
        <v>13</v>
      </c>
      <c r="G500" s="15">
        <v>170</v>
      </c>
      <c r="H500" s="15">
        <f t="shared" si="22"/>
        <v>-170</v>
      </c>
      <c r="J500" s="14" t="s">
        <v>55</v>
      </c>
      <c r="K500" s="15"/>
      <c r="L500" s="13" t="s">
        <v>13</v>
      </c>
      <c r="M500" s="15"/>
      <c r="N500" s="15">
        <v>-1</v>
      </c>
      <c r="O500" s="13" t="s">
        <v>13</v>
      </c>
      <c r="P500" s="15">
        <v>170</v>
      </c>
      <c r="Q500" s="15">
        <f t="shared" si="23"/>
        <v>-170</v>
      </c>
    </row>
    <row r="501" spans="1:17" x14ac:dyDescent="0.25">
      <c r="A501" s="14" t="s">
        <v>87</v>
      </c>
      <c r="B501" s="15"/>
      <c r="C501" s="13" t="s">
        <v>13</v>
      </c>
      <c r="D501" s="15"/>
      <c r="E501" s="15">
        <v>-1</v>
      </c>
      <c r="F501" s="13" t="s">
        <v>13</v>
      </c>
      <c r="G501" s="15">
        <v>1452.5</v>
      </c>
      <c r="H501" s="15">
        <f t="shared" si="22"/>
        <v>-1452.5</v>
      </c>
      <c r="J501" s="14" t="s">
        <v>87</v>
      </c>
      <c r="K501" s="15"/>
      <c r="L501" s="13" t="s">
        <v>13</v>
      </c>
      <c r="M501" s="15"/>
      <c r="N501" s="15">
        <v>-1</v>
      </c>
      <c r="O501" s="13" t="s">
        <v>13</v>
      </c>
      <c r="P501" s="15">
        <v>1410</v>
      </c>
      <c r="Q501" s="15">
        <f t="shared" si="23"/>
        <v>-1410</v>
      </c>
    </row>
    <row r="502" spans="1:17" x14ac:dyDescent="0.25">
      <c r="A502" s="14" t="s">
        <v>44</v>
      </c>
      <c r="B502" s="15"/>
      <c r="C502" s="13" t="s">
        <v>13</v>
      </c>
      <c r="D502" s="15"/>
      <c r="E502" s="15"/>
      <c r="F502" s="13" t="s">
        <v>13</v>
      </c>
      <c r="G502" s="15"/>
      <c r="H502" s="15">
        <v>-500</v>
      </c>
      <c r="J502" s="14" t="s">
        <v>44</v>
      </c>
      <c r="K502" s="15"/>
      <c r="L502" s="13" t="s">
        <v>13</v>
      </c>
      <c r="M502" s="15"/>
      <c r="N502" s="15"/>
      <c r="O502" s="13" t="s">
        <v>13</v>
      </c>
      <c r="P502" s="15"/>
      <c r="Q502" s="15">
        <v>-800</v>
      </c>
    </row>
    <row r="503" spans="1:17" x14ac:dyDescent="0.25">
      <c r="A503" s="12" t="s">
        <v>45</v>
      </c>
      <c r="B503" s="8"/>
      <c r="C503" s="13" t="s">
        <v>13</v>
      </c>
      <c r="D503" s="8"/>
      <c r="E503" s="8"/>
      <c r="F503" s="13" t="s">
        <v>13</v>
      </c>
      <c r="G503" s="8"/>
      <c r="H503" s="8">
        <f>SUM(H494:H502)</f>
        <v>-4442.5</v>
      </c>
      <c r="J503" s="12" t="s">
        <v>45</v>
      </c>
      <c r="K503" s="8"/>
      <c r="L503" s="13" t="s">
        <v>13</v>
      </c>
      <c r="M503" s="8"/>
      <c r="N503" s="8"/>
      <c r="O503" s="13" t="s">
        <v>13</v>
      </c>
      <c r="P503" s="8"/>
      <c r="Q503" s="8">
        <f>SUM(Q494:Q502)</f>
        <v>-4670</v>
      </c>
    </row>
    <row r="504" spans="1:17" x14ac:dyDescent="0.25">
      <c r="A504" s="14" t="s">
        <v>46</v>
      </c>
      <c r="B504" s="15"/>
      <c r="C504" s="13" t="s">
        <v>13</v>
      </c>
      <c r="D504" s="15"/>
      <c r="E504" s="15"/>
      <c r="F504" s="13" t="s">
        <v>13</v>
      </c>
      <c r="G504" s="15"/>
      <c r="H504" s="15">
        <f>SUM(H491,H503)</f>
        <v>1207.9499999999998</v>
      </c>
      <c r="J504" s="14" t="s">
        <v>46</v>
      </c>
      <c r="K504" s="15"/>
      <c r="L504" s="13" t="s">
        <v>13</v>
      </c>
      <c r="M504" s="15"/>
      <c r="N504" s="15"/>
      <c r="O504" s="13" t="s">
        <v>13</v>
      </c>
      <c r="P504" s="15"/>
      <c r="Q504" s="15">
        <f>SUM(Q491,Q503)</f>
        <v>946.80000000000018</v>
      </c>
    </row>
    <row r="506" spans="1:17" x14ac:dyDescent="0.25">
      <c r="A506" s="11" t="s">
        <v>95</v>
      </c>
      <c r="J506" s="11" t="s">
        <v>95</v>
      </c>
    </row>
    <row r="507" spans="1:17" x14ac:dyDescent="0.25">
      <c r="A507" s="11" t="s">
        <v>96</v>
      </c>
      <c r="J507" s="11" t="s">
        <v>96</v>
      </c>
    </row>
    <row r="509" spans="1:17" x14ac:dyDescent="0.25">
      <c r="A509" s="11" t="s">
        <v>49</v>
      </c>
      <c r="J509" s="11" t="s">
        <v>49</v>
      </c>
    </row>
    <row r="511" spans="1:17" x14ac:dyDescent="0.25">
      <c r="A511" t="s">
        <v>97</v>
      </c>
      <c r="J511" t="s">
        <v>97</v>
      </c>
    </row>
    <row r="512" spans="1:17" x14ac:dyDescent="0.25">
      <c r="A512" s="11" t="s">
        <v>1</v>
      </c>
      <c r="B512" s="11" t="s">
        <v>2</v>
      </c>
      <c r="J512" s="11" t="s">
        <v>1</v>
      </c>
      <c r="K512" s="11" t="s">
        <v>2</v>
      </c>
    </row>
    <row r="513" spans="1:17" x14ac:dyDescent="0.25">
      <c r="A513" s="11" t="s">
        <v>3</v>
      </c>
      <c r="B513" s="11" t="s">
        <v>4</v>
      </c>
      <c r="J513" s="11" t="s">
        <v>3</v>
      </c>
      <c r="K513" s="11" t="s">
        <v>157</v>
      </c>
    </row>
    <row r="514" spans="1:17" x14ac:dyDescent="0.25">
      <c r="A514" s="11" t="s">
        <v>5</v>
      </c>
      <c r="B514" s="11" t="s">
        <v>6</v>
      </c>
      <c r="J514" s="11" t="s">
        <v>5</v>
      </c>
      <c r="K514" s="11" t="s">
        <v>6</v>
      </c>
    </row>
    <row r="515" spans="1:17" x14ac:dyDescent="0.25">
      <c r="A515" s="11" t="s">
        <v>7</v>
      </c>
      <c r="B515" s="11" t="s">
        <v>153</v>
      </c>
      <c r="J515" s="11" t="s">
        <v>7</v>
      </c>
      <c r="K515" s="11" t="s">
        <v>153</v>
      </c>
    </row>
    <row r="516" spans="1:17" x14ac:dyDescent="0.25">
      <c r="A516" s="11" t="s">
        <v>9</v>
      </c>
      <c r="B516" s="11" t="s">
        <v>158</v>
      </c>
      <c r="J516" s="11" t="s">
        <v>9</v>
      </c>
      <c r="K516" s="11" t="s">
        <v>158</v>
      </c>
    </row>
    <row r="518" spans="1:17" x14ac:dyDescent="0.25">
      <c r="A518" s="5" t="s">
        <v>11</v>
      </c>
      <c r="B518" s="6" t="s">
        <v>12</v>
      </c>
      <c r="C518" s="6" t="s">
        <v>13</v>
      </c>
      <c r="D518" s="6" t="s">
        <v>14</v>
      </c>
      <c r="E518" s="6" t="s">
        <v>15</v>
      </c>
      <c r="F518" s="6" t="s">
        <v>13</v>
      </c>
      <c r="G518" s="6" t="s">
        <v>16</v>
      </c>
      <c r="H518" s="6" t="s">
        <v>17</v>
      </c>
      <c r="J518" s="5" t="s">
        <v>11</v>
      </c>
      <c r="K518" s="6" t="s">
        <v>12</v>
      </c>
      <c r="L518" s="6" t="s">
        <v>13</v>
      </c>
      <c r="M518" s="6" t="s">
        <v>14</v>
      </c>
      <c r="N518" s="6" t="s">
        <v>15</v>
      </c>
      <c r="O518" s="6" t="s">
        <v>13</v>
      </c>
      <c r="P518" s="6" t="s">
        <v>16</v>
      </c>
      <c r="Q518" s="6" t="s">
        <v>17</v>
      </c>
    </row>
    <row r="520" spans="1:17" x14ac:dyDescent="0.25">
      <c r="A520" s="11" t="s">
        <v>170</v>
      </c>
      <c r="J520" s="11" t="s">
        <v>170</v>
      </c>
    </row>
    <row r="522" spans="1:17" x14ac:dyDescent="0.25">
      <c r="A522" s="11" t="s">
        <v>49</v>
      </c>
      <c r="J522" s="11" t="s">
        <v>49</v>
      </c>
    </row>
    <row r="524" spans="1:17" x14ac:dyDescent="0.25">
      <c r="A524" t="s">
        <v>100</v>
      </c>
      <c r="J524" t="s">
        <v>100</v>
      </c>
    </row>
    <row r="525" spans="1:17" x14ac:dyDescent="0.25">
      <c r="A525" s="11" t="s">
        <v>1</v>
      </c>
      <c r="B525" s="11" t="s">
        <v>2</v>
      </c>
      <c r="J525" s="11" t="s">
        <v>1</v>
      </c>
      <c r="K525" s="11" t="s">
        <v>2</v>
      </c>
    </row>
    <row r="526" spans="1:17" x14ac:dyDescent="0.25">
      <c r="A526" s="11" t="s">
        <v>3</v>
      </c>
      <c r="B526" s="11" t="s">
        <v>4</v>
      </c>
      <c r="J526" s="11" t="s">
        <v>3</v>
      </c>
      <c r="K526" s="11" t="s">
        <v>157</v>
      </c>
    </row>
    <row r="527" spans="1:17" x14ac:dyDescent="0.25">
      <c r="A527" s="11" t="s">
        <v>5</v>
      </c>
      <c r="B527" s="11" t="s">
        <v>6</v>
      </c>
      <c r="J527" s="11" t="s">
        <v>5</v>
      </c>
      <c r="K527" s="11" t="s">
        <v>6</v>
      </c>
    </row>
    <row r="528" spans="1:17" x14ac:dyDescent="0.25">
      <c r="A528" s="11" t="s">
        <v>7</v>
      </c>
      <c r="B528" s="11" t="s">
        <v>153</v>
      </c>
      <c r="J528" s="11" t="s">
        <v>7</v>
      </c>
      <c r="K528" s="11" t="s">
        <v>153</v>
      </c>
    </row>
    <row r="529" spans="1:17" x14ac:dyDescent="0.25">
      <c r="A529" s="11" t="s">
        <v>9</v>
      </c>
      <c r="B529" s="11" t="s">
        <v>158</v>
      </c>
      <c r="J529" s="11" t="s">
        <v>9</v>
      </c>
      <c r="K529" s="11" t="s">
        <v>158</v>
      </c>
    </row>
    <row r="531" spans="1:17" x14ac:dyDescent="0.25">
      <c r="A531" s="5" t="s">
        <v>11</v>
      </c>
      <c r="B531" s="6" t="s">
        <v>12</v>
      </c>
      <c r="C531" s="6" t="s">
        <v>13</v>
      </c>
      <c r="D531" s="6" t="s">
        <v>14</v>
      </c>
      <c r="E531" s="6" t="s">
        <v>15</v>
      </c>
      <c r="F531" s="6" t="s">
        <v>13</v>
      </c>
      <c r="G531" s="6" t="s">
        <v>16</v>
      </c>
      <c r="H531" s="6" t="s">
        <v>17</v>
      </c>
      <c r="J531" s="5" t="s">
        <v>11</v>
      </c>
      <c r="K531" s="6" t="s">
        <v>12</v>
      </c>
      <c r="L531" s="6" t="s">
        <v>13</v>
      </c>
      <c r="M531" s="6" t="s">
        <v>14</v>
      </c>
      <c r="N531" s="6" t="s">
        <v>15</v>
      </c>
      <c r="O531" s="6" t="s">
        <v>13</v>
      </c>
      <c r="P531" s="6" t="s">
        <v>16</v>
      </c>
      <c r="Q531" s="6" t="s">
        <v>17</v>
      </c>
    </row>
    <row r="533" spans="1:17" x14ac:dyDescent="0.25">
      <c r="A533" s="11" t="s">
        <v>171</v>
      </c>
      <c r="J533" s="11" t="s">
        <v>171</v>
      </c>
    </row>
    <row r="535" spans="1:17" x14ac:dyDescent="0.25">
      <c r="A535" s="11" t="s">
        <v>49</v>
      </c>
      <c r="J535" s="11" t="s">
        <v>49</v>
      </c>
    </row>
    <row r="537" spans="1:17" x14ac:dyDescent="0.25">
      <c r="A537" t="s">
        <v>102</v>
      </c>
      <c r="J537" t="s">
        <v>102</v>
      </c>
    </row>
    <row r="538" spans="1:17" x14ac:dyDescent="0.25">
      <c r="A538" s="11" t="s">
        <v>1</v>
      </c>
      <c r="B538" s="11" t="s">
        <v>2</v>
      </c>
      <c r="J538" s="11" t="s">
        <v>1</v>
      </c>
      <c r="K538" s="11" t="s">
        <v>2</v>
      </c>
    </row>
    <row r="539" spans="1:17" x14ac:dyDescent="0.25">
      <c r="A539" s="11" t="s">
        <v>3</v>
      </c>
      <c r="B539" s="11" t="s">
        <v>4</v>
      </c>
      <c r="J539" s="11" t="s">
        <v>3</v>
      </c>
      <c r="K539" s="11" t="s">
        <v>157</v>
      </c>
    </row>
    <row r="540" spans="1:17" x14ac:dyDescent="0.25">
      <c r="A540" s="11" t="s">
        <v>5</v>
      </c>
      <c r="B540" s="11" t="s">
        <v>6</v>
      </c>
      <c r="J540" s="11" t="s">
        <v>5</v>
      </c>
      <c r="K540" s="11" t="s">
        <v>6</v>
      </c>
    </row>
    <row r="541" spans="1:17" x14ac:dyDescent="0.25">
      <c r="A541" s="11" t="s">
        <v>7</v>
      </c>
      <c r="B541" s="11" t="s">
        <v>153</v>
      </c>
      <c r="J541" s="11" t="s">
        <v>7</v>
      </c>
      <c r="K541" s="11" t="s">
        <v>153</v>
      </c>
    </row>
    <row r="542" spans="1:17" x14ac:dyDescent="0.25">
      <c r="A542" s="11" t="s">
        <v>9</v>
      </c>
      <c r="B542" s="11" t="s">
        <v>158</v>
      </c>
      <c r="J542" s="11" t="s">
        <v>9</v>
      </c>
      <c r="K542" s="11" t="s">
        <v>158</v>
      </c>
    </row>
    <row r="544" spans="1:17" x14ac:dyDescent="0.25">
      <c r="A544" s="5" t="s">
        <v>11</v>
      </c>
      <c r="B544" s="6" t="s">
        <v>12</v>
      </c>
      <c r="C544" s="6" t="s">
        <v>13</v>
      </c>
      <c r="D544" s="6" t="s">
        <v>14</v>
      </c>
      <c r="E544" s="6" t="s">
        <v>15</v>
      </c>
      <c r="F544" s="6" t="s">
        <v>13</v>
      </c>
      <c r="G544" s="6" t="s">
        <v>16</v>
      </c>
      <c r="H544" s="6" t="s">
        <v>17</v>
      </c>
      <c r="J544" s="5" t="s">
        <v>11</v>
      </c>
      <c r="K544" s="6" t="s">
        <v>12</v>
      </c>
      <c r="L544" s="6" t="s">
        <v>13</v>
      </c>
      <c r="M544" s="6" t="s">
        <v>14</v>
      </c>
      <c r="N544" s="6" t="s">
        <v>15</v>
      </c>
      <c r="O544" s="6" t="s">
        <v>13</v>
      </c>
      <c r="P544" s="6" t="s">
        <v>16</v>
      </c>
      <c r="Q544" s="6" t="s">
        <v>17</v>
      </c>
    </row>
    <row r="545" spans="1:17" x14ac:dyDescent="0.25">
      <c r="A545" s="12" t="s">
        <v>18</v>
      </c>
      <c r="B545" s="8"/>
      <c r="C545" s="13" t="s">
        <v>13</v>
      </c>
      <c r="D545" s="8"/>
      <c r="E545" s="8"/>
      <c r="F545" s="13" t="s">
        <v>13</v>
      </c>
      <c r="G545" s="8"/>
      <c r="H545" s="8"/>
      <c r="J545" s="12" t="s">
        <v>18</v>
      </c>
      <c r="K545" s="8"/>
      <c r="L545" s="13" t="s">
        <v>13</v>
      </c>
      <c r="M545" s="8"/>
      <c r="N545" s="8"/>
      <c r="O545" s="13" t="s">
        <v>13</v>
      </c>
      <c r="P545" s="8"/>
      <c r="Q545" s="8"/>
    </row>
    <row r="546" spans="1:17" x14ac:dyDescent="0.25">
      <c r="A546" s="14" t="s">
        <v>19</v>
      </c>
      <c r="B546" s="15">
        <v>11700</v>
      </c>
      <c r="C546" s="13" t="s">
        <v>13</v>
      </c>
      <c r="D546" s="16"/>
      <c r="E546" s="15">
        <v>11700</v>
      </c>
      <c r="F546" s="13" t="s">
        <v>20</v>
      </c>
      <c r="G546" s="16"/>
      <c r="H546" s="15"/>
      <c r="J546" s="14" t="s">
        <v>19</v>
      </c>
      <c r="K546" s="15">
        <v>11700</v>
      </c>
      <c r="L546" s="13" t="s">
        <v>13</v>
      </c>
      <c r="M546" s="16"/>
      <c r="N546" s="15">
        <v>11700</v>
      </c>
      <c r="O546" s="13" t="s">
        <v>20</v>
      </c>
      <c r="P546" s="16"/>
      <c r="Q546" s="15"/>
    </row>
    <row r="547" spans="1:17" x14ac:dyDescent="0.25">
      <c r="A547" s="14" t="s">
        <v>21</v>
      </c>
      <c r="B547" s="15">
        <v>11100</v>
      </c>
      <c r="C547" s="13" t="s">
        <v>22</v>
      </c>
      <c r="D547" s="16">
        <f>H547/B547</f>
        <v>1.05</v>
      </c>
      <c r="E547" s="15">
        <v>11100</v>
      </c>
      <c r="F547" s="13" t="s">
        <v>20</v>
      </c>
      <c r="G547" s="16">
        <v>1.05</v>
      </c>
      <c r="H547" s="15">
        <f>E547*G547</f>
        <v>11655</v>
      </c>
      <c r="J547" s="14" t="s">
        <v>21</v>
      </c>
      <c r="K547" s="15">
        <v>11100</v>
      </c>
      <c r="L547" s="13" t="s">
        <v>22</v>
      </c>
      <c r="M547" s="16">
        <f>Q547/K547</f>
        <v>1.1299999999999999</v>
      </c>
      <c r="N547" s="15">
        <v>11100</v>
      </c>
      <c r="O547" s="13" t="s">
        <v>20</v>
      </c>
      <c r="P547" s="16">
        <v>1.1299999999999999</v>
      </c>
      <c r="Q547" s="15">
        <f>N547*P547</f>
        <v>12542.999999999998</v>
      </c>
    </row>
    <row r="548" spans="1:17" x14ac:dyDescent="0.25">
      <c r="A548" s="12" t="s">
        <v>23</v>
      </c>
      <c r="B548" s="8"/>
      <c r="C548" s="13" t="s">
        <v>13</v>
      </c>
      <c r="D548" s="8"/>
      <c r="E548" s="8"/>
      <c r="F548" s="13" t="s">
        <v>13</v>
      </c>
      <c r="G548" s="8"/>
      <c r="H548" s="8">
        <f>SUM(H546:H547)</f>
        <v>11655</v>
      </c>
      <c r="J548" s="12" t="s">
        <v>23</v>
      </c>
      <c r="K548" s="8"/>
      <c r="L548" s="13" t="s">
        <v>13</v>
      </c>
      <c r="M548" s="8"/>
      <c r="N548" s="8"/>
      <c r="O548" s="13" t="s">
        <v>13</v>
      </c>
      <c r="P548" s="8"/>
      <c r="Q548" s="8">
        <f>SUM(Q546:Q547)</f>
        <v>12542.999999999998</v>
      </c>
    </row>
    <row r="549" spans="1:17" x14ac:dyDescent="0.25">
      <c r="A549" s="14" t="s">
        <v>13</v>
      </c>
      <c r="B549" s="15"/>
      <c r="C549" s="13" t="s">
        <v>13</v>
      </c>
      <c r="D549" s="15"/>
      <c r="E549" s="15"/>
      <c r="F549" s="13" t="s">
        <v>13</v>
      </c>
      <c r="G549" s="15"/>
      <c r="H549" s="15"/>
      <c r="J549" s="14" t="s">
        <v>13</v>
      </c>
      <c r="K549" s="15"/>
      <c r="L549" s="13" t="s">
        <v>13</v>
      </c>
      <c r="M549" s="15"/>
      <c r="N549" s="15"/>
      <c r="O549" s="13" t="s">
        <v>13</v>
      </c>
      <c r="P549" s="15"/>
      <c r="Q549" s="15"/>
    </row>
    <row r="550" spans="1:17" x14ac:dyDescent="0.25">
      <c r="A550" s="12" t="s">
        <v>24</v>
      </c>
      <c r="B550" s="8"/>
      <c r="C550" s="13" t="s">
        <v>13</v>
      </c>
      <c r="D550" s="8"/>
      <c r="E550" s="8"/>
      <c r="F550" s="13" t="s">
        <v>13</v>
      </c>
      <c r="G550" s="8"/>
      <c r="H550" s="8"/>
      <c r="J550" s="12" t="s">
        <v>24</v>
      </c>
      <c r="K550" s="8"/>
      <c r="L550" s="13" t="s">
        <v>13</v>
      </c>
      <c r="M550" s="8"/>
      <c r="N550" s="8"/>
      <c r="O550" s="13" t="s">
        <v>13</v>
      </c>
      <c r="P550" s="8"/>
      <c r="Q550" s="8"/>
    </row>
    <row r="551" spans="1:17" x14ac:dyDescent="0.25">
      <c r="A551" s="14" t="s">
        <v>84</v>
      </c>
      <c r="B551" s="15"/>
      <c r="C551" s="13" t="s">
        <v>13</v>
      </c>
      <c r="D551" s="15"/>
      <c r="E551" s="15">
        <v>-2</v>
      </c>
      <c r="F551" s="13" t="s">
        <v>22</v>
      </c>
      <c r="G551" s="16">
        <v>900</v>
      </c>
      <c r="H551" s="15">
        <f>E551*G551</f>
        <v>-1800</v>
      </c>
      <c r="J551" s="14" t="s">
        <v>84</v>
      </c>
      <c r="K551" s="15"/>
      <c r="L551" s="13" t="s">
        <v>13</v>
      </c>
      <c r="M551" s="15"/>
      <c r="N551" s="15">
        <v>-2</v>
      </c>
      <c r="O551" s="13" t="s">
        <v>22</v>
      </c>
      <c r="P551" s="16">
        <v>950</v>
      </c>
      <c r="Q551" s="15">
        <f>N551*P551</f>
        <v>-1900</v>
      </c>
    </row>
    <row r="552" spans="1:17" x14ac:dyDescent="0.25">
      <c r="A552" s="14" t="s">
        <v>26</v>
      </c>
      <c r="B552" s="15">
        <v>-30</v>
      </c>
      <c r="C552" s="13" t="s">
        <v>13</v>
      </c>
      <c r="D552" s="16">
        <f>H552/B552</f>
        <v>15.75</v>
      </c>
      <c r="E552" s="15">
        <v>-30</v>
      </c>
      <c r="F552" s="13" t="s">
        <v>27</v>
      </c>
      <c r="G552" s="16">
        <v>15.75</v>
      </c>
      <c r="H552" s="15">
        <f>E552*G552</f>
        <v>-472.5</v>
      </c>
      <c r="J552" s="14" t="s">
        <v>26</v>
      </c>
      <c r="K552" s="15">
        <v>-30</v>
      </c>
      <c r="L552" s="13" t="s">
        <v>13</v>
      </c>
      <c r="M552" s="16">
        <f>Q552/K552</f>
        <v>23</v>
      </c>
      <c r="N552" s="15">
        <v>-30</v>
      </c>
      <c r="O552" s="13" t="s">
        <v>27</v>
      </c>
      <c r="P552" s="16">
        <v>23</v>
      </c>
      <c r="Q552" s="15">
        <f>N552*P552</f>
        <v>-690</v>
      </c>
    </row>
    <row r="553" spans="1:17" x14ac:dyDescent="0.25">
      <c r="A553" s="14" t="s">
        <v>28</v>
      </c>
      <c r="B553" s="15">
        <v>-15</v>
      </c>
      <c r="C553" s="13" t="s">
        <v>13</v>
      </c>
      <c r="D553" s="16">
        <f>H553/B553</f>
        <v>16</v>
      </c>
      <c r="E553" s="15">
        <v>-15</v>
      </c>
      <c r="F553" s="13" t="s">
        <v>27</v>
      </c>
      <c r="G553" s="16">
        <v>16</v>
      </c>
      <c r="H553" s="15">
        <f>E553*G553</f>
        <v>-240</v>
      </c>
      <c r="J553" s="14" t="s">
        <v>28</v>
      </c>
      <c r="K553" s="15">
        <v>-15</v>
      </c>
      <c r="L553" s="13" t="s">
        <v>13</v>
      </c>
      <c r="M553" s="16">
        <f>Q553/K553</f>
        <v>23</v>
      </c>
      <c r="N553" s="15">
        <v>-15</v>
      </c>
      <c r="O553" s="13" t="s">
        <v>27</v>
      </c>
      <c r="P553" s="16">
        <v>23</v>
      </c>
      <c r="Q553" s="15">
        <f>N553*P553</f>
        <v>-345</v>
      </c>
    </row>
    <row r="554" spans="1:17" x14ac:dyDescent="0.25">
      <c r="A554" s="14" t="s">
        <v>159</v>
      </c>
      <c r="B554" s="15"/>
      <c r="C554" s="13" t="s">
        <v>13</v>
      </c>
      <c r="D554" s="15"/>
      <c r="E554" s="15">
        <v>-35</v>
      </c>
      <c r="F554" s="13" t="s">
        <v>160</v>
      </c>
      <c r="G554" s="16"/>
      <c r="H554" s="15"/>
      <c r="J554" s="14" t="s">
        <v>159</v>
      </c>
      <c r="K554" s="15"/>
      <c r="L554" s="13" t="s">
        <v>13</v>
      </c>
      <c r="M554" s="15"/>
      <c r="N554" s="15">
        <v>-37</v>
      </c>
      <c r="O554" s="13" t="s">
        <v>160</v>
      </c>
      <c r="P554" s="16"/>
      <c r="Q554" s="15"/>
    </row>
    <row r="555" spans="1:17" x14ac:dyDescent="0.25">
      <c r="A555" s="14" t="s">
        <v>30</v>
      </c>
      <c r="B555" s="15"/>
      <c r="C555" s="13" t="s">
        <v>13</v>
      </c>
      <c r="D555" s="15"/>
      <c r="E555" s="15"/>
      <c r="F555" s="13" t="s">
        <v>22</v>
      </c>
      <c r="G555" s="15"/>
      <c r="H555" s="15">
        <v>-510</v>
      </c>
      <c r="J555" s="14" t="s">
        <v>30</v>
      </c>
      <c r="K555" s="15"/>
      <c r="L555" s="13" t="s">
        <v>13</v>
      </c>
      <c r="M555" s="15"/>
      <c r="N555" s="15"/>
      <c r="O555" s="13" t="s">
        <v>22</v>
      </c>
      <c r="P555" s="15"/>
      <c r="Q555" s="15">
        <v>-592</v>
      </c>
    </row>
    <row r="556" spans="1:17" x14ac:dyDescent="0.25">
      <c r="A556" s="14" t="s">
        <v>31</v>
      </c>
      <c r="B556" s="15"/>
      <c r="C556" s="13" t="s">
        <v>13</v>
      </c>
      <c r="D556" s="15"/>
      <c r="E556" s="15"/>
      <c r="F556" s="13" t="s">
        <v>22</v>
      </c>
      <c r="G556" s="15"/>
      <c r="H556" s="15">
        <v>-50</v>
      </c>
      <c r="J556" s="14" t="s">
        <v>31</v>
      </c>
      <c r="K556" s="15"/>
      <c r="L556" s="13" t="s">
        <v>13</v>
      </c>
      <c r="M556" s="15"/>
      <c r="N556" s="15"/>
      <c r="O556" s="13" t="s">
        <v>22</v>
      </c>
      <c r="P556" s="15"/>
      <c r="Q556" s="15">
        <v>-49</v>
      </c>
    </row>
    <row r="557" spans="1:17" x14ac:dyDescent="0.25">
      <c r="A557" s="14" t="s">
        <v>32</v>
      </c>
      <c r="B557" s="15"/>
      <c r="C557" s="13" t="s">
        <v>13</v>
      </c>
      <c r="D557" s="15"/>
      <c r="E557" s="15">
        <v>-168</v>
      </c>
      <c r="F557" s="13" t="s">
        <v>22</v>
      </c>
      <c r="G557" s="16">
        <v>2.7</v>
      </c>
      <c r="H557" s="15">
        <f>E557*G557</f>
        <v>-453.6</v>
      </c>
      <c r="J557" s="14" t="s">
        <v>32</v>
      </c>
      <c r="K557" s="15"/>
      <c r="L557" s="13" t="s">
        <v>13</v>
      </c>
      <c r="M557" s="15"/>
      <c r="N557" s="15">
        <v>-168</v>
      </c>
      <c r="O557" s="13" t="s">
        <v>22</v>
      </c>
      <c r="P557" s="16">
        <v>2.8</v>
      </c>
      <c r="Q557" s="15">
        <f>N557*P557</f>
        <v>-470.4</v>
      </c>
    </row>
    <row r="558" spans="1:17" x14ac:dyDescent="0.25">
      <c r="A558" s="12" t="s">
        <v>33</v>
      </c>
      <c r="B558" s="8"/>
      <c r="C558" s="13" t="s">
        <v>13</v>
      </c>
      <c r="D558" s="8"/>
      <c r="E558" s="8"/>
      <c r="F558" s="13" t="s">
        <v>13</v>
      </c>
      <c r="G558" s="8"/>
      <c r="H558" s="8">
        <f>SUM(H550:H557)</f>
        <v>-3526.1</v>
      </c>
      <c r="J558" s="12" t="s">
        <v>33</v>
      </c>
      <c r="K558" s="8"/>
      <c r="L558" s="13" t="s">
        <v>13</v>
      </c>
      <c r="M558" s="8"/>
      <c r="N558" s="8"/>
      <c r="O558" s="13" t="s">
        <v>13</v>
      </c>
      <c r="P558" s="8"/>
      <c r="Q558" s="8">
        <f>SUM(Q550:Q557)</f>
        <v>-4046.4</v>
      </c>
    </row>
    <row r="559" spans="1:17" x14ac:dyDescent="0.25">
      <c r="A559" s="12" t="s">
        <v>34</v>
      </c>
      <c r="B559" s="8"/>
      <c r="C559" s="13" t="s">
        <v>13</v>
      </c>
      <c r="D559" s="8"/>
      <c r="E559" s="8"/>
      <c r="F559" s="13" t="s">
        <v>13</v>
      </c>
      <c r="G559" s="8"/>
      <c r="H559" s="8">
        <f>SUM(H548,H558)</f>
        <v>8128.9</v>
      </c>
      <c r="J559" s="12" t="s">
        <v>34</v>
      </c>
      <c r="K559" s="8"/>
      <c r="L559" s="13" t="s">
        <v>13</v>
      </c>
      <c r="M559" s="8"/>
      <c r="N559" s="8"/>
      <c r="O559" s="13" t="s">
        <v>13</v>
      </c>
      <c r="P559" s="8"/>
      <c r="Q559" s="8">
        <f>SUM(Q548,Q558)</f>
        <v>8496.5999999999985</v>
      </c>
    </row>
    <row r="560" spans="1:17" x14ac:dyDescent="0.25">
      <c r="A560" s="14" t="s">
        <v>13</v>
      </c>
      <c r="B560" s="15"/>
      <c r="C560" s="13" t="s">
        <v>13</v>
      </c>
      <c r="D560" s="15"/>
      <c r="E560" s="15"/>
      <c r="F560" s="13" t="s">
        <v>13</v>
      </c>
      <c r="G560" s="15"/>
      <c r="H560" s="15"/>
      <c r="J560" s="14" t="s">
        <v>13</v>
      </c>
      <c r="K560" s="15"/>
      <c r="L560" s="13" t="s">
        <v>13</v>
      </c>
      <c r="M560" s="15"/>
      <c r="N560" s="15"/>
      <c r="O560" s="13" t="s">
        <v>13</v>
      </c>
      <c r="P560" s="15"/>
      <c r="Q560" s="15"/>
    </row>
    <row r="561" spans="1:17" x14ac:dyDescent="0.25">
      <c r="A561" s="12" t="s">
        <v>35</v>
      </c>
      <c r="B561" s="8"/>
      <c r="C561" s="13" t="s">
        <v>13</v>
      </c>
      <c r="D561" s="8"/>
      <c r="E561" s="8"/>
      <c r="F561" s="13" t="s">
        <v>13</v>
      </c>
      <c r="G561" s="8"/>
      <c r="H561" s="8"/>
      <c r="J561" s="12" t="s">
        <v>35</v>
      </c>
      <c r="K561" s="8"/>
      <c r="L561" s="13" t="s">
        <v>13</v>
      </c>
      <c r="M561" s="8"/>
      <c r="N561" s="8"/>
      <c r="O561" s="13" t="s">
        <v>13</v>
      </c>
      <c r="P561" s="8"/>
      <c r="Q561" s="8"/>
    </row>
    <row r="562" spans="1:17" x14ac:dyDescent="0.25">
      <c r="A562" s="14" t="s">
        <v>36</v>
      </c>
      <c r="B562" s="15"/>
      <c r="C562" s="13" t="s">
        <v>13</v>
      </c>
      <c r="D562" s="15"/>
      <c r="E562" s="15">
        <v>-1</v>
      </c>
      <c r="F562" s="13" t="s">
        <v>13</v>
      </c>
      <c r="G562" s="15">
        <v>725</v>
      </c>
      <c r="H562" s="15">
        <f t="shared" ref="H562:H568" si="24">E562*G562</f>
        <v>-725</v>
      </c>
      <c r="J562" s="14" t="s">
        <v>36</v>
      </c>
      <c r="K562" s="15"/>
      <c r="L562" s="13" t="s">
        <v>13</v>
      </c>
      <c r="M562" s="15"/>
      <c r="N562" s="15">
        <v>-1</v>
      </c>
      <c r="O562" s="13" t="s">
        <v>13</v>
      </c>
      <c r="P562" s="15">
        <v>725</v>
      </c>
      <c r="Q562" s="15">
        <f t="shared" ref="Q562:Q568" si="25">N562*P562</f>
        <v>-725</v>
      </c>
    </row>
    <row r="563" spans="1:17" x14ac:dyDescent="0.25">
      <c r="A563" s="14" t="s">
        <v>161</v>
      </c>
      <c r="B563" s="15"/>
      <c r="C563" s="13" t="s">
        <v>13</v>
      </c>
      <c r="D563" s="15"/>
      <c r="E563" s="15">
        <v>-35</v>
      </c>
      <c r="F563" s="13" t="s">
        <v>13</v>
      </c>
      <c r="G563" s="15">
        <v>22</v>
      </c>
      <c r="H563" s="15">
        <f t="shared" si="24"/>
        <v>-770</v>
      </c>
      <c r="J563" s="14" t="s">
        <v>161</v>
      </c>
      <c r="K563" s="15"/>
      <c r="L563" s="13" t="s">
        <v>13</v>
      </c>
      <c r="M563" s="15"/>
      <c r="N563" s="15">
        <v>-37</v>
      </c>
      <c r="O563" s="13" t="s">
        <v>13</v>
      </c>
      <c r="P563" s="15">
        <v>20</v>
      </c>
      <c r="Q563" s="15">
        <f t="shared" si="25"/>
        <v>-740</v>
      </c>
    </row>
    <row r="564" spans="1:17" x14ac:dyDescent="0.25">
      <c r="A564" s="14" t="s">
        <v>38</v>
      </c>
      <c r="B564" s="15"/>
      <c r="C564" s="13" t="s">
        <v>13</v>
      </c>
      <c r="D564" s="15"/>
      <c r="E564" s="15">
        <v>-1</v>
      </c>
      <c r="F564" s="13" t="s">
        <v>13</v>
      </c>
      <c r="G564" s="15">
        <v>175</v>
      </c>
      <c r="H564" s="15">
        <f t="shared" si="24"/>
        <v>-175</v>
      </c>
      <c r="J564" s="14" t="s">
        <v>38</v>
      </c>
      <c r="K564" s="15"/>
      <c r="L564" s="13" t="s">
        <v>13</v>
      </c>
      <c r="M564" s="15"/>
      <c r="N564" s="15">
        <v>-1</v>
      </c>
      <c r="O564" s="13" t="s">
        <v>13</v>
      </c>
      <c r="P564" s="15">
        <v>200</v>
      </c>
      <c r="Q564" s="15">
        <f t="shared" si="25"/>
        <v>-200</v>
      </c>
    </row>
    <row r="565" spans="1:17" x14ac:dyDescent="0.25">
      <c r="A565" s="14" t="s">
        <v>103</v>
      </c>
      <c r="B565" s="15"/>
      <c r="C565" s="13" t="s">
        <v>13</v>
      </c>
      <c r="D565" s="15"/>
      <c r="E565" s="15">
        <v>-1</v>
      </c>
      <c r="F565" s="13" t="s">
        <v>13</v>
      </c>
      <c r="G565" s="15">
        <v>525</v>
      </c>
      <c r="H565" s="15">
        <f t="shared" si="24"/>
        <v>-525</v>
      </c>
      <c r="J565" s="14" t="s">
        <v>103</v>
      </c>
      <c r="K565" s="15"/>
      <c r="L565" s="13" t="s">
        <v>13</v>
      </c>
      <c r="M565" s="15"/>
      <c r="N565" s="15">
        <v>-1</v>
      </c>
      <c r="O565" s="13" t="s">
        <v>13</v>
      </c>
      <c r="P565" s="15">
        <v>500</v>
      </c>
      <c r="Q565" s="15">
        <f t="shared" si="25"/>
        <v>-500</v>
      </c>
    </row>
    <row r="566" spans="1:17" x14ac:dyDescent="0.25">
      <c r="A566" s="14" t="s">
        <v>40</v>
      </c>
      <c r="B566" s="15"/>
      <c r="C566" s="13" t="s">
        <v>13</v>
      </c>
      <c r="D566" s="15"/>
      <c r="E566" s="15">
        <v>-1</v>
      </c>
      <c r="F566" s="13" t="s">
        <v>13</v>
      </c>
      <c r="G566" s="15">
        <v>165</v>
      </c>
      <c r="H566" s="15">
        <f t="shared" si="24"/>
        <v>-165</v>
      </c>
      <c r="J566" s="14" t="s">
        <v>40</v>
      </c>
      <c r="K566" s="15"/>
      <c r="L566" s="13" t="s">
        <v>13</v>
      </c>
      <c r="M566" s="15"/>
      <c r="N566" s="15">
        <v>-1</v>
      </c>
      <c r="O566" s="13" t="s">
        <v>13</v>
      </c>
      <c r="P566" s="15">
        <v>175</v>
      </c>
      <c r="Q566" s="15">
        <f t="shared" si="25"/>
        <v>-175</v>
      </c>
    </row>
    <row r="567" spans="1:17" x14ac:dyDescent="0.25">
      <c r="A567" s="14" t="s">
        <v>86</v>
      </c>
      <c r="B567" s="15"/>
      <c r="C567" s="13" t="s">
        <v>13</v>
      </c>
      <c r="D567" s="15"/>
      <c r="E567" s="15">
        <v>-2</v>
      </c>
      <c r="F567" s="13" t="s">
        <v>13</v>
      </c>
      <c r="G567" s="15">
        <v>180</v>
      </c>
      <c r="H567" s="15">
        <f t="shared" si="24"/>
        <v>-360</v>
      </c>
      <c r="J567" s="14" t="s">
        <v>86</v>
      </c>
      <c r="K567" s="15"/>
      <c r="L567" s="13" t="s">
        <v>13</v>
      </c>
      <c r="M567" s="15"/>
      <c r="N567" s="15">
        <v>-2</v>
      </c>
      <c r="O567" s="13" t="s">
        <v>13</v>
      </c>
      <c r="P567" s="15">
        <v>140</v>
      </c>
      <c r="Q567" s="15">
        <f t="shared" si="25"/>
        <v>-280</v>
      </c>
    </row>
    <row r="568" spans="1:17" x14ac:dyDescent="0.25">
      <c r="A568" s="14" t="s">
        <v>104</v>
      </c>
      <c r="B568" s="15"/>
      <c r="C568" s="13" t="s">
        <v>13</v>
      </c>
      <c r="D568" s="15"/>
      <c r="E568" s="15">
        <v>-1</v>
      </c>
      <c r="F568" s="13" t="s">
        <v>13</v>
      </c>
      <c r="G568" s="15">
        <v>1796</v>
      </c>
      <c r="H568" s="15">
        <f t="shared" si="24"/>
        <v>-1796</v>
      </c>
      <c r="J568" s="14" t="s">
        <v>104</v>
      </c>
      <c r="K568" s="15"/>
      <c r="L568" s="13" t="s">
        <v>13</v>
      </c>
      <c r="M568" s="15"/>
      <c r="N568" s="15">
        <v>-1</v>
      </c>
      <c r="O568" s="13" t="s">
        <v>13</v>
      </c>
      <c r="P568" s="15">
        <v>1754</v>
      </c>
      <c r="Q568" s="15">
        <f t="shared" si="25"/>
        <v>-1754</v>
      </c>
    </row>
    <row r="569" spans="1:17" x14ac:dyDescent="0.25">
      <c r="A569" s="14" t="s">
        <v>44</v>
      </c>
      <c r="B569" s="15"/>
      <c r="C569" s="13" t="s">
        <v>13</v>
      </c>
      <c r="D569" s="15"/>
      <c r="E569" s="15"/>
      <c r="F569" s="13" t="s">
        <v>13</v>
      </c>
      <c r="G569" s="15"/>
      <c r="H569" s="15">
        <v>-500</v>
      </c>
      <c r="J569" s="14" t="s">
        <v>44</v>
      </c>
      <c r="K569" s="15"/>
      <c r="L569" s="13" t="s">
        <v>13</v>
      </c>
      <c r="M569" s="15"/>
      <c r="N569" s="15"/>
      <c r="O569" s="13" t="s">
        <v>13</v>
      </c>
      <c r="P569" s="15"/>
      <c r="Q569" s="15">
        <v>-800</v>
      </c>
    </row>
    <row r="570" spans="1:17" x14ac:dyDescent="0.25">
      <c r="A570" s="12" t="s">
        <v>105</v>
      </c>
      <c r="B570" s="8"/>
      <c r="C570" s="13" t="s">
        <v>13</v>
      </c>
      <c r="D570" s="8"/>
      <c r="E570" s="8"/>
      <c r="F570" s="13" t="s">
        <v>13</v>
      </c>
      <c r="G570" s="8"/>
      <c r="H570" s="8">
        <f>SUM(H562:H569)</f>
        <v>-5016</v>
      </c>
      <c r="J570" s="12" t="s">
        <v>105</v>
      </c>
      <c r="K570" s="8"/>
      <c r="L570" s="13" t="s">
        <v>13</v>
      </c>
      <c r="M570" s="8"/>
      <c r="N570" s="8"/>
      <c r="O570" s="13" t="s">
        <v>13</v>
      </c>
      <c r="P570" s="8"/>
      <c r="Q570" s="8">
        <f>SUM(Q562:Q569)</f>
        <v>-5174</v>
      </c>
    </row>
    <row r="571" spans="1:17" x14ac:dyDescent="0.25">
      <c r="A571" s="14" t="s">
        <v>46</v>
      </c>
      <c r="B571" s="15"/>
      <c r="C571" s="13" t="s">
        <v>13</v>
      </c>
      <c r="D571" s="15"/>
      <c r="E571" s="15"/>
      <c r="F571" s="13" t="s">
        <v>13</v>
      </c>
      <c r="G571" s="15"/>
      <c r="H571" s="15">
        <f>SUM(H559,H570)</f>
        <v>3112.8999999999996</v>
      </c>
      <c r="J571" s="14" t="s">
        <v>46</v>
      </c>
      <c r="K571" s="15"/>
      <c r="L571" s="13" t="s">
        <v>13</v>
      </c>
      <c r="M571" s="15"/>
      <c r="N571" s="15"/>
      <c r="O571" s="13" t="s">
        <v>13</v>
      </c>
      <c r="P571" s="15"/>
      <c r="Q571" s="15">
        <f>SUM(Q559,Q570)</f>
        <v>3322.5999999999985</v>
      </c>
    </row>
    <row r="573" spans="1:17" x14ac:dyDescent="0.25">
      <c r="A573" s="11" t="s">
        <v>172</v>
      </c>
      <c r="J573" s="11" t="s">
        <v>172</v>
      </c>
    </row>
    <row r="575" spans="1:17" x14ac:dyDescent="0.25">
      <c r="A575" s="11" t="s">
        <v>49</v>
      </c>
      <c r="J575" s="11" t="s">
        <v>49</v>
      </c>
    </row>
    <row r="577" spans="1:17" x14ac:dyDescent="0.25">
      <c r="A577" t="s">
        <v>106</v>
      </c>
      <c r="J577" t="s">
        <v>106</v>
      </c>
    </row>
    <row r="578" spans="1:17" x14ac:dyDescent="0.25">
      <c r="A578" s="11" t="s">
        <v>1</v>
      </c>
      <c r="B578" s="11" t="s">
        <v>2</v>
      </c>
      <c r="J578" s="11" t="s">
        <v>1</v>
      </c>
      <c r="K578" s="11" t="s">
        <v>2</v>
      </c>
    </row>
    <row r="579" spans="1:17" x14ac:dyDescent="0.25">
      <c r="A579" s="11" t="s">
        <v>3</v>
      </c>
      <c r="B579" s="11" t="s">
        <v>4</v>
      </c>
      <c r="J579" s="11" t="s">
        <v>3</v>
      </c>
      <c r="K579" s="11" t="s">
        <v>157</v>
      </c>
    </row>
    <row r="580" spans="1:17" x14ac:dyDescent="0.25">
      <c r="A580" s="11" t="s">
        <v>5</v>
      </c>
      <c r="B580" s="11" t="s">
        <v>6</v>
      </c>
      <c r="J580" s="11" t="s">
        <v>5</v>
      </c>
      <c r="K580" s="11" t="s">
        <v>6</v>
      </c>
    </row>
    <row r="581" spans="1:17" x14ac:dyDescent="0.25">
      <c r="A581" s="11" t="s">
        <v>7</v>
      </c>
      <c r="B581" s="11" t="s">
        <v>153</v>
      </c>
      <c r="J581" s="11" t="s">
        <v>7</v>
      </c>
      <c r="K581" s="11" t="s">
        <v>153</v>
      </c>
    </row>
    <row r="582" spans="1:17" x14ac:dyDescent="0.25">
      <c r="A582" s="11" t="s">
        <v>9</v>
      </c>
      <c r="B582" s="11" t="s">
        <v>158</v>
      </c>
      <c r="J582" s="11" t="s">
        <v>9</v>
      </c>
      <c r="K582" s="11" t="s">
        <v>158</v>
      </c>
    </row>
    <row r="584" spans="1:17" x14ac:dyDescent="0.25">
      <c r="A584" s="5" t="s">
        <v>11</v>
      </c>
      <c r="B584" s="6" t="s">
        <v>12</v>
      </c>
      <c r="C584" s="6" t="s">
        <v>13</v>
      </c>
      <c r="D584" s="6" t="s">
        <v>14</v>
      </c>
      <c r="E584" s="6" t="s">
        <v>15</v>
      </c>
      <c r="F584" s="6" t="s">
        <v>13</v>
      </c>
      <c r="G584" s="6" t="s">
        <v>16</v>
      </c>
      <c r="H584" s="6" t="s">
        <v>17</v>
      </c>
      <c r="J584" s="5" t="s">
        <v>11</v>
      </c>
      <c r="K584" s="6" t="s">
        <v>12</v>
      </c>
      <c r="L584" s="6" t="s">
        <v>13</v>
      </c>
      <c r="M584" s="6" t="s">
        <v>14</v>
      </c>
      <c r="N584" s="6" t="s">
        <v>15</v>
      </c>
      <c r="O584" s="6" t="s">
        <v>13</v>
      </c>
      <c r="P584" s="6" t="s">
        <v>16</v>
      </c>
      <c r="Q584" s="6" t="s">
        <v>17</v>
      </c>
    </row>
    <row r="585" spans="1:17" x14ac:dyDescent="0.25">
      <c r="A585" s="12" t="s">
        <v>18</v>
      </c>
      <c r="B585" s="8"/>
      <c r="C585" s="13" t="s">
        <v>13</v>
      </c>
      <c r="D585" s="8"/>
      <c r="E585" s="8"/>
      <c r="F585" s="13" t="s">
        <v>13</v>
      </c>
      <c r="G585" s="8"/>
      <c r="H585" s="8"/>
      <c r="J585" s="12" t="s">
        <v>18</v>
      </c>
      <c r="K585" s="8"/>
      <c r="L585" s="13" t="s">
        <v>13</v>
      </c>
      <c r="M585" s="8"/>
      <c r="N585" s="8"/>
      <c r="O585" s="13" t="s">
        <v>13</v>
      </c>
      <c r="P585" s="8"/>
      <c r="Q585" s="8"/>
    </row>
    <row r="586" spans="1:17" x14ac:dyDescent="0.25">
      <c r="A586" s="14" t="s">
        <v>19</v>
      </c>
      <c r="B586" s="15">
        <v>9950</v>
      </c>
      <c r="C586" s="13" t="s">
        <v>13</v>
      </c>
      <c r="D586" s="16"/>
      <c r="E586" s="15">
        <v>9950</v>
      </c>
      <c r="F586" s="13" t="s">
        <v>20</v>
      </c>
      <c r="G586" s="16"/>
      <c r="H586" s="15"/>
      <c r="J586" s="14" t="s">
        <v>19</v>
      </c>
      <c r="K586" s="15">
        <v>9950</v>
      </c>
      <c r="L586" s="13" t="s">
        <v>13</v>
      </c>
      <c r="M586" s="16"/>
      <c r="N586" s="15">
        <v>9950</v>
      </c>
      <c r="O586" s="13" t="s">
        <v>20</v>
      </c>
      <c r="P586" s="16"/>
      <c r="Q586" s="15"/>
    </row>
    <row r="587" spans="1:17" x14ac:dyDescent="0.25">
      <c r="A587" s="14" t="s">
        <v>21</v>
      </c>
      <c r="B587" s="15">
        <v>9450</v>
      </c>
      <c r="C587" s="13" t="s">
        <v>22</v>
      </c>
      <c r="D587" s="16">
        <f>H587/B587</f>
        <v>1.22</v>
      </c>
      <c r="E587" s="15">
        <v>9450</v>
      </c>
      <c r="F587" s="13" t="s">
        <v>20</v>
      </c>
      <c r="G587" s="16">
        <v>1.22</v>
      </c>
      <c r="H587" s="15">
        <f>E587*G587</f>
        <v>11529</v>
      </c>
      <c r="J587" s="14" t="s">
        <v>21</v>
      </c>
      <c r="K587" s="15">
        <v>9450</v>
      </c>
      <c r="L587" s="13" t="s">
        <v>22</v>
      </c>
      <c r="M587" s="16">
        <f>Q587/K587</f>
        <v>1.32</v>
      </c>
      <c r="N587" s="15">
        <v>9450</v>
      </c>
      <c r="O587" s="13" t="s">
        <v>20</v>
      </c>
      <c r="P587" s="16">
        <v>1.32</v>
      </c>
      <c r="Q587" s="15">
        <f>N587*P587</f>
        <v>12474</v>
      </c>
    </row>
    <row r="588" spans="1:17" x14ac:dyDescent="0.25">
      <c r="A588" s="12" t="s">
        <v>23</v>
      </c>
      <c r="B588" s="8"/>
      <c r="C588" s="13" t="s">
        <v>13</v>
      </c>
      <c r="D588" s="8"/>
      <c r="E588" s="8"/>
      <c r="F588" s="13" t="s">
        <v>13</v>
      </c>
      <c r="G588" s="8"/>
      <c r="H588" s="8">
        <f>SUM(H586:H587)</f>
        <v>11529</v>
      </c>
      <c r="J588" s="12" t="s">
        <v>23</v>
      </c>
      <c r="K588" s="8"/>
      <c r="L588" s="13" t="s">
        <v>13</v>
      </c>
      <c r="M588" s="8"/>
      <c r="N588" s="8"/>
      <c r="O588" s="13" t="s">
        <v>13</v>
      </c>
      <c r="P588" s="8"/>
      <c r="Q588" s="8">
        <f>SUM(Q586:Q587)</f>
        <v>12474</v>
      </c>
    </row>
    <row r="589" spans="1:17" x14ac:dyDescent="0.25">
      <c r="A589" s="14" t="s">
        <v>13</v>
      </c>
      <c r="B589" s="15"/>
      <c r="C589" s="13" t="s">
        <v>13</v>
      </c>
      <c r="D589" s="15"/>
      <c r="E589" s="15"/>
      <c r="F589" s="13" t="s">
        <v>13</v>
      </c>
      <c r="G589" s="15"/>
      <c r="H589" s="15"/>
      <c r="J589" s="14" t="s">
        <v>13</v>
      </c>
      <c r="K589" s="15"/>
      <c r="L589" s="13" t="s">
        <v>13</v>
      </c>
      <c r="M589" s="15"/>
      <c r="N589" s="15"/>
      <c r="O589" s="13" t="s">
        <v>13</v>
      </c>
      <c r="P589" s="15"/>
      <c r="Q589" s="15"/>
    </row>
    <row r="590" spans="1:17" x14ac:dyDescent="0.25">
      <c r="A590" s="12" t="s">
        <v>24</v>
      </c>
      <c r="B590" s="8"/>
      <c r="C590" s="13" t="s">
        <v>13</v>
      </c>
      <c r="D590" s="8"/>
      <c r="E590" s="8"/>
      <c r="F590" s="13" t="s">
        <v>13</v>
      </c>
      <c r="G590" s="8"/>
      <c r="H590" s="8"/>
      <c r="J590" s="12" t="s">
        <v>24</v>
      </c>
      <c r="K590" s="8"/>
      <c r="L590" s="13" t="s">
        <v>13</v>
      </c>
      <c r="M590" s="8"/>
      <c r="N590" s="8"/>
      <c r="O590" s="13" t="s">
        <v>13</v>
      </c>
      <c r="P590" s="8"/>
      <c r="Q590" s="8"/>
    </row>
    <row r="591" spans="1:17" x14ac:dyDescent="0.25">
      <c r="A591" s="14" t="s">
        <v>84</v>
      </c>
      <c r="B591" s="15"/>
      <c r="C591" s="13" t="s">
        <v>13</v>
      </c>
      <c r="D591" s="15"/>
      <c r="E591" s="15">
        <v>-2</v>
      </c>
      <c r="F591" s="13" t="s">
        <v>22</v>
      </c>
      <c r="G591" s="16">
        <v>900</v>
      </c>
      <c r="H591" s="15">
        <f>E591*G591</f>
        <v>-1800</v>
      </c>
      <c r="J591" s="14" t="s">
        <v>84</v>
      </c>
      <c r="K591" s="15"/>
      <c r="L591" s="13" t="s">
        <v>13</v>
      </c>
      <c r="M591" s="15"/>
      <c r="N591" s="15">
        <v>-2</v>
      </c>
      <c r="O591" s="13" t="s">
        <v>22</v>
      </c>
      <c r="P591" s="16">
        <v>950</v>
      </c>
      <c r="Q591" s="15">
        <f>N591*P591</f>
        <v>-1900</v>
      </c>
    </row>
    <row r="592" spans="1:17" x14ac:dyDescent="0.25">
      <c r="A592" s="14" t="s">
        <v>26</v>
      </c>
      <c r="B592" s="15">
        <v>-30</v>
      </c>
      <c r="C592" s="13" t="s">
        <v>13</v>
      </c>
      <c r="D592" s="16">
        <f>H592/B592</f>
        <v>15.75</v>
      </c>
      <c r="E592" s="15">
        <v>-30</v>
      </c>
      <c r="F592" s="13" t="s">
        <v>27</v>
      </c>
      <c r="G592" s="16">
        <v>15.75</v>
      </c>
      <c r="H592" s="15">
        <f>E592*G592</f>
        <v>-472.5</v>
      </c>
      <c r="J592" s="14" t="s">
        <v>26</v>
      </c>
      <c r="K592" s="15">
        <v>-30</v>
      </c>
      <c r="L592" s="13" t="s">
        <v>13</v>
      </c>
      <c r="M592" s="16">
        <f>Q592/K592</f>
        <v>23</v>
      </c>
      <c r="N592" s="15">
        <v>-30</v>
      </c>
      <c r="O592" s="13" t="s">
        <v>27</v>
      </c>
      <c r="P592" s="16">
        <v>23</v>
      </c>
      <c r="Q592" s="15">
        <f>N592*P592</f>
        <v>-690</v>
      </c>
    </row>
    <row r="593" spans="1:17" x14ac:dyDescent="0.25">
      <c r="A593" s="14" t="s">
        <v>28</v>
      </c>
      <c r="B593" s="15">
        <v>-15</v>
      </c>
      <c r="C593" s="13" t="s">
        <v>13</v>
      </c>
      <c r="D593" s="16">
        <f>H593/B593</f>
        <v>16</v>
      </c>
      <c r="E593" s="15">
        <v>-15</v>
      </c>
      <c r="F593" s="13" t="s">
        <v>27</v>
      </c>
      <c r="G593" s="16">
        <v>16</v>
      </c>
      <c r="H593" s="15">
        <f>E593*G593</f>
        <v>-240</v>
      </c>
      <c r="J593" s="14" t="s">
        <v>28</v>
      </c>
      <c r="K593" s="15">
        <v>-15</v>
      </c>
      <c r="L593" s="13" t="s">
        <v>13</v>
      </c>
      <c r="M593" s="16">
        <f>Q593/K593</f>
        <v>23</v>
      </c>
      <c r="N593" s="15">
        <v>-15</v>
      </c>
      <c r="O593" s="13" t="s">
        <v>27</v>
      </c>
      <c r="P593" s="16">
        <v>23</v>
      </c>
      <c r="Q593" s="15">
        <f>N593*P593</f>
        <v>-345</v>
      </c>
    </row>
    <row r="594" spans="1:17" x14ac:dyDescent="0.25">
      <c r="A594" s="14" t="s">
        <v>159</v>
      </c>
      <c r="B594" s="15"/>
      <c r="C594" s="13" t="s">
        <v>13</v>
      </c>
      <c r="D594" s="15"/>
      <c r="E594" s="15">
        <v>-35</v>
      </c>
      <c r="F594" s="13" t="s">
        <v>160</v>
      </c>
      <c r="G594" s="16"/>
      <c r="H594" s="15"/>
      <c r="J594" s="14" t="s">
        <v>159</v>
      </c>
      <c r="K594" s="15"/>
      <c r="L594" s="13" t="s">
        <v>13</v>
      </c>
      <c r="M594" s="15"/>
      <c r="N594" s="15">
        <v>-37</v>
      </c>
      <c r="O594" s="13" t="s">
        <v>160</v>
      </c>
      <c r="P594" s="16"/>
      <c r="Q594" s="15"/>
    </row>
    <row r="595" spans="1:17" x14ac:dyDescent="0.25">
      <c r="A595" s="14" t="s">
        <v>30</v>
      </c>
      <c r="B595" s="15"/>
      <c r="C595" s="13" t="s">
        <v>13</v>
      </c>
      <c r="D595" s="15"/>
      <c r="E595" s="15"/>
      <c r="F595" s="13" t="s">
        <v>22</v>
      </c>
      <c r="G595" s="15"/>
      <c r="H595" s="15">
        <v>-510</v>
      </c>
      <c r="J595" s="14" t="s">
        <v>30</v>
      </c>
      <c r="K595" s="15"/>
      <c r="L595" s="13" t="s">
        <v>13</v>
      </c>
      <c r="M595" s="15"/>
      <c r="N595" s="15"/>
      <c r="O595" s="13" t="s">
        <v>22</v>
      </c>
      <c r="P595" s="15"/>
      <c r="Q595" s="15">
        <v>-592</v>
      </c>
    </row>
    <row r="596" spans="1:17" x14ac:dyDescent="0.25">
      <c r="A596" s="14" t="s">
        <v>31</v>
      </c>
      <c r="B596" s="15"/>
      <c r="C596" s="13" t="s">
        <v>13</v>
      </c>
      <c r="D596" s="15"/>
      <c r="E596" s="15"/>
      <c r="F596" s="13" t="s">
        <v>22</v>
      </c>
      <c r="G596" s="15"/>
      <c r="H596" s="15">
        <v>-50</v>
      </c>
      <c r="J596" s="14" t="s">
        <v>31</v>
      </c>
      <c r="K596" s="15"/>
      <c r="L596" s="13" t="s">
        <v>13</v>
      </c>
      <c r="M596" s="15"/>
      <c r="N596" s="15"/>
      <c r="O596" s="13" t="s">
        <v>22</v>
      </c>
      <c r="P596" s="15"/>
      <c r="Q596" s="15">
        <v>-49</v>
      </c>
    </row>
    <row r="597" spans="1:17" x14ac:dyDescent="0.25">
      <c r="A597" s="14" t="s">
        <v>32</v>
      </c>
      <c r="B597" s="15"/>
      <c r="C597" s="13" t="s">
        <v>13</v>
      </c>
      <c r="D597" s="15"/>
      <c r="E597" s="15">
        <v>-94</v>
      </c>
      <c r="F597" s="13" t="s">
        <v>22</v>
      </c>
      <c r="G597" s="16">
        <v>2.7</v>
      </c>
      <c r="H597" s="15">
        <f>E597*G597</f>
        <v>-253.8</v>
      </c>
      <c r="J597" s="14" t="s">
        <v>32</v>
      </c>
      <c r="K597" s="15"/>
      <c r="L597" s="13" t="s">
        <v>13</v>
      </c>
      <c r="M597" s="15"/>
      <c r="N597" s="15">
        <v>-94</v>
      </c>
      <c r="O597" s="13" t="s">
        <v>22</v>
      </c>
      <c r="P597" s="16">
        <v>2.8</v>
      </c>
      <c r="Q597" s="15">
        <f>N597*P597</f>
        <v>-263.2</v>
      </c>
    </row>
    <row r="598" spans="1:17" x14ac:dyDescent="0.25">
      <c r="A598" s="12" t="s">
        <v>33</v>
      </c>
      <c r="B598" s="8"/>
      <c r="C598" s="13" t="s">
        <v>13</v>
      </c>
      <c r="D598" s="8"/>
      <c r="E598" s="8"/>
      <c r="F598" s="13" t="s">
        <v>13</v>
      </c>
      <c r="G598" s="8"/>
      <c r="H598" s="8">
        <f>SUM(H590:H597)</f>
        <v>-3326.3</v>
      </c>
      <c r="J598" s="12" t="s">
        <v>33</v>
      </c>
      <c r="K598" s="8"/>
      <c r="L598" s="13" t="s">
        <v>13</v>
      </c>
      <c r="M598" s="8"/>
      <c r="N598" s="8"/>
      <c r="O598" s="13" t="s">
        <v>13</v>
      </c>
      <c r="P598" s="8"/>
      <c r="Q598" s="8">
        <f>SUM(Q590:Q597)</f>
        <v>-3839.2</v>
      </c>
    </row>
    <row r="599" spans="1:17" x14ac:dyDescent="0.25">
      <c r="A599" s="12" t="s">
        <v>34</v>
      </c>
      <c r="B599" s="8"/>
      <c r="C599" s="13" t="s">
        <v>13</v>
      </c>
      <c r="D599" s="8"/>
      <c r="E599" s="8"/>
      <c r="F599" s="13" t="s">
        <v>13</v>
      </c>
      <c r="G599" s="8"/>
      <c r="H599" s="8">
        <f>SUM(H588,H598)</f>
        <v>8202.7000000000007</v>
      </c>
      <c r="J599" s="12" t="s">
        <v>34</v>
      </c>
      <c r="K599" s="8"/>
      <c r="L599" s="13" t="s">
        <v>13</v>
      </c>
      <c r="M599" s="8"/>
      <c r="N599" s="8"/>
      <c r="O599" s="13" t="s">
        <v>13</v>
      </c>
      <c r="P599" s="8"/>
      <c r="Q599" s="8">
        <f>SUM(Q588,Q598)</f>
        <v>8634.7999999999993</v>
      </c>
    </row>
    <row r="600" spans="1:17" x14ac:dyDescent="0.25">
      <c r="A600" s="14" t="s">
        <v>13</v>
      </c>
      <c r="B600" s="15"/>
      <c r="C600" s="13" t="s">
        <v>13</v>
      </c>
      <c r="D600" s="15"/>
      <c r="E600" s="15"/>
      <c r="F600" s="13" t="s">
        <v>13</v>
      </c>
      <c r="G600" s="15"/>
      <c r="H600" s="15"/>
      <c r="J600" s="14" t="s">
        <v>13</v>
      </c>
      <c r="K600" s="15"/>
      <c r="L600" s="13" t="s">
        <v>13</v>
      </c>
      <c r="M600" s="15"/>
      <c r="N600" s="15"/>
      <c r="O600" s="13" t="s">
        <v>13</v>
      </c>
      <c r="P600" s="15"/>
      <c r="Q600" s="15"/>
    </row>
    <row r="601" spans="1:17" x14ac:dyDescent="0.25">
      <c r="A601" s="12" t="s">
        <v>35</v>
      </c>
      <c r="B601" s="8"/>
      <c r="C601" s="13" t="s">
        <v>13</v>
      </c>
      <c r="D601" s="8"/>
      <c r="E601" s="8"/>
      <c r="F601" s="13" t="s">
        <v>13</v>
      </c>
      <c r="G601" s="8"/>
      <c r="H601" s="8"/>
      <c r="J601" s="12" t="s">
        <v>35</v>
      </c>
      <c r="K601" s="8"/>
      <c r="L601" s="13" t="s">
        <v>13</v>
      </c>
      <c r="M601" s="8"/>
      <c r="N601" s="8"/>
      <c r="O601" s="13" t="s">
        <v>13</v>
      </c>
      <c r="P601" s="8"/>
      <c r="Q601" s="8"/>
    </row>
    <row r="602" spans="1:17" x14ac:dyDescent="0.25">
      <c r="A602" s="14" t="s">
        <v>36</v>
      </c>
      <c r="B602" s="15"/>
      <c r="C602" s="13" t="s">
        <v>13</v>
      </c>
      <c r="D602" s="15"/>
      <c r="E602" s="15">
        <v>-1</v>
      </c>
      <c r="F602" s="13" t="s">
        <v>13</v>
      </c>
      <c r="G602" s="15">
        <v>725</v>
      </c>
      <c r="H602" s="15">
        <f t="shared" ref="H602:H608" si="26">E602*G602</f>
        <v>-725</v>
      </c>
      <c r="J602" s="14" t="s">
        <v>36</v>
      </c>
      <c r="K602" s="15"/>
      <c r="L602" s="13" t="s">
        <v>13</v>
      </c>
      <c r="M602" s="15"/>
      <c r="N602" s="15">
        <v>-1</v>
      </c>
      <c r="O602" s="13" t="s">
        <v>13</v>
      </c>
      <c r="P602" s="15">
        <v>725</v>
      </c>
      <c r="Q602" s="15">
        <f t="shared" ref="Q602:Q608" si="27">N602*P602</f>
        <v>-725</v>
      </c>
    </row>
    <row r="603" spans="1:17" x14ac:dyDescent="0.25">
      <c r="A603" s="14" t="s">
        <v>161</v>
      </c>
      <c r="B603" s="15"/>
      <c r="C603" s="13" t="s">
        <v>13</v>
      </c>
      <c r="D603" s="15"/>
      <c r="E603" s="15">
        <v>-35</v>
      </c>
      <c r="F603" s="13" t="s">
        <v>13</v>
      </c>
      <c r="G603" s="15">
        <v>22</v>
      </c>
      <c r="H603" s="15">
        <f t="shared" si="26"/>
        <v>-770</v>
      </c>
      <c r="J603" s="14" t="s">
        <v>161</v>
      </c>
      <c r="K603" s="15"/>
      <c r="L603" s="13" t="s">
        <v>13</v>
      </c>
      <c r="M603" s="15"/>
      <c r="N603" s="15">
        <v>-37</v>
      </c>
      <c r="O603" s="13" t="s">
        <v>13</v>
      </c>
      <c r="P603" s="15">
        <v>20</v>
      </c>
      <c r="Q603" s="15">
        <f t="shared" si="27"/>
        <v>-740</v>
      </c>
    </row>
    <row r="604" spans="1:17" x14ac:dyDescent="0.25">
      <c r="A604" s="14" t="s">
        <v>38</v>
      </c>
      <c r="B604" s="15"/>
      <c r="C604" s="13" t="s">
        <v>13</v>
      </c>
      <c r="D604" s="15"/>
      <c r="E604" s="15">
        <v>-1</v>
      </c>
      <c r="F604" s="13" t="s">
        <v>13</v>
      </c>
      <c r="G604" s="15">
        <v>175</v>
      </c>
      <c r="H604" s="15">
        <f t="shared" si="26"/>
        <v>-175</v>
      </c>
      <c r="J604" s="14" t="s">
        <v>38</v>
      </c>
      <c r="K604" s="15"/>
      <c r="L604" s="13" t="s">
        <v>13</v>
      </c>
      <c r="M604" s="15"/>
      <c r="N604" s="15">
        <v>-1</v>
      </c>
      <c r="O604" s="13" t="s">
        <v>13</v>
      </c>
      <c r="P604" s="15">
        <v>200</v>
      </c>
      <c r="Q604" s="15">
        <f t="shared" si="27"/>
        <v>-200</v>
      </c>
    </row>
    <row r="605" spans="1:17" x14ac:dyDescent="0.25">
      <c r="A605" s="14" t="s">
        <v>103</v>
      </c>
      <c r="B605" s="15"/>
      <c r="C605" s="13" t="s">
        <v>13</v>
      </c>
      <c r="D605" s="15"/>
      <c r="E605" s="15">
        <v>-1</v>
      </c>
      <c r="F605" s="13" t="s">
        <v>13</v>
      </c>
      <c r="G605" s="15">
        <v>525</v>
      </c>
      <c r="H605" s="15">
        <f t="shared" si="26"/>
        <v>-525</v>
      </c>
      <c r="J605" s="14" t="s">
        <v>103</v>
      </c>
      <c r="K605" s="15"/>
      <c r="L605" s="13" t="s">
        <v>13</v>
      </c>
      <c r="M605" s="15"/>
      <c r="N605" s="15">
        <v>-1</v>
      </c>
      <c r="O605" s="13" t="s">
        <v>13</v>
      </c>
      <c r="P605" s="15">
        <v>500</v>
      </c>
      <c r="Q605" s="15">
        <f t="shared" si="27"/>
        <v>-500</v>
      </c>
    </row>
    <row r="606" spans="1:17" x14ac:dyDescent="0.25">
      <c r="A606" s="14" t="s">
        <v>40</v>
      </c>
      <c r="B606" s="15"/>
      <c r="C606" s="13" t="s">
        <v>13</v>
      </c>
      <c r="D606" s="15"/>
      <c r="E606" s="15">
        <v>-1</v>
      </c>
      <c r="F606" s="13" t="s">
        <v>13</v>
      </c>
      <c r="G606" s="15">
        <v>165</v>
      </c>
      <c r="H606" s="15">
        <f t="shared" si="26"/>
        <v>-165</v>
      </c>
      <c r="J606" s="14" t="s">
        <v>40</v>
      </c>
      <c r="K606" s="15"/>
      <c r="L606" s="13" t="s">
        <v>13</v>
      </c>
      <c r="M606" s="15"/>
      <c r="N606" s="15">
        <v>-1</v>
      </c>
      <c r="O606" s="13" t="s">
        <v>13</v>
      </c>
      <c r="P606" s="15">
        <v>175</v>
      </c>
      <c r="Q606" s="15">
        <f t="shared" si="27"/>
        <v>-175</v>
      </c>
    </row>
    <row r="607" spans="1:17" x14ac:dyDescent="0.25">
      <c r="A607" s="14" t="s">
        <v>86</v>
      </c>
      <c r="B607" s="15"/>
      <c r="C607" s="13" t="s">
        <v>13</v>
      </c>
      <c r="D607" s="15"/>
      <c r="E607" s="15">
        <v>-2</v>
      </c>
      <c r="F607" s="13" t="s">
        <v>13</v>
      </c>
      <c r="G607" s="15">
        <v>180</v>
      </c>
      <c r="H607" s="15">
        <f t="shared" si="26"/>
        <v>-360</v>
      </c>
      <c r="J607" s="14" t="s">
        <v>86</v>
      </c>
      <c r="K607" s="15"/>
      <c r="L607" s="13" t="s">
        <v>13</v>
      </c>
      <c r="M607" s="15"/>
      <c r="N607" s="15">
        <v>-2</v>
      </c>
      <c r="O607" s="13" t="s">
        <v>13</v>
      </c>
      <c r="P607" s="15">
        <v>140</v>
      </c>
      <c r="Q607" s="15">
        <f t="shared" si="27"/>
        <v>-280</v>
      </c>
    </row>
    <row r="608" spans="1:17" x14ac:dyDescent="0.25">
      <c r="A608" s="14" t="s">
        <v>104</v>
      </c>
      <c r="B608" s="15"/>
      <c r="C608" s="13" t="s">
        <v>13</v>
      </c>
      <c r="D608" s="15"/>
      <c r="E608" s="15">
        <v>-1</v>
      </c>
      <c r="F608" s="13" t="s">
        <v>13</v>
      </c>
      <c r="G608" s="15">
        <v>1659</v>
      </c>
      <c r="H608" s="15">
        <f t="shared" si="26"/>
        <v>-1659</v>
      </c>
      <c r="J608" s="14" t="s">
        <v>104</v>
      </c>
      <c r="K608" s="15"/>
      <c r="L608" s="13" t="s">
        <v>13</v>
      </c>
      <c r="M608" s="15"/>
      <c r="N608" s="15">
        <v>-1</v>
      </c>
      <c r="O608" s="13" t="s">
        <v>13</v>
      </c>
      <c r="P608" s="15">
        <v>1619</v>
      </c>
      <c r="Q608" s="15">
        <f t="shared" si="27"/>
        <v>-1619</v>
      </c>
    </row>
    <row r="609" spans="1:17" x14ac:dyDescent="0.25">
      <c r="A609" s="14" t="s">
        <v>44</v>
      </c>
      <c r="B609" s="15"/>
      <c r="C609" s="13" t="s">
        <v>13</v>
      </c>
      <c r="D609" s="15"/>
      <c r="E609" s="15"/>
      <c r="F609" s="13" t="s">
        <v>13</v>
      </c>
      <c r="G609" s="15"/>
      <c r="H609" s="15">
        <v>-500</v>
      </c>
      <c r="J609" s="14" t="s">
        <v>44</v>
      </c>
      <c r="K609" s="15"/>
      <c r="L609" s="13" t="s">
        <v>13</v>
      </c>
      <c r="M609" s="15"/>
      <c r="N609" s="15"/>
      <c r="O609" s="13" t="s">
        <v>13</v>
      </c>
      <c r="P609" s="15"/>
      <c r="Q609" s="15">
        <v>-800</v>
      </c>
    </row>
    <row r="610" spans="1:17" x14ac:dyDescent="0.25">
      <c r="A610" s="12" t="s">
        <v>45</v>
      </c>
      <c r="B610" s="8"/>
      <c r="C610" s="13" t="s">
        <v>13</v>
      </c>
      <c r="D610" s="8"/>
      <c r="E610" s="8"/>
      <c r="F610" s="13" t="s">
        <v>13</v>
      </c>
      <c r="G610" s="8"/>
      <c r="H610" s="8">
        <f>SUM(H602:H609)</f>
        <v>-4879</v>
      </c>
      <c r="J610" s="12" t="s">
        <v>45</v>
      </c>
      <c r="K610" s="8"/>
      <c r="L610" s="13" t="s">
        <v>13</v>
      </c>
      <c r="M610" s="8"/>
      <c r="N610" s="8"/>
      <c r="O610" s="13" t="s">
        <v>13</v>
      </c>
      <c r="P610" s="8"/>
      <c r="Q610" s="8">
        <f>SUM(Q602:Q609)</f>
        <v>-5039</v>
      </c>
    </row>
    <row r="611" spans="1:17" x14ac:dyDescent="0.25">
      <c r="A611" s="14" t="s">
        <v>46</v>
      </c>
      <c r="B611" s="15"/>
      <c r="C611" s="13" t="s">
        <v>13</v>
      </c>
      <c r="D611" s="15"/>
      <c r="E611" s="15"/>
      <c r="F611" s="13" t="s">
        <v>13</v>
      </c>
      <c r="G611" s="15"/>
      <c r="H611" s="15">
        <f>SUM(H599,H610)</f>
        <v>3323.7000000000007</v>
      </c>
      <c r="J611" s="14" t="s">
        <v>46</v>
      </c>
      <c r="K611" s="15"/>
      <c r="L611" s="13" t="s">
        <v>13</v>
      </c>
      <c r="M611" s="15"/>
      <c r="N611" s="15"/>
      <c r="O611" s="13" t="s">
        <v>13</v>
      </c>
      <c r="P611" s="15"/>
      <c r="Q611" s="15">
        <f>SUM(Q599,Q610)</f>
        <v>3595.7999999999993</v>
      </c>
    </row>
    <row r="613" spans="1:17" x14ac:dyDescent="0.25">
      <c r="A613" s="11" t="s">
        <v>107</v>
      </c>
      <c r="J613" s="11" t="s">
        <v>107</v>
      </c>
    </row>
    <row r="614" spans="1:17" x14ac:dyDescent="0.25">
      <c r="A614" s="11" t="s">
        <v>172</v>
      </c>
      <c r="J614" s="11" t="s">
        <v>172</v>
      </c>
    </row>
    <row r="616" spans="1:17" x14ac:dyDescent="0.25">
      <c r="A616" s="11" t="s">
        <v>49</v>
      </c>
      <c r="J616" s="11" t="s">
        <v>49</v>
      </c>
    </row>
    <row r="618" spans="1:17" x14ac:dyDescent="0.25">
      <c r="A618" t="s">
        <v>108</v>
      </c>
      <c r="J618" t="s">
        <v>108</v>
      </c>
    </row>
    <row r="619" spans="1:17" x14ac:dyDescent="0.25">
      <c r="A619" s="11" t="s">
        <v>1</v>
      </c>
      <c r="B619" s="11" t="s">
        <v>2</v>
      </c>
      <c r="J619" s="11" t="s">
        <v>1</v>
      </c>
      <c r="K619" s="11" t="s">
        <v>2</v>
      </c>
    </row>
    <row r="620" spans="1:17" x14ac:dyDescent="0.25">
      <c r="A620" s="11" t="s">
        <v>3</v>
      </c>
      <c r="B620" s="11" t="s">
        <v>4</v>
      </c>
      <c r="J620" s="11" t="s">
        <v>3</v>
      </c>
      <c r="K620" s="11" t="s">
        <v>157</v>
      </c>
    </row>
    <row r="621" spans="1:17" x14ac:dyDescent="0.25">
      <c r="A621" s="11" t="s">
        <v>5</v>
      </c>
      <c r="B621" s="11" t="s">
        <v>6</v>
      </c>
      <c r="J621" s="11" t="s">
        <v>5</v>
      </c>
      <c r="K621" s="11" t="s">
        <v>6</v>
      </c>
    </row>
    <row r="622" spans="1:17" x14ac:dyDescent="0.25">
      <c r="A622" s="11" t="s">
        <v>7</v>
      </c>
      <c r="B622" s="11" t="s">
        <v>153</v>
      </c>
      <c r="J622" s="11" t="s">
        <v>7</v>
      </c>
      <c r="K622" s="11" t="s">
        <v>153</v>
      </c>
    </row>
    <row r="623" spans="1:17" x14ac:dyDescent="0.25">
      <c r="A623" s="11" t="s">
        <v>9</v>
      </c>
      <c r="B623" s="11" t="s">
        <v>158</v>
      </c>
      <c r="J623" s="11" t="s">
        <v>9</v>
      </c>
      <c r="K623" s="11" t="s">
        <v>158</v>
      </c>
    </row>
    <row r="625" spans="1:17" x14ac:dyDescent="0.25">
      <c r="A625" s="5" t="s">
        <v>11</v>
      </c>
      <c r="B625" s="6" t="s">
        <v>12</v>
      </c>
      <c r="C625" s="6" t="s">
        <v>13</v>
      </c>
      <c r="D625" s="6" t="s">
        <v>14</v>
      </c>
      <c r="E625" s="6" t="s">
        <v>15</v>
      </c>
      <c r="F625" s="6" t="s">
        <v>13</v>
      </c>
      <c r="G625" s="6" t="s">
        <v>16</v>
      </c>
      <c r="H625" s="6" t="s">
        <v>17</v>
      </c>
      <c r="J625" s="5" t="s">
        <v>11</v>
      </c>
      <c r="K625" s="6" t="s">
        <v>12</v>
      </c>
      <c r="L625" s="6" t="s">
        <v>13</v>
      </c>
      <c r="M625" s="6" t="s">
        <v>14</v>
      </c>
      <c r="N625" s="6" t="s">
        <v>15</v>
      </c>
      <c r="O625" s="6" t="s">
        <v>13</v>
      </c>
      <c r="P625" s="6" t="s">
        <v>16</v>
      </c>
      <c r="Q625" s="6" t="s">
        <v>17</v>
      </c>
    </row>
    <row r="626" spans="1:17" x14ac:dyDescent="0.25">
      <c r="A626" s="12" t="s">
        <v>18</v>
      </c>
      <c r="B626" s="8"/>
      <c r="C626" s="13" t="s">
        <v>13</v>
      </c>
      <c r="D626" s="8"/>
      <c r="E626" s="8"/>
      <c r="F626" s="13" t="s">
        <v>13</v>
      </c>
      <c r="G626" s="8"/>
      <c r="H626" s="8"/>
      <c r="J626" s="12" t="s">
        <v>18</v>
      </c>
      <c r="K626" s="8"/>
      <c r="L626" s="13" t="s">
        <v>13</v>
      </c>
      <c r="M626" s="8"/>
      <c r="N626" s="8"/>
      <c r="O626" s="13" t="s">
        <v>13</v>
      </c>
      <c r="P626" s="8"/>
      <c r="Q626" s="8"/>
    </row>
    <row r="627" spans="1:17" x14ac:dyDescent="0.25">
      <c r="A627" s="14" t="s">
        <v>109</v>
      </c>
      <c r="B627" s="15">
        <v>12550</v>
      </c>
      <c r="C627" s="13" t="s">
        <v>13</v>
      </c>
      <c r="D627" s="16"/>
      <c r="E627" s="15">
        <v>12550</v>
      </c>
      <c r="F627" s="13" t="s">
        <v>110</v>
      </c>
      <c r="G627" s="16"/>
      <c r="H627" s="15"/>
      <c r="J627" s="14" t="s">
        <v>109</v>
      </c>
      <c r="K627" s="15">
        <v>12550</v>
      </c>
      <c r="L627" s="13" t="s">
        <v>13</v>
      </c>
      <c r="M627" s="16"/>
      <c r="N627" s="15">
        <v>12550</v>
      </c>
      <c r="O627" s="13" t="s">
        <v>110</v>
      </c>
      <c r="P627" s="16"/>
      <c r="Q627" s="15"/>
    </row>
    <row r="628" spans="1:17" x14ac:dyDescent="0.25">
      <c r="A628" s="14" t="s">
        <v>111</v>
      </c>
      <c r="B628" s="15">
        <v>11950</v>
      </c>
      <c r="C628" s="13" t="s">
        <v>22</v>
      </c>
      <c r="D628" s="16">
        <f>H628/B628</f>
        <v>1.4</v>
      </c>
      <c r="E628" s="15">
        <v>11950</v>
      </c>
      <c r="F628" s="13" t="s">
        <v>110</v>
      </c>
      <c r="G628" s="16">
        <v>1.4</v>
      </c>
      <c r="H628" s="15">
        <f>E628*G628</f>
        <v>16730</v>
      </c>
      <c r="J628" s="14" t="s">
        <v>111</v>
      </c>
      <c r="K628" s="15">
        <v>11950</v>
      </c>
      <c r="L628" s="13" t="s">
        <v>22</v>
      </c>
      <c r="M628" s="16">
        <f>Q628/K628</f>
        <v>1.1399999999999999</v>
      </c>
      <c r="N628" s="15">
        <v>11950</v>
      </c>
      <c r="O628" s="13" t="s">
        <v>110</v>
      </c>
      <c r="P628" s="16">
        <v>1.1399999999999999</v>
      </c>
      <c r="Q628" s="15">
        <f>N628*P628</f>
        <v>13622.999999999998</v>
      </c>
    </row>
    <row r="629" spans="1:17" x14ac:dyDescent="0.25">
      <c r="A629" s="12" t="s">
        <v>23</v>
      </c>
      <c r="B629" s="8"/>
      <c r="C629" s="13" t="s">
        <v>13</v>
      </c>
      <c r="D629" s="8"/>
      <c r="E629" s="8"/>
      <c r="F629" s="13" t="s">
        <v>13</v>
      </c>
      <c r="G629" s="8"/>
      <c r="H629" s="8">
        <f>SUM(H627:H628)</f>
        <v>16730</v>
      </c>
      <c r="J629" s="12" t="s">
        <v>23</v>
      </c>
      <c r="K629" s="8"/>
      <c r="L629" s="13" t="s">
        <v>13</v>
      </c>
      <c r="M629" s="8"/>
      <c r="N629" s="8"/>
      <c r="O629" s="13" t="s">
        <v>13</v>
      </c>
      <c r="P629" s="8"/>
      <c r="Q629" s="8">
        <f>SUM(Q627:Q628)</f>
        <v>13622.999999999998</v>
      </c>
    </row>
    <row r="630" spans="1:17" x14ac:dyDescent="0.25">
      <c r="A630" s="14" t="s">
        <v>13</v>
      </c>
      <c r="B630" s="15"/>
      <c r="C630" s="13" t="s">
        <v>13</v>
      </c>
      <c r="D630" s="15"/>
      <c r="E630" s="15"/>
      <c r="F630" s="13" t="s">
        <v>13</v>
      </c>
      <c r="G630" s="15"/>
      <c r="H630" s="15"/>
      <c r="J630" s="14" t="s">
        <v>13</v>
      </c>
      <c r="K630" s="15"/>
      <c r="L630" s="13" t="s">
        <v>13</v>
      </c>
      <c r="M630" s="15"/>
      <c r="N630" s="15"/>
      <c r="O630" s="13" t="s">
        <v>13</v>
      </c>
      <c r="P630" s="15"/>
      <c r="Q630" s="15"/>
    </row>
    <row r="631" spans="1:17" x14ac:dyDescent="0.25">
      <c r="A631" s="12" t="s">
        <v>24</v>
      </c>
      <c r="B631" s="8"/>
      <c r="C631" s="13" t="s">
        <v>13</v>
      </c>
      <c r="D631" s="8"/>
      <c r="E631" s="8"/>
      <c r="F631" s="13" t="s">
        <v>13</v>
      </c>
      <c r="G631" s="8"/>
      <c r="H631" s="8"/>
      <c r="J631" s="12" t="s">
        <v>24</v>
      </c>
      <c r="K631" s="8"/>
      <c r="L631" s="13" t="s">
        <v>13</v>
      </c>
      <c r="M631" s="8"/>
      <c r="N631" s="8"/>
      <c r="O631" s="13" t="s">
        <v>13</v>
      </c>
      <c r="P631" s="8"/>
      <c r="Q631" s="8"/>
    </row>
    <row r="632" spans="1:17" x14ac:dyDescent="0.25">
      <c r="A632" s="14" t="s">
        <v>84</v>
      </c>
      <c r="B632" s="15"/>
      <c r="C632" s="13" t="s">
        <v>13</v>
      </c>
      <c r="D632" s="15"/>
      <c r="E632" s="15">
        <v>-2</v>
      </c>
      <c r="F632" s="13" t="s">
        <v>22</v>
      </c>
      <c r="G632" s="16">
        <v>900</v>
      </c>
      <c r="H632" s="15">
        <f>E632*G632</f>
        <v>-1800</v>
      </c>
      <c r="J632" s="14" t="s">
        <v>84</v>
      </c>
      <c r="K632" s="15"/>
      <c r="L632" s="13" t="s">
        <v>13</v>
      </c>
      <c r="M632" s="15"/>
      <c r="N632" s="15">
        <v>-2</v>
      </c>
      <c r="O632" s="13" t="s">
        <v>22</v>
      </c>
      <c r="P632" s="16">
        <v>950</v>
      </c>
      <c r="Q632" s="15">
        <f>N632*P632</f>
        <v>-1900</v>
      </c>
    </row>
    <row r="633" spans="1:17" x14ac:dyDescent="0.25">
      <c r="A633" s="14" t="s">
        <v>26</v>
      </c>
      <c r="B633" s="15">
        <v>-30</v>
      </c>
      <c r="C633" s="13" t="s">
        <v>13</v>
      </c>
      <c r="D633" s="16">
        <f>H633/B633</f>
        <v>20</v>
      </c>
      <c r="E633" s="15">
        <v>-30</v>
      </c>
      <c r="F633" s="13" t="s">
        <v>27</v>
      </c>
      <c r="G633" s="16">
        <v>20</v>
      </c>
      <c r="H633" s="15">
        <f>E633*G633</f>
        <v>-600</v>
      </c>
      <c r="J633" s="14" t="s">
        <v>26</v>
      </c>
      <c r="K633" s="15">
        <v>-30</v>
      </c>
      <c r="L633" s="13" t="s">
        <v>13</v>
      </c>
      <c r="M633" s="16">
        <f>Q633/K633</f>
        <v>23</v>
      </c>
      <c r="N633" s="15">
        <v>-30</v>
      </c>
      <c r="O633" s="13" t="s">
        <v>27</v>
      </c>
      <c r="P633" s="16">
        <v>23</v>
      </c>
      <c r="Q633" s="15">
        <f>N633*P633</f>
        <v>-690</v>
      </c>
    </row>
    <row r="634" spans="1:17" x14ac:dyDescent="0.25">
      <c r="A634" s="14" t="s">
        <v>28</v>
      </c>
      <c r="B634" s="15">
        <v>-15</v>
      </c>
      <c r="C634" s="13" t="s">
        <v>13</v>
      </c>
      <c r="D634" s="16">
        <f>H634/B634</f>
        <v>23</v>
      </c>
      <c r="E634" s="15">
        <v>-15</v>
      </c>
      <c r="F634" s="13" t="s">
        <v>27</v>
      </c>
      <c r="G634" s="16">
        <v>23</v>
      </c>
      <c r="H634" s="15">
        <f>E634*G634</f>
        <v>-345</v>
      </c>
      <c r="J634" s="14" t="s">
        <v>28</v>
      </c>
      <c r="K634" s="15">
        <v>-15</v>
      </c>
      <c r="L634" s="13" t="s">
        <v>13</v>
      </c>
      <c r="M634" s="16">
        <f>Q634/K634</f>
        <v>23</v>
      </c>
      <c r="N634" s="15">
        <v>-15</v>
      </c>
      <c r="O634" s="13" t="s">
        <v>27</v>
      </c>
      <c r="P634" s="16">
        <v>23</v>
      </c>
      <c r="Q634" s="15">
        <f>N634*P634</f>
        <v>-345</v>
      </c>
    </row>
    <row r="635" spans="1:17" x14ac:dyDescent="0.25">
      <c r="A635" s="14" t="s">
        <v>159</v>
      </c>
      <c r="B635" s="15"/>
      <c r="C635" s="13" t="s">
        <v>13</v>
      </c>
      <c r="D635" s="15"/>
      <c r="E635" s="15">
        <v>-33</v>
      </c>
      <c r="F635" s="13" t="s">
        <v>160</v>
      </c>
      <c r="G635" s="16"/>
      <c r="H635" s="15"/>
      <c r="J635" s="14" t="s">
        <v>159</v>
      </c>
      <c r="K635" s="15"/>
      <c r="L635" s="13" t="s">
        <v>13</v>
      </c>
      <c r="M635" s="15"/>
      <c r="N635" s="15">
        <v>-36</v>
      </c>
      <c r="O635" s="13" t="s">
        <v>160</v>
      </c>
      <c r="P635" s="16"/>
      <c r="Q635" s="15"/>
    </row>
    <row r="636" spans="1:17" x14ac:dyDescent="0.25">
      <c r="A636" s="14" t="s">
        <v>30</v>
      </c>
      <c r="B636" s="15"/>
      <c r="C636" s="13" t="s">
        <v>13</v>
      </c>
      <c r="D636" s="15"/>
      <c r="E636" s="15"/>
      <c r="F636" s="13" t="s">
        <v>22</v>
      </c>
      <c r="G636" s="15"/>
      <c r="H636" s="15">
        <v>-510</v>
      </c>
      <c r="J636" s="14" t="s">
        <v>30</v>
      </c>
      <c r="K636" s="15"/>
      <c r="L636" s="13" t="s">
        <v>13</v>
      </c>
      <c r="M636" s="15"/>
      <c r="N636" s="15"/>
      <c r="O636" s="13" t="s">
        <v>22</v>
      </c>
      <c r="P636" s="15"/>
      <c r="Q636" s="15">
        <v>-592</v>
      </c>
    </row>
    <row r="637" spans="1:17" x14ac:dyDescent="0.25">
      <c r="A637" s="14" t="s">
        <v>31</v>
      </c>
      <c r="B637" s="15"/>
      <c r="C637" s="13" t="s">
        <v>13</v>
      </c>
      <c r="D637" s="15"/>
      <c r="E637" s="15"/>
      <c r="F637" s="13" t="s">
        <v>22</v>
      </c>
      <c r="G637" s="15"/>
      <c r="H637" s="15">
        <v>-50</v>
      </c>
      <c r="J637" s="14" t="s">
        <v>31</v>
      </c>
      <c r="K637" s="15"/>
      <c r="L637" s="13" t="s">
        <v>13</v>
      </c>
      <c r="M637" s="15"/>
      <c r="N637" s="15"/>
      <c r="O637" s="13" t="s">
        <v>22</v>
      </c>
      <c r="P637" s="15"/>
      <c r="Q637" s="15">
        <v>-49</v>
      </c>
    </row>
    <row r="638" spans="1:17" x14ac:dyDescent="0.25">
      <c r="A638" s="14" t="s">
        <v>32</v>
      </c>
      <c r="B638" s="15"/>
      <c r="C638" s="13" t="s">
        <v>13</v>
      </c>
      <c r="D638" s="15"/>
      <c r="E638" s="15">
        <v>-43</v>
      </c>
      <c r="F638" s="13" t="s">
        <v>22</v>
      </c>
      <c r="G638" s="16">
        <v>2.7</v>
      </c>
      <c r="H638" s="15">
        <f>E638*G638</f>
        <v>-116.10000000000001</v>
      </c>
      <c r="J638" s="14" t="s">
        <v>32</v>
      </c>
      <c r="K638" s="15"/>
      <c r="L638" s="13" t="s">
        <v>13</v>
      </c>
      <c r="M638" s="15"/>
      <c r="N638" s="15">
        <v>-43</v>
      </c>
      <c r="O638" s="13" t="s">
        <v>22</v>
      </c>
      <c r="P638" s="16">
        <v>2.8</v>
      </c>
      <c r="Q638" s="15">
        <f>N638*P638</f>
        <v>-120.39999999999999</v>
      </c>
    </row>
    <row r="639" spans="1:17" x14ac:dyDescent="0.25">
      <c r="A639" s="12" t="s">
        <v>33</v>
      </c>
      <c r="B639" s="8"/>
      <c r="C639" s="13" t="s">
        <v>13</v>
      </c>
      <c r="D639" s="8"/>
      <c r="E639" s="8"/>
      <c r="F639" s="13" t="s">
        <v>13</v>
      </c>
      <c r="G639" s="8"/>
      <c r="H639" s="8">
        <f>SUM(H631:H638)</f>
        <v>-3421.1</v>
      </c>
      <c r="J639" s="12" t="s">
        <v>33</v>
      </c>
      <c r="K639" s="8"/>
      <c r="L639" s="13" t="s">
        <v>13</v>
      </c>
      <c r="M639" s="8"/>
      <c r="N639" s="8"/>
      <c r="O639" s="13" t="s">
        <v>13</v>
      </c>
      <c r="P639" s="8"/>
      <c r="Q639" s="8">
        <f>SUM(Q631:Q638)</f>
        <v>-3696.4</v>
      </c>
    </row>
    <row r="640" spans="1:17" x14ac:dyDescent="0.25">
      <c r="A640" s="12" t="s">
        <v>34</v>
      </c>
      <c r="B640" s="8"/>
      <c r="C640" s="13" t="s">
        <v>13</v>
      </c>
      <c r="D640" s="8"/>
      <c r="E640" s="8"/>
      <c r="F640" s="13" t="s">
        <v>13</v>
      </c>
      <c r="G640" s="8"/>
      <c r="H640" s="8">
        <f>SUM(H629,H639)</f>
        <v>13308.9</v>
      </c>
      <c r="J640" s="12" t="s">
        <v>34</v>
      </c>
      <c r="K640" s="8"/>
      <c r="L640" s="13" t="s">
        <v>13</v>
      </c>
      <c r="M640" s="8"/>
      <c r="N640" s="8"/>
      <c r="O640" s="13" t="s">
        <v>13</v>
      </c>
      <c r="P640" s="8"/>
      <c r="Q640" s="8">
        <f>SUM(Q629,Q639)</f>
        <v>9926.5999999999985</v>
      </c>
    </row>
    <row r="641" spans="1:17" x14ac:dyDescent="0.25">
      <c r="A641" s="14" t="s">
        <v>13</v>
      </c>
      <c r="B641" s="15"/>
      <c r="C641" s="13" t="s">
        <v>13</v>
      </c>
      <c r="D641" s="15"/>
      <c r="E641" s="15"/>
      <c r="F641" s="13" t="s">
        <v>13</v>
      </c>
      <c r="G641" s="15"/>
      <c r="H641" s="15"/>
      <c r="J641" s="14" t="s">
        <v>13</v>
      </c>
      <c r="K641" s="15"/>
      <c r="L641" s="13" t="s">
        <v>13</v>
      </c>
      <c r="M641" s="15"/>
      <c r="N641" s="15"/>
      <c r="O641" s="13" t="s">
        <v>13</v>
      </c>
      <c r="P641" s="15"/>
      <c r="Q641" s="15"/>
    </row>
    <row r="642" spans="1:17" x14ac:dyDescent="0.25">
      <c r="A642" s="12" t="s">
        <v>35</v>
      </c>
      <c r="B642" s="8"/>
      <c r="C642" s="13" t="s">
        <v>13</v>
      </c>
      <c r="D642" s="8"/>
      <c r="E642" s="8"/>
      <c r="F642" s="13" t="s">
        <v>13</v>
      </c>
      <c r="G642" s="8"/>
      <c r="H642" s="8"/>
      <c r="J642" s="12" t="s">
        <v>35</v>
      </c>
      <c r="K642" s="8"/>
      <c r="L642" s="13" t="s">
        <v>13</v>
      </c>
      <c r="M642" s="8"/>
      <c r="N642" s="8"/>
      <c r="O642" s="13" t="s">
        <v>13</v>
      </c>
      <c r="P642" s="8"/>
      <c r="Q642" s="8"/>
    </row>
    <row r="643" spans="1:17" x14ac:dyDescent="0.25">
      <c r="A643" s="14" t="s">
        <v>36</v>
      </c>
      <c r="B643" s="15"/>
      <c r="C643" s="13" t="s">
        <v>13</v>
      </c>
      <c r="D643" s="15"/>
      <c r="E643" s="15">
        <v>-1</v>
      </c>
      <c r="F643" s="13" t="s">
        <v>13</v>
      </c>
      <c r="G643" s="15">
        <v>725</v>
      </c>
      <c r="H643" s="15">
        <f t="shared" ref="H643:H651" si="28">E643*G643</f>
        <v>-725</v>
      </c>
      <c r="J643" s="14" t="s">
        <v>36</v>
      </c>
      <c r="K643" s="15"/>
      <c r="L643" s="13" t="s">
        <v>13</v>
      </c>
      <c r="M643" s="15"/>
      <c r="N643" s="15">
        <v>-1</v>
      </c>
      <c r="O643" s="13" t="s">
        <v>13</v>
      </c>
      <c r="P643" s="15">
        <v>725</v>
      </c>
      <c r="Q643" s="15">
        <f t="shared" ref="Q643:Q651" si="29">N643*P643</f>
        <v>-725</v>
      </c>
    </row>
    <row r="644" spans="1:17" x14ac:dyDescent="0.25">
      <c r="A644" s="14" t="s">
        <v>161</v>
      </c>
      <c r="B644" s="15"/>
      <c r="C644" s="13" t="s">
        <v>13</v>
      </c>
      <c r="D644" s="15"/>
      <c r="E644" s="15">
        <v>-33</v>
      </c>
      <c r="F644" s="13" t="s">
        <v>13</v>
      </c>
      <c r="G644" s="15">
        <v>22</v>
      </c>
      <c r="H644" s="15">
        <f t="shared" si="28"/>
        <v>-726</v>
      </c>
      <c r="J644" s="14" t="s">
        <v>161</v>
      </c>
      <c r="K644" s="15"/>
      <c r="L644" s="13" t="s">
        <v>13</v>
      </c>
      <c r="M644" s="15"/>
      <c r="N644" s="15">
        <v>-36</v>
      </c>
      <c r="O644" s="13" t="s">
        <v>13</v>
      </c>
      <c r="P644" s="15">
        <v>20</v>
      </c>
      <c r="Q644" s="15">
        <f t="shared" si="29"/>
        <v>-720</v>
      </c>
    </row>
    <row r="645" spans="1:17" x14ac:dyDescent="0.25">
      <c r="A645" s="14" t="s">
        <v>38</v>
      </c>
      <c r="B645" s="15"/>
      <c r="C645" s="13" t="s">
        <v>13</v>
      </c>
      <c r="D645" s="15"/>
      <c r="E645" s="15">
        <v>-1</v>
      </c>
      <c r="F645" s="13" t="s">
        <v>13</v>
      </c>
      <c r="G645" s="15">
        <v>175</v>
      </c>
      <c r="H645" s="15">
        <f t="shared" si="28"/>
        <v>-175</v>
      </c>
      <c r="J645" s="14" t="s">
        <v>38</v>
      </c>
      <c r="K645" s="15"/>
      <c r="L645" s="13" t="s">
        <v>13</v>
      </c>
      <c r="M645" s="15"/>
      <c r="N645" s="15">
        <v>-1</v>
      </c>
      <c r="O645" s="13" t="s">
        <v>13</v>
      </c>
      <c r="P645" s="15">
        <v>200</v>
      </c>
      <c r="Q645" s="15">
        <f t="shared" si="29"/>
        <v>-200</v>
      </c>
    </row>
    <row r="646" spans="1:17" x14ac:dyDescent="0.25">
      <c r="A646" s="14" t="s">
        <v>103</v>
      </c>
      <c r="B646" s="15"/>
      <c r="C646" s="13" t="s">
        <v>13</v>
      </c>
      <c r="D646" s="15"/>
      <c r="E646" s="15">
        <v>-1</v>
      </c>
      <c r="F646" s="13" t="s">
        <v>13</v>
      </c>
      <c r="G646" s="15">
        <v>525</v>
      </c>
      <c r="H646" s="15">
        <f t="shared" si="28"/>
        <v>-525</v>
      </c>
      <c r="J646" s="14" t="s">
        <v>103</v>
      </c>
      <c r="K646" s="15"/>
      <c r="L646" s="13" t="s">
        <v>13</v>
      </c>
      <c r="M646" s="15"/>
      <c r="N646" s="15">
        <v>-1</v>
      </c>
      <c r="O646" s="13" t="s">
        <v>13</v>
      </c>
      <c r="P646" s="15">
        <v>500</v>
      </c>
      <c r="Q646" s="15">
        <f t="shared" si="29"/>
        <v>-500</v>
      </c>
    </row>
    <row r="647" spans="1:17" x14ac:dyDescent="0.25">
      <c r="A647" s="14" t="s">
        <v>40</v>
      </c>
      <c r="B647" s="15"/>
      <c r="C647" s="13" t="s">
        <v>13</v>
      </c>
      <c r="D647" s="15"/>
      <c r="E647" s="15">
        <v>-1</v>
      </c>
      <c r="F647" s="13" t="s">
        <v>13</v>
      </c>
      <c r="G647" s="15">
        <v>165</v>
      </c>
      <c r="H647" s="15">
        <f t="shared" si="28"/>
        <v>-165</v>
      </c>
      <c r="J647" s="14" t="s">
        <v>40</v>
      </c>
      <c r="K647" s="15"/>
      <c r="L647" s="13" t="s">
        <v>13</v>
      </c>
      <c r="M647" s="15"/>
      <c r="N647" s="15">
        <v>-1</v>
      </c>
      <c r="O647" s="13" t="s">
        <v>13</v>
      </c>
      <c r="P647" s="15">
        <v>175</v>
      </c>
      <c r="Q647" s="15">
        <f t="shared" si="29"/>
        <v>-175</v>
      </c>
    </row>
    <row r="648" spans="1:17" x14ac:dyDescent="0.25">
      <c r="A648" s="14" t="s">
        <v>86</v>
      </c>
      <c r="B648" s="15"/>
      <c r="C648" s="13" t="s">
        <v>13</v>
      </c>
      <c r="D648" s="15"/>
      <c r="E648" s="15">
        <v>-2</v>
      </c>
      <c r="F648" s="13" t="s">
        <v>13</v>
      </c>
      <c r="G648" s="15">
        <v>180</v>
      </c>
      <c r="H648" s="15">
        <f t="shared" si="28"/>
        <v>-360</v>
      </c>
      <c r="J648" s="14" t="s">
        <v>86</v>
      </c>
      <c r="K648" s="15"/>
      <c r="L648" s="13" t="s">
        <v>13</v>
      </c>
      <c r="M648" s="15"/>
      <c r="N648" s="15">
        <v>-2</v>
      </c>
      <c r="O648" s="13" t="s">
        <v>13</v>
      </c>
      <c r="P648" s="15">
        <v>140</v>
      </c>
      <c r="Q648" s="15">
        <f t="shared" si="29"/>
        <v>-280</v>
      </c>
    </row>
    <row r="649" spans="1:17" x14ac:dyDescent="0.25">
      <c r="A649" s="14" t="s">
        <v>112</v>
      </c>
      <c r="B649" s="15"/>
      <c r="C649" s="13" t="s">
        <v>13</v>
      </c>
      <c r="D649" s="15"/>
      <c r="E649" s="15">
        <v>-1</v>
      </c>
      <c r="F649" s="13" t="s">
        <v>13</v>
      </c>
      <c r="G649" s="15">
        <v>1270.83</v>
      </c>
      <c r="H649" s="15">
        <f t="shared" si="28"/>
        <v>-1270.83</v>
      </c>
      <c r="J649" s="14" t="s">
        <v>112</v>
      </c>
      <c r="K649" s="15"/>
      <c r="L649" s="13" t="s">
        <v>13</v>
      </c>
      <c r="M649" s="15"/>
      <c r="N649" s="15">
        <v>-1</v>
      </c>
      <c r="O649" s="13" t="s">
        <v>13</v>
      </c>
      <c r="P649" s="15">
        <v>1247</v>
      </c>
      <c r="Q649" s="15">
        <f t="shared" si="29"/>
        <v>-1247</v>
      </c>
    </row>
    <row r="650" spans="1:17" x14ac:dyDescent="0.25">
      <c r="A650" s="14" t="s">
        <v>113</v>
      </c>
      <c r="B650" s="15"/>
      <c r="C650" s="13" t="s">
        <v>13</v>
      </c>
      <c r="D650" s="15"/>
      <c r="E650" s="15">
        <v>-1</v>
      </c>
      <c r="F650" s="13" t="s">
        <v>13</v>
      </c>
      <c r="G650" s="15">
        <v>812.5</v>
      </c>
      <c r="H650" s="15">
        <f t="shared" si="28"/>
        <v>-812.5</v>
      </c>
      <c r="J650" s="14" t="s">
        <v>113</v>
      </c>
      <c r="K650" s="15"/>
      <c r="L650" s="13" t="s">
        <v>13</v>
      </c>
      <c r="M650" s="15"/>
      <c r="N650" s="15">
        <v>-1</v>
      </c>
      <c r="O650" s="13" t="s">
        <v>13</v>
      </c>
      <c r="P650" s="15">
        <v>730</v>
      </c>
      <c r="Q650" s="15">
        <f t="shared" si="29"/>
        <v>-730</v>
      </c>
    </row>
    <row r="651" spans="1:17" x14ac:dyDescent="0.25">
      <c r="A651" s="14" t="s">
        <v>114</v>
      </c>
      <c r="B651" s="15"/>
      <c r="C651" s="13" t="s">
        <v>13</v>
      </c>
      <c r="D651" s="15"/>
      <c r="E651" s="15">
        <v>-1</v>
      </c>
      <c r="F651" s="13" t="s">
        <v>13</v>
      </c>
      <c r="G651" s="15">
        <v>1692.5</v>
      </c>
      <c r="H651" s="15">
        <f t="shared" si="28"/>
        <v>-1692.5</v>
      </c>
      <c r="J651" s="14" t="s">
        <v>114</v>
      </c>
      <c r="K651" s="15"/>
      <c r="L651" s="13" t="s">
        <v>13</v>
      </c>
      <c r="M651" s="15"/>
      <c r="N651" s="15">
        <v>-1</v>
      </c>
      <c r="O651" s="13" t="s">
        <v>13</v>
      </c>
      <c r="P651" s="15">
        <v>1694</v>
      </c>
      <c r="Q651" s="15">
        <f t="shared" si="29"/>
        <v>-1694</v>
      </c>
    </row>
    <row r="652" spans="1:17" x14ac:dyDescent="0.25">
      <c r="A652" s="14" t="s">
        <v>44</v>
      </c>
      <c r="B652" s="15"/>
      <c r="C652" s="13" t="s">
        <v>13</v>
      </c>
      <c r="D652" s="15"/>
      <c r="E652" s="15"/>
      <c r="F652" s="13" t="s">
        <v>13</v>
      </c>
      <c r="G652" s="15"/>
      <c r="H652" s="15">
        <v>-500</v>
      </c>
      <c r="J652" s="14" t="s">
        <v>44</v>
      </c>
      <c r="K652" s="15"/>
      <c r="L652" s="13" t="s">
        <v>13</v>
      </c>
      <c r="M652" s="15"/>
      <c r="N652" s="15"/>
      <c r="O652" s="13" t="s">
        <v>13</v>
      </c>
      <c r="P652" s="15"/>
      <c r="Q652" s="15">
        <v>-800</v>
      </c>
    </row>
    <row r="653" spans="1:17" x14ac:dyDescent="0.25">
      <c r="A653" s="12" t="s">
        <v>45</v>
      </c>
      <c r="B653" s="8"/>
      <c r="C653" s="13" t="s">
        <v>13</v>
      </c>
      <c r="D653" s="8"/>
      <c r="E653" s="8"/>
      <c r="F653" s="13" t="s">
        <v>13</v>
      </c>
      <c r="G653" s="8"/>
      <c r="H653" s="8">
        <f>SUM(H643:H652)</f>
        <v>-6951.83</v>
      </c>
      <c r="J653" s="12" t="s">
        <v>45</v>
      </c>
      <c r="K653" s="8"/>
      <c r="L653" s="13" t="s">
        <v>13</v>
      </c>
      <c r="M653" s="8"/>
      <c r="N653" s="8"/>
      <c r="O653" s="13" t="s">
        <v>13</v>
      </c>
      <c r="P653" s="8"/>
      <c r="Q653" s="8">
        <f>SUM(Q643:Q652)</f>
        <v>-7071</v>
      </c>
    </row>
    <row r="654" spans="1:17" x14ac:dyDescent="0.25">
      <c r="A654" s="14" t="s">
        <v>46</v>
      </c>
      <c r="B654" s="15"/>
      <c r="C654" s="13" t="s">
        <v>13</v>
      </c>
      <c r="D654" s="15"/>
      <c r="E654" s="15"/>
      <c r="F654" s="13" t="s">
        <v>13</v>
      </c>
      <c r="G654" s="15"/>
      <c r="H654" s="15">
        <f>SUM(H640,H653)</f>
        <v>6357.07</v>
      </c>
      <c r="J654" s="14" t="s">
        <v>46</v>
      </c>
      <c r="K654" s="15"/>
      <c r="L654" s="13" t="s">
        <v>13</v>
      </c>
      <c r="M654" s="15"/>
      <c r="N654" s="15"/>
      <c r="O654" s="13" t="s">
        <v>13</v>
      </c>
      <c r="P654" s="15"/>
      <c r="Q654" s="15">
        <f>SUM(Q640,Q653)</f>
        <v>2855.5999999999985</v>
      </c>
    </row>
    <row r="656" spans="1:17" x14ac:dyDescent="0.25">
      <c r="A656" s="11" t="s">
        <v>115</v>
      </c>
      <c r="J656" s="11" t="s">
        <v>115</v>
      </c>
    </row>
    <row r="657" spans="1:17" x14ac:dyDescent="0.25">
      <c r="A657" s="11" t="s">
        <v>116</v>
      </c>
      <c r="J657" s="11" t="s">
        <v>116</v>
      </c>
    </row>
    <row r="658" spans="1:17" x14ac:dyDescent="0.25">
      <c r="A658" s="11" t="s">
        <v>117</v>
      </c>
      <c r="J658" s="11" t="s">
        <v>117</v>
      </c>
    </row>
    <row r="659" spans="1:17" x14ac:dyDescent="0.25">
      <c r="A659" s="11" t="s">
        <v>118</v>
      </c>
      <c r="J659" s="11" t="s">
        <v>118</v>
      </c>
    </row>
    <row r="661" spans="1:17" x14ac:dyDescent="0.25">
      <c r="A661" s="11" t="s">
        <v>49</v>
      </c>
      <c r="J661" s="11" t="s">
        <v>49</v>
      </c>
    </row>
    <row r="663" spans="1:17" x14ac:dyDescent="0.25">
      <c r="A663" t="s">
        <v>119</v>
      </c>
      <c r="J663" t="s">
        <v>119</v>
      </c>
    </row>
    <row r="664" spans="1:17" x14ac:dyDescent="0.25">
      <c r="A664" s="11" t="s">
        <v>1</v>
      </c>
      <c r="B664" s="11" t="s">
        <v>2</v>
      </c>
      <c r="J664" s="11" t="s">
        <v>1</v>
      </c>
      <c r="K664" s="11" t="s">
        <v>2</v>
      </c>
    </row>
    <row r="665" spans="1:17" x14ac:dyDescent="0.25">
      <c r="A665" s="11" t="s">
        <v>3</v>
      </c>
      <c r="B665" s="11" t="s">
        <v>4</v>
      </c>
      <c r="J665" s="11" t="s">
        <v>3</v>
      </c>
      <c r="K665" s="11" t="s">
        <v>157</v>
      </c>
    </row>
    <row r="666" spans="1:17" x14ac:dyDescent="0.25">
      <c r="A666" s="11" t="s">
        <v>5</v>
      </c>
      <c r="B666" s="11" t="s">
        <v>6</v>
      </c>
      <c r="J666" s="11" t="s">
        <v>5</v>
      </c>
      <c r="K666" s="11" t="s">
        <v>6</v>
      </c>
    </row>
    <row r="667" spans="1:17" x14ac:dyDescent="0.25">
      <c r="A667" s="11" t="s">
        <v>7</v>
      </c>
      <c r="B667" s="11" t="s">
        <v>153</v>
      </c>
      <c r="J667" s="11" t="s">
        <v>7</v>
      </c>
      <c r="K667" s="11" t="s">
        <v>153</v>
      </c>
    </row>
    <row r="668" spans="1:17" x14ac:dyDescent="0.25">
      <c r="A668" s="11" t="s">
        <v>9</v>
      </c>
      <c r="B668" s="11" t="s">
        <v>158</v>
      </c>
      <c r="J668" s="11" t="s">
        <v>9</v>
      </c>
      <c r="K668" s="11" t="s">
        <v>158</v>
      </c>
    </row>
    <row r="670" spans="1:17" x14ac:dyDescent="0.25">
      <c r="A670" s="5" t="s">
        <v>11</v>
      </c>
      <c r="B670" s="6" t="s">
        <v>12</v>
      </c>
      <c r="C670" s="6" t="s">
        <v>13</v>
      </c>
      <c r="D670" s="6" t="s">
        <v>14</v>
      </c>
      <c r="E670" s="6" t="s">
        <v>15</v>
      </c>
      <c r="F670" s="6" t="s">
        <v>13</v>
      </c>
      <c r="G670" s="6" t="s">
        <v>16</v>
      </c>
      <c r="H670" s="6" t="s">
        <v>17</v>
      </c>
      <c r="J670" s="5" t="s">
        <v>11</v>
      </c>
      <c r="K670" s="6" t="s">
        <v>12</v>
      </c>
      <c r="L670" s="6" t="s">
        <v>13</v>
      </c>
      <c r="M670" s="6" t="s">
        <v>14</v>
      </c>
      <c r="N670" s="6" t="s">
        <v>15</v>
      </c>
      <c r="O670" s="6" t="s">
        <v>13</v>
      </c>
      <c r="P670" s="6" t="s">
        <v>16</v>
      </c>
      <c r="Q670" s="6" t="s">
        <v>17</v>
      </c>
    </row>
    <row r="671" spans="1:17" x14ac:dyDescent="0.25">
      <c r="A671" s="12" t="s">
        <v>18</v>
      </c>
      <c r="B671" s="8"/>
      <c r="C671" s="13" t="s">
        <v>13</v>
      </c>
      <c r="D671" s="8"/>
      <c r="E671" s="8"/>
      <c r="F671" s="13" t="s">
        <v>13</v>
      </c>
      <c r="G671" s="8"/>
      <c r="H671" s="8"/>
      <c r="J671" s="12" t="s">
        <v>18</v>
      </c>
      <c r="K671" s="8"/>
      <c r="L671" s="13" t="s">
        <v>13</v>
      </c>
      <c r="M671" s="8"/>
      <c r="N671" s="8"/>
      <c r="O671" s="13" t="s">
        <v>13</v>
      </c>
      <c r="P671" s="8"/>
      <c r="Q671" s="8"/>
    </row>
    <row r="672" spans="1:17" x14ac:dyDescent="0.25">
      <c r="A672" s="14" t="s">
        <v>109</v>
      </c>
      <c r="B672" s="15">
        <v>9350</v>
      </c>
      <c r="C672" s="13" t="s">
        <v>13</v>
      </c>
      <c r="D672" s="16"/>
      <c r="E672" s="15">
        <v>9350</v>
      </c>
      <c r="F672" s="13" t="s">
        <v>20</v>
      </c>
      <c r="G672" s="16"/>
      <c r="H672" s="15"/>
      <c r="J672" s="14" t="s">
        <v>109</v>
      </c>
      <c r="K672" s="15">
        <v>9350</v>
      </c>
      <c r="L672" s="13" t="s">
        <v>13</v>
      </c>
      <c r="M672" s="16"/>
      <c r="N672" s="15">
        <v>9350</v>
      </c>
      <c r="O672" s="13" t="s">
        <v>20</v>
      </c>
      <c r="P672" s="16"/>
      <c r="Q672" s="15"/>
    </row>
    <row r="673" spans="1:17" x14ac:dyDescent="0.25">
      <c r="A673" s="14" t="s">
        <v>111</v>
      </c>
      <c r="B673" s="15">
        <v>8900</v>
      </c>
      <c r="C673" s="13" t="s">
        <v>22</v>
      </c>
      <c r="D673" s="16">
        <f>H673/B673</f>
        <v>1.4</v>
      </c>
      <c r="E673" s="15">
        <v>8900</v>
      </c>
      <c r="F673" s="13" t="s">
        <v>20</v>
      </c>
      <c r="G673" s="16">
        <v>1.4</v>
      </c>
      <c r="H673" s="15">
        <f>E673*G673</f>
        <v>12460</v>
      </c>
      <c r="J673" s="14" t="s">
        <v>111</v>
      </c>
      <c r="K673" s="15">
        <v>8900</v>
      </c>
      <c r="L673" s="13" t="s">
        <v>22</v>
      </c>
      <c r="M673" s="16">
        <f>Q673/K673</f>
        <v>1.53</v>
      </c>
      <c r="N673" s="15">
        <v>8900</v>
      </c>
      <c r="O673" s="13" t="s">
        <v>20</v>
      </c>
      <c r="P673" s="16">
        <v>1.53</v>
      </c>
      <c r="Q673" s="15">
        <f>N673*P673</f>
        <v>13617</v>
      </c>
    </row>
    <row r="674" spans="1:17" x14ac:dyDescent="0.25">
      <c r="A674" s="12" t="s">
        <v>23</v>
      </c>
      <c r="B674" s="8"/>
      <c r="C674" s="13" t="s">
        <v>13</v>
      </c>
      <c r="D674" s="8"/>
      <c r="E674" s="8"/>
      <c r="F674" s="13" t="s">
        <v>13</v>
      </c>
      <c r="G674" s="8"/>
      <c r="H674" s="8">
        <f>SUM(H672:H673)</f>
        <v>12460</v>
      </c>
      <c r="J674" s="12" t="s">
        <v>23</v>
      </c>
      <c r="K674" s="8"/>
      <c r="L674" s="13" t="s">
        <v>13</v>
      </c>
      <c r="M674" s="8"/>
      <c r="N674" s="8"/>
      <c r="O674" s="13" t="s">
        <v>13</v>
      </c>
      <c r="P674" s="8"/>
      <c r="Q674" s="8">
        <f>SUM(Q672:Q673)</f>
        <v>13617</v>
      </c>
    </row>
    <row r="675" spans="1:17" x14ac:dyDescent="0.25">
      <c r="A675" s="14" t="s">
        <v>13</v>
      </c>
      <c r="B675" s="15"/>
      <c r="C675" s="13" t="s">
        <v>13</v>
      </c>
      <c r="D675" s="15"/>
      <c r="E675" s="15"/>
      <c r="F675" s="13" t="s">
        <v>13</v>
      </c>
      <c r="G675" s="15"/>
      <c r="H675" s="15"/>
      <c r="J675" s="14" t="s">
        <v>13</v>
      </c>
      <c r="K675" s="15"/>
      <c r="L675" s="13" t="s">
        <v>13</v>
      </c>
      <c r="M675" s="15"/>
      <c r="N675" s="15"/>
      <c r="O675" s="13" t="s">
        <v>13</v>
      </c>
      <c r="P675" s="15"/>
      <c r="Q675" s="15"/>
    </row>
    <row r="676" spans="1:17" x14ac:dyDescent="0.25">
      <c r="A676" s="12" t="s">
        <v>24</v>
      </c>
      <c r="B676" s="8"/>
      <c r="C676" s="13" t="s">
        <v>13</v>
      </c>
      <c r="D676" s="8"/>
      <c r="E676" s="8"/>
      <c r="F676" s="13" t="s">
        <v>13</v>
      </c>
      <c r="G676" s="8"/>
      <c r="H676" s="8"/>
      <c r="J676" s="12" t="s">
        <v>24</v>
      </c>
      <c r="K676" s="8"/>
      <c r="L676" s="13" t="s">
        <v>13</v>
      </c>
      <c r="M676" s="8"/>
      <c r="N676" s="8"/>
      <c r="O676" s="13" t="s">
        <v>13</v>
      </c>
      <c r="P676" s="8"/>
      <c r="Q676" s="8"/>
    </row>
    <row r="677" spans="1:17" x14ac:dyDescent="0.25">
      <c r="A677" s="14" t="s">
        <v>84</v>
      </c>
      <c r="B677" s="15"/>
      <c r="C677" s="13" t="s">
        <v>13</v>
      </c>
      <c r="D677" s="15"/>
      <c r="E677" s="15">
        <v>-2</v>
      </c>
      <c r="F677" s="13" t="s">
        <v>22</v>
      </c>
      <c r="G677" s="16">
        <v>900</v>
      </c>
      <c r="H677" s="15">
        <f>E677*G677</f>
        <v>-1800</v>
      </c>
      <c r="J677" s="14" t="s">
        <v>84</v>
      </c>
      <c r="K677" s="15"/>
      <c r="L677" s="13" t="s">
        <v>13</v>
      </c>
      <c r="M677" s="15"/>
      <c r="N677" s="15">
        <v>-2</v>
      </c>
      <c r="O677" s="13" t="s">
        <v>22</v>
      </c>
      <c r="P677" s="16">
        <v>950</v>
      </c>
      <c r="Q677" s="15">
        <f>N677*P677</f>
        <v>-1900</v>
      </c>
    </row>
    <row r="678" spans="1:17" x14ac:dyDescent="0.25">
      <c r="A678" s="14" t="s">
        <v>26</v>
      </c>
      <c r="B678" s="15">
        <v>-30</v>
      </c>
      <c r="C678" s="13" t="s">
        <v>13</v>
      </c>
      <c r="D678" s="16">
        <f>H678/B678</f>
        <v>20</v>
      </c>
      <c r="E678" s="15">
        <v>-30</v>
      </c>
      <c r="F678" s="13" t="s">
        <v>27</v>
      </c>
      <c r="G678" s="16">
        <v>20</v>
      </c>
      <c r="H678" s="15">
        <f>E678*G678</f>
        <v>-600</v>
      </c>
      <c r="J678" s="14" t="s">
        <v>26</v>
      </c>
      <c r="K678" s="15">
        <v>-30</v>
      </c>
      <c r="L678" s="13" t="s">
        <v>13</v>
      </c>
      <c r="M678" s="16">
        <f>Q678/K678</f>
        <v>23</v>
      </c>
      <c r="N678" s="15">
        <v>-30</v>
      </c>
      <c r="O678" s="13" t="s">
        <v>27</v>
      </c>
      <c r="P678" s="16">
        <v>23</v>
      </c>
      <c r="Q678" s="15">
        <f>N678*P678</f>
        <v>-690</v>
      </c>
    </row>
    <row r="679" spans="1:17" x14ac:dyDescent="0.25">
      <c r="A679" s="14" t="s">
        <v>28</v>
      </c>
      <c r="B679" s="15">
        <v>-15</v>
      </c>
      <c r="C679" s="13" t="s">
        <v>13</v>
      </c>
      <c r="D679" s="16">
        <f>H679/B679</f>
        <v>23</v>
      </c>
      <c r="E679" s="15">
        <v>-15</v>
      </c>
      <c r="F679" s="13" t="s">
        <v>27</v>
      </c>
      <c r="G679" s="16">
        <v>23</v>
      </c>
      <c r="H679" s="15">
        <f>E679*G679</f>
        <v>-345</v>
      </c>
      <c r="J679" s="14" t="s">
        <v>28</v>
      </c>
      <c r="K679" s="15">
        <v>-15</v>
      </c>
      <c r="L679" s="13" t="s">
        <v>13</v>
      </c>
      <c r="M679" s="16">
        <f>Q679/K679</f>
        <v>23</v>
      </c>
      <c r="N679" s="15">
        <v>-15</v>
      </c>
      <c r="O679" s="13" t="s">
        <v>27</v>
      </c>
      <c r="P679" s="16">
        <v>23</v>
      </c>
      <c r="Q679" s="15">
        <f>N679*P679</f>
        <v>-345</v>
      </c>
    </row>
    <row r="680" spans="1:17" x14ac:dyDescent="0.25">
      <c r="A680" s="14" t="s">
        <v>159</v>
      </c>
      <c r="B680" s="15"/>
      <c r="C680" s="13" t="s">
        <v>13</v>
      </c>
      <c r="D680" s="15"/>
      <c r="E680" s="15">
        <v>-35</v>
      </c>
      <c r="F680" s="13" t="s">
        <v>160</v>
      </c>
      <c r="G680" s="16"/>
      <c r="H680" s="15"/>
      <c r="J680" s="14" t="s">
        <v>159</v>
      </c>
      <c r="K680" s="15"/>
      <c r="L680" s="13" t="s">
        <v>13</v>
      </c>
      <c r="M680" s="15"/>
      <c r="N680" s="15">
        <v>-37</v>
      </c>
      <c r="O680" s="13" t="s">
        <v>160</v>
      </c>
      <c r="P680" s="16"/>
      <c r="Q680" s="15"/>
    </row>
    <row r="681" spans="1:17" x14ac:dyDescent="0.25">
      <c r="A681" s="14" t="s">
        <v>30</v>
      </c>
      <c r="B681" s="15"/>
      <c r="C681" s="13" t="s">
        <v>13</v>
      </c>
      <c r="D681" s="15"/>
      <c r="E681" s="15"/>
      <c r="F681" s="13" t="s">
        <v>22</v>
      </c>
      <c r="G681" s="15"/>
      <c r="H681" s="15">
        <v>-510</v>
      </c>
      <c r="J681" s="14" t="s">
        <v>30</v>
      </c>
      <c r="K681" s="15"/>
      <c r="L681" s="13" t="s">
        <v>13</v>
      </c>
      <c r="M681" s="15"/>
      <c r="N681" s="15"/>
      <c r="O681" s="13" t="s">
        <v>22</v>
      </c>
      <c r="P681" s="15"/>
      <c r="Q681" s="15">
        <v>-592</v>
      </c>
    </row>
    <row r="682" spans="1:17" x14ac:dyDescent="0.25">
      <c r="A682" s="14" t="s">
        <v>31</v>
      </c>
      <c r="B682" s="15"/>
      <c r="C682" s="13" t="s">
        <v>13</v>
      </c>
      <c r="D682" s="15"/>
      <c r="E682" s="15"/>
      <c r="F682" s="13" t="s">
        <v>22</v>
      </c>
      <c r="G682" s="15"/>
      <c r="H682" s="15">
        <v>-50</v>
      </c>
      <c r="J682" s="14" t="s">
        <v>31</v>
      </c>
      <c r="K682" s="15"/>
      <c r="L682" s="13" t="s">
        <v>13</v>
      </c>
      <c r="M682" s="15"/>
      <c r="N682" s="15"/>
      <c r="O682" s="13" t="s">
        <v>22</v>
      </c>
      <c r="P682" s="15"/>
      <c r="Q682" s="15">
        <v>-49</v>
      </c>
    </row>
    <row r="683" spans="1:17" x14ac:dyDescent="0.25">
      <c r="A683" s="14" t="s">
        <v>32</v>
      </c>
      <c r="B683" s="15"/>
      <c r="C683" s="13" t="s">
        <v>13</v>
      </c>
      <c r="D683" s="15"/>
      <c r="E683" s="15">
        <v>-35</v>
      </c>
      <c r="F683" s="13" t="s">
        <v>22</v>
      </c>
      <c r="G683" s="16">
        <v>2.7</v>
      </c>
      <c r="H683" s="15">
        <f>E683*G683</f>
        <v>-94.5</v>
      </c>
      <c r="J683" s="14" t="s">
        <v>32</v>
      </c>
      <c r="K683" s="15"/>
      <c r="L683" s="13" t="s">
        <v>13</v>
      </c>
      <c r="M683" s="15"/>
      <c r="N683" s="15">
        <v>-35</v>
      </c>
      <c r="O683" s="13" t="s">
        <v>22</v>
      </c>
      <c r="P683" s="16">
        <v>2.8</v>
      </c>
      <c r="Q683" s="15">
        <f>N683*P683</f>
        <v>-98</v>
      </c>
    </row>
    <row r="684" spans="1:17" x14ac:dyDescent="0.25">
      <c r="A684" s="12" t="s">
        <v>33</v>
      </c>
      <c r="B684" s="8"/>
      <c r="C684" s="13" t="s">
        <v>13</v>
      </c>
      <c r="D684" s="8"/>
      <c r="E684" s="8"/>
      <c r="F684" s="13" t="s">
        <v>13</v>
      </c>
      <c r="G684" s="8"/>
      <c r="H684" s="8">
        <f>SUM(H676:H683)</f>
        <v>-3399.5</v>
      </c>
      <c r="J684" s="12" t="s">
        <v>33</v>
      </c>
      <c r="K684" s="8"/>
      <c r="L684" s="13" t="s">
        <v>13</v>
      </c>
      <c r="M684" s="8"/>
      <c r="N684" s="8"/>
      <c r="O684" s="13" t="s">
        <v>13</v>
      </c>
      <c r="P684" s="8"/>
      <c r="Q684" s="8">
        <f>SUM(Q676:Q683)</f>
        <v>-3674</v>
      </c>
    </row>
    <row r="685" spans="1:17" x14ac:dyDescent="0.25">
      <c r="A685" s="12" t="s">
        <v>34</v>
      </c>
      <c r="B685" s="8"/>
      <c r="C685" s="13" t="s">
        <v>13</v>
      </c>
      <c r="D685" s="8"/>
      <c r="E685" s="8"/>
      <c r="F685" s="13" t="s">
        <v>13</v>
      </c>
      <c r="G685" s="8"/>
      <c r="H685" s="8">
        <f>SUM(H674,H684)</f>
        <v>9060.5</v>
      </c>
      <c r="J685" s="12" t="s">
        <v>34</v>
      </c>
      <c r="K685" s="8"/>
      <c r="L685" s="13" t="s">
        <v>13</v>
      </c>
      <c r="M685" s="8"/>
      <c r="N685" s="8"/>
      <c r="O685" s="13" t="s">
        <v>13</v>
      </c>
      <c r="P685" s="8"/>
      <c r="Q685" s="8">
        <f>SUM(Q674,Q684)</f>
        <v>9943</v>
      </c>
    </row>
    <row r="686" spans="1:17" x14ac:dyDescent="0.25">
      <c r="A686" s="14" t="s">
        <v>13</v>
      </c>
      <c r="B686" s="15"/>
      <c r="C686" s="13" t="s">
        <v>13</v>
      </c>
      <c r="D686" s="15"/>
      <c r="E686" s="15"/>
      <c r="F686" s="13" t="s">
        <v>13</v>
      </c>
      <c r="G686" s="15"/>
      <c r="H686" s="15"/>
      <c r="J686" s="14" t="s">
        <v>13</v>
      </c>
      <c r="K686" s="15"/>
      <c r="L686" s="13" t="s">
        <v>13</v>
      </c>
      <c r="M686" s="15"/>
      <c r="N686" s="15"/>
      <c r="O686" s="13" t="s">
        <v>13</v>
      </c>
      <c r="P686" s="15"/>
      <c r="Q686" s="15"/>
    </row>
    <row r="687" spans="1:17" x14ac:dyDescent="0.25">
      <c r="A687" s="12" t="s">
        <v>35</v>
      </c>
      <c r="B687" s="8"/>
      <c r="C687" s="13" t="s">
        <v>13</v>
      </c>
      <c r="D687" s="8"/>
      <c r="E687" s="8"/>
      <c r="F687" s="13" t="s">
        <v>13</v>
      </c>
      <c r="G687" s="8"/>
      <c r="H687" s="8"/>
      <c r="J687" s="12" t="s">
        <v>35</v>
      </c>
      <c r="K687" s="8"/>
      <c r="L687" s="13" t="s">
        <v>13</v>
      </c>
      <c r="M687" s="8"/>
      <c r="N687" s="8"/>
      <c r="O687" s="13" t="s">
        <v>13</v>
      </c>
      <c r="P687" s="8"/>
      <c r="Q687" s="8"/>
    </row>
    <row r="688" spans="1:17" x14ac:dyDescent="0.25">
      <c r="A688" s="14" t="s">
        <v>36</v>
      </c>
      <c r="B688" s="15"/>
      <c r="C688" s="13" t="s">
        <v>13</v>
      </c>
      <c r="D688" s="15"/>
      <c r="E688" s="15">
        <v>-1</v>
      </c>
      <c r="F688" s="13" t="s">
        <v>13</v>
      </c>
      <c r="G688" s="15">
        <v>725</v>
      </c>
      <c r="H688" s="15">
        <f t="shared" ref="H688:H696" si="30">E688*G688</f>
        <v>-725</v>
      </c>
      <c r="J688" s="14" t="s">
        <v>36</v>
      </c>
      <c r="K688" s="15"/>
      <c r="L688" s="13" t="s">
        <v>13</v>
      </c>
      <c r="M688" s="15"/>
      <c r="N688" s="15">
        <v>-1</v>
      </c>
      <c r="O688" s="13" t="s">
        <v>13</v>
      </c>
      <c r="P688" s="15">
        <v>725</v>
      </c>
      <c r="Q688" s="15">
        <f t="shared" ref="Q688:Q696" si="31">N688*P688</f>
        <v>-725</v>
      </c>
    </row>
    <row r="689" spans="1:17" x14ac:dyDescent="0.25">
      <c r="A689" s="14" t="s">
        <v>161</v>
      </c>
      <c r="B689" s="15"/>
      <c r="C689" s="13" t="s">
        <v>13</v>
      </c>
      <c r="D689" s="15"/>
      <c r="E689" s="15">
        <v>-35</v>
      </c>
      <c r="F689" s="13" t="s">
        <v>13</v>
      </c>
      <c r="G689" s="15">
        <v>22</v>
      </c>
      <c r="H689" s="15">
        <f t="shared" si="30"/>
        <v>-770</v>
      </c>
      <c r="J689" s="14" t="s">
        <v>161</v>
      </c>
      <c r="K689" s="15"/>
      <c r="L689" s="13" t="s">
        <v>13</v>
      </c>
      <c r="M689" s="15"/>
      <c r="N689" s="15">
        <v>-37</v>
      </c>
      <c r="O689" s="13" t="s">
        <v>13</v>
      </c>
      <c r="P689" s="15">
        <v>20</v>
      </c>
      <c r="Q689" s="15">
        <f t="shared" si="31"/>
        <v>-740</v>
      </c>
    </row>
    <row r="690" spans="1:17" x14ac:dyDescent="0.25">
      <c r="A690" s="14" t="s">
        <v>38</v>
      </c>
      <c r="B690" s="15"/>
      <c r="C690" s="13" t="s">
        <v>13</v>
      </c>
      <c r="D690" s="15"/>
      <c r="E690" s="15">
        <v>-1</v>
      </c>
      <c r="F690" s="13" t="s">
        <v>13</v>
      </c>
      <c r="G690" s="15">
        <v>175</v>
      </c>
      <c r="H690" s="15">
        <f t="shared" si="30"/>
        <v>-175</v>
      </c>
      <c r="J690" s="14" t="s">
        <v>38</v>
      </c>
      <c r="K690" s="15"/>
      <c r="L690" s="13" t="s">
        <v>13</v>
      </c>
      <c r="M690" s="15"/>
      <c r="N690" s="15">
        <v>-1</v>
      </c>
      <c r="O690" s="13" t="s">
        <v>13</v>
      </c>
      <c r="P690" s="15">
        <v>200</v>
      </c>
      <c r="Q690" s="15">
        <f t="shared" si="31"/>
        <v>-200</v>
      </c>
    </row>
    <row r="691" spans="1:17" x14ac:dyDescent="0.25">
      <c r="A691" s="14" t="s">
        <v>103</v>
      </c>
      <c r="B691" s="15"/>
      <c r="C691" s="13" t="s">
        <v>13</v>
      </c>
      <c r="D691" s="15"/>
      <c r="E691" s="15">
        <v>-1</v>
      </c>
      <c r="F691" s="13" t="s">
        <v>13</v>
      </c>
      <c r="G691" s="15">
        <v>525</v>
      </c>
      <c r="H691" s="15">
        <f t="shared" si="30"/>
        <v>-525</v>
      </c>
      <c r="J691" s="14" t="s">
        <v>103</v>
      </c>
      <c r="K691" s="15"/>
      <c r="L691" s="13" t="s">
        <v>13</v>
      </c>
      <c r="M691" s="15"/>
      <c r="N691" s="15">
        <v>-1</v>
      </c>
      <c r="O691" s="13" t="s">
        <v>13</v>
      </c>
      <c r="P691" s="15">
        <v>500</v>
      </c>
      <c r="Q691" s="15">
        <f t="shared" si="31"/>
        <v>-500</v>
      </c>
    </row>
    <row r="692" spans="1:17" x14ac:dyDescent="0.25">
      <c r="A692" s="14" t="s">
        <v>40</v>
      </c>
      <c r="B692" s="15"/>
      <c r="C692" s="13" t="s">
        <v>13</v>
      </c>
      <c r="D692" s="15"/>
      <c r="E692" s="15">
        <v>-1</v>
      </c>
      <c r="F692" s="13" t="s">
        <v>13</v>
      </c>
      <c r="G692" s="15">
        <v>165</v>
      </c>
      <c r="H692" s="15">
        <f t="shared" si="30"/>
        <v>-165</v>
      </c>
      <c r="J692" s="14" t="s">
        <v>40</v>
      </c>
      <c r="K692" s="15"/>
      <c r="L692" s="13" t="s">
        <v>13</v>
      </c>
      <c r="M692" s="15"/>
      <c r="N692" s="15">
        <v>-1</v>
      </c>
      <c r="O692" s="13" t="s">
        <v>13</v>
      </c>
      <c r="P692" s="15">
        <v>175</v>
      </c>
      <c r="Q692" s="15">
        <f t="shared" si="31"/>
        <v>-175</v>
      </c>
    </row>
    <row r="693" spans="1:17" x14ac:dyDescent="0.25">
      <c r="A693" s="14" t="s">
        <v>86</v>
      </c>
      <c r="B693" s="15"/>
      <c r="C693" s="13" t="s">
        <v>13</v>
      </c>
      <c r="D693" s="15"/>
      <c r="E693" s="15">
        <v>-2</v>
      </c>
      <c r="F693" s="13" t="s">
        <v>13</v>
      </c>
      <c r="G693" s="15">
        <v>180</v>
      </c>
      <c r="H693" s="15">
        <f t="shared" si="30"/>
        <v>-360</v>
      </c>
      <c r="J693" s="14" t="s">
        <v>86</v>
      </c>
      <c r="K693" s="15"/>
      <c r="L693" s="13" t="s">
        <v>13</v>
      </c>
      <c r="M693" s="15"/>
      <c r="N693" s="15">
        <v>-2</v>
      </c>
      <c r="O693" s="13" t="s">
        <v>13</v>
      </c>
      <c r="P693" s="15">
        <v>140</v>
      </c>
      <c r="Q693" s="15">
        <f t="shared" si="31"/>
        <v>-280</v>
      </c>
    </row>
    <row r="694" spans="1:17" x14ac:dyDescent="0.25">
      <c r="A694" s="14" t="s">
        <v>112</v>
      </c>
      <c r="B694" s="15"/>
      <c r="C694" s="13" t="s">
        <v>13</v>
      </c>
      <c r="D694" s="15"/>
      <c r="E694" s="15">
        <v>-1</v>
      </c>
      <c r="F694" s="13" t="s">
        <v>13</v>
      </c>
      <c r="G694" s="15">
        <v>1271</v>
      </c>
      <c r="H694" s="15">
        <f t="shared" si="30"/>
        <v>-1271</v>
      </c>
      <c r="J694" s="14" t="s">
        <v>112</v>
      </c>
      <c r="K694" s="15"/>
      <c r="L694" s="13" t="s">
        <v>13</v>
      </c>
      <c r="M694" s="15"/>
      <c r="N694" s="15">
        <v>-1</v>
      </c>
      <c r="O694" s="13" t="s">
        <v>13</v>
      </c>
      <c r="P694" s="15">
        <v>1247</v>
      </c>
      <c r="Q694" s="15">
        <f t="shared" si="31"/>
        <v>-1247</v>
      </c>
    </row>
    <row r="695" spans="1:17" x14ac:dyDescent="0.25">
      <c r="A695" s="14" t="s">
        <v>113</v>
      </c>
      <c r="B695" s="15"/>
      <c r="C695" s="13" t="s">
        <v>13</v>
      </c>
      <c r="D695" s="15"/>
      <c r="E695" s="15">
        <v>-1</v>
      </c>
      <c r="F695" s="13" t="s">
        <v>13</v>
      </c>
      <c r="G695" s="15">
        <v>813</v>
      </c>
      <c r="H695" s="15">
        <f t="shared" si="30"/>
        <v>-813</v>
      </c>
      <c r="J695" s="14" t="s">
        <v>113</v>
      </c>
      <c r="K695" s="15"/>
      <c r="L695" s="13" t="s">
        <v>13</v>
      </c>
      <c r="M695" s="15"/>
      <c r="N695" s="15">
        <v>-1</v>
      </c>
      <c r="O695" s="13" t="s">
        <v>13</v>
      </c>
      <c r="P695" s="15">
        <v>730</v>
      </c>
      <c r="Q695" s="15">
        <f t="shared" si="31"/>
        <v>-730</v>
      </c>
    </row>
    <row r="696" spans="1:17" x14ac:dyDescent="0.25">
      <c r="A696" s="14" t="s">
        <v>114</v>
      </c>
      <c r="B696" s="15"/>
      <c r="C696" s="13" t="s">
        <v>13</v>
      </c>
      <c r="D696" s="15"/>
      <c r="E696" s="15">
        <v>-1</v>
      </c>
      <c r="F696" s="13" t="s">
        <v>13</v>
      </c>
      <c r="G696" s="15">
        <v>1693</v>
      </c>
      <c r="H696" s="15">
        <f t="shared" si="30"/>
        <v>-1693</v>
      </c>
      <c r="J696" s="14" t="s">
        <v>114</v>
      </c>
      <c r="K696" s="15"/>
      <c r="L696" s="13" t="s">
        <v>13</v>
      </c>
      <c r="M696" s="15"/>
      <c r="N696" s="15">
        <v>-1</v>
      </c>
      <c r="O696" s="13" t="s">
        <v>13</v>
      </c>
      <c r="P696" s="15">
        <v>1694</v>
      </c>
      <c r="Q696" s="15">
        <f t="shared" si="31"/>
        <v>-1694</v>
      </c>
    </row>
    <row r="697" spans="1:17" x14ac:dyDescent="0.25">
      <c r="A697" s="14" t="s">
        <v>44</v>
      </c>
      <c r="B697" s="15"/>
      <c r="C697" s="13" t="s">
        <v>13</v>
      </c>
      <c r="D697" s="15"/>
      <c r="E697" s="15"/>
      <c r="F697" s="13" t="s">
        <v>13</v>
      </c>
      <c r="G697" s="15"/>
      <c r="H697" s="15">
        <v>-500</v>
      </c>
      <c r="J697" s="14" t="s">
        <v>44</v>
      </c>
      <c r="K697" s="15"/>
      <c r="L697" s="13" t="s">
        <v>13</v>
      </c>
      <c r="M697" s="15"/>
      <c r="N697" s="15"/>
      <c r="O697" s="13" t="s">
        <v>13</v>
      </c>
      <c r="P697" s="15"/>
      <c r="Q697" s="15">
        <v>-800</v>
      </c>
    </row>
    <row r="698" spans="1:17" x14ac:dyDescent="0.25">
      <c r="A698" s="12" t="s">
        <v>45</v>
      </c>
      <c r="B698" s="8"/>
      <c r="C698" s="13" t="s">
        <v>13</v>
      </c>
      <c r="D698" s="8"/>
      <c r="E698" s="8"/>
      <c r="F698" s="13" t="s">
        <v>13</v>
      </c>
      <c r="G698" s="8"/>
      <c r="H698" s="8">
        <f>SUM(H688:H697)</f>
        <v>-6997</v>
      </c>
      <c r="J698" s="12" t="s">
        <v>45</v>
      </c>
      <c r="K698" s="8"/>
      <c r="L698" s="13" t="s">
        <v>13</v>
      </c>
      <c r="M698" s="8"/>
      <c r="N698" s="8"/>
      <c r="O698" s="13" t="s">
        <v>13</v>
      </c>
      <c r="P698" s="8"/>
      <c r="Q698" s="8">
        <f>SUM(Q688:Q697)</f>
        <v>-7091</v>
      </c>
    </row>
    <row r="699" spans="1:17" x14ac:dyDescent="0.25">
      <c r="A699" s="14" t="s">
        <v>46</v>
      </c>
      <c r="B699" s="15"/>
      <c r="C699" s="13" t="s">
        <v>13</v>
      </c>
      <c r="D699" s="15"/>
      <c r="E699" s="15"/>
      <c r="F699" s="13" t="s">
        <v>13</v>
      </c>
      <c r="G699" s="15"/>
      <c r="H699" s="15">
        <f>SUM(H685,H698)</f>
        <v>2063.5</v>
      </c>
      <c r="J699" s="14" t="s">
        <v>46</v>
      </c>
      <c r="K699" s="15"/>
      <c r="L699" s="13" t="s">
        <v>13</v>
      </c>
      <c r="M699" s="15"/>
      <c r="N699" s="15"/>
      <c r="O699" s="13" t="s">
        <v>13</v>
      </c>
      <c r="P699" s="15"/>
      <c r="Q699" s="15">
        <f>SUM(Q685,Q698)</f>
        <v>2852</v>
      </c>
    </row>
    <row r="701" spans="1:17" x14ac:dyDescent="0.25">
      <c r="A701" s="11" t="s">
        <v>120</v>
      </c>
      <c r="J701" s="11" t="s">
        <v>120</v>
      </c>
    </row>
    <row r="702" spans="1:17" x14ac:dyDescent="0.25">
      <c r="A702" s="11" t="s">
        <v>172</v>
      </c>
      <c r="J702" s="11" t="s">
        <v>172</v>
      </c>
    </row>
    <row r="704" spans="1:17" x14ac:dyDescent="0.25">
      <c r="A704" s="11" t="s">
        <v>49</v>
      </c>
      <c r="J704" s="11" t="s">
        <v>49</v>
      </c>
    </row>
    <row r="706" spans="1:17" x14ac:dyDescent="0.25">
      <c r="A706" t="s">
        <v>121</v>
      </c>
      <c r="J706" t="s">
        <v>121</v>
      </c>
    </row>
    <row r="707" spans="1:17" x14ac:dyDescent="0.25">
      <c r="A707" s="11" t="s">
        <v>1</v>
      </c>
      <c r="B707" s="11" t="s">
        <v>2</v>
      </c>
      <c r="J707" s="11" t="s">
        <v>1</v>
      </c>
      <c r="K707" s="11" t="s">
        <v>2</v>
      </c>
    </row>
    <row r="708" spans="1:17" x14ac:dyDescent="0.25">
      <c r="A708" s="11" t="s">
        <v>3</v>
      </c>
      <c r="B708" s="11" t="s">
        <v>4</v>
      </c>
      <c r="J708" s="11" t="s">
        <v>3</v>
      </c>
      <c r="K708" s="11" t="s">
        <v>157</v>
      </c>
    </row>
    <row r="709" spans="1:17" x14ac:dyDescent="0.25">
      <c r="A709" s="11" t="s">
        <v>5</v>
      </c>
      <c r="B709" s="11" t="s">
        <v>6</v>
      </c>
      <c r="J709" s="11" t="s">
        <v>5</v>
      </c>
      <c r="K709" s="11" t="s">
        <v>6</v>
      </c>
    </row>
    <row r="710" spans="1:17" x14ac:dyDescent="0.25">
      <c r="A710" s="11" t="s">
        <v>7</v>
      </c>
      <c r="B710" s="11" t="s">
        <v>153</v>
      </c>
      <c r="J710" s="11" t="s">
        <v>7</v>
      </c>
      <c r="K710" s="11" t="s">
        <v>153</v>
      </c>
    </row>
    <row r="711" spans="1:17" x14ac:dyDescent="0.25">
      <c r="A711" s="11" t="s">
        <v>9</v>
      </c>
      <c r="B711" s="11" t="s">
        <v>158</v>
      </c>
      <c r="J711" s="11" t="s">
        <v>9</v>
      </c>
      <c r="K711" s="11" t="s">
        <v>158</v>
      </c>
    </row>
    <row r="713" spans="1:17" x14ac:dyDescent="0.25">
      <c r="A713" s="5" t="s">
        <v>11</v>
      </c>
      <c r="B713" s="6" t="s">
        <v>12</v>
      </c>
      <c r="C713" s="6" t="s">
        <v>13</v>
      </c>
      <c r="D713" s="6" t="s">
        <v>14</v>
      </c>
      <c r="E713" s="6" t="s">
        <v>15</v>
      </c>
      <c r="F713" s="6" t="s">
        <v>13</v>
      </c>
      <c r="G713" s="6" t="s">
        <v>16</v>
      </c>
      <c r="H713" s="6" t="s">
        <v>17</v>
      </c>
      <c r="J713" s="5" t="s">
        <v>11</v>
      </c>
      <c r="K713" s="6" t="s">
        <v>12</v>
      </c>
      <c r="L713" s="6" t="s">
        <v>13</v>
      </c>
      <c r="M713" s="6" t="s">
        <v>14</v>
      </c>
      <c r="N713" s="6" t="s">
        <v>15</v>
      </c>
      <c r="O713" s="6" t="s">
        <v>13</v>
      </c>
      <c r="P713" s="6" t="s">
        <v>16</v>
      </c>
      <c r="Q713" s="6" t="s">
        <v>17</v>
      </c>
    </row>
    <row r="714" spans="1:17" x14ac:dyDescent="0.25">
      <c r="A714" s="12" t="s">
        <v>18</v>
      </c>
      <c r="B714" s="8"/>
      <c r="C714" s="13" t="s">
        <v>13</v>
      </c>
      <c r="D714" s="8"/>
      <c r="E714" s="8"/>
      <c r="F714" s="13" t="s">
        <v>13</v>
      </c>
      <c r="G714" s="8"/>
      <c r="H714" s="8"/>
      <c r="J714" s="12" t="s">
        <v>18</v>
      </c>
      <c r="K714" s="8"/>
      <c r="L714" s="13" t="s">
        <v>13</v>
      </c>
      <c r="M714" s="8"/>
      <c r="N714" s="8"/>
      <c r="O714" s="13" t="s">
        <v>13</v>
      </c>
      <c r="P714" s="8"/>
      <c r="Q714" s="8"/>
    </row>
    <row r="715" spans="1:17" x14ac:dyDescent="0.25">
      <c r="A715" s="14" t="s">
        <v>19</v>
      </c>
      <c r="B715" s="15">
        <v>7150</v>
      </c>
      <c r="C715" s="13" t="s">
        <v>13</v>
      </c>
      <c r="D715" s="16"/>
      <c r="E715" s="15">
        <v>7150</v>
      </c>
      <c r="F715" s="13" t="s">
        <v>20</v>
      </c>
      <c r="G715" s="16"/>
      <c r="H715" s="15"/>
      <c r="J715" s="14" t="s">
        <v>19</v>
      </c>
      <c r="K715" s="15">
        <v>7150</v>
      </c>
      <c r="L715" s="13" t="s">
        <v>13</v>
      </c>
      <c r="M715" s="16"/>
      <c r="N715" s="15">
        <v>7150</v>
      </c>
      <c r="O715" s="13" t="s">
        <v>20</v>
      </c>
      <c r="P715" s="16"/>
      <c r="Q715" s="15"/>
    </row>
    <row r="716" spans="1:17" x14ac:dyDescent="0.25">
      <c r="A716" s="14" t="s">
        <v>21</v>
      </c>
      <c r="B716" s="15">
        <v>6800</v>
      </c>
      <c r="C716" s="13" t="s">
        <v>22</v>
      </c>
      <c r="D716" s="16">
        <f>H716/B716</f>
        <v>1.25</v>
      </c>
      <c r="E716" s="15">
        <v>6800</v>
      </c>
      <c r="F716" s="13" t="s">
        <v>20</v>
      </c>
      <c r="G716" s="16">
        <v>1.25</v>
      </c>
      <c r="H716" s="15">
        <f>E716*G716</f>
        <v>8500</v>
      </c>
      <c r="J716" s="14" t="s">
        <v>21</v>
      </c>
      <c r="K716" s="15">
        <v>6800</v>
      </c>
      <c r="L716" s="13" t="s">
        <v>22</v>
      </c>
      <c r="M716" s="16">
        <f>Q716/K716</f>
        <v>1.34</v>
      </c>
      <c r="N716" s="15">
        <v>6800</v>
      </c>
      <c r="O716" s="13" t="s">
        <v>20</v>
      </c>
      <c r="P716" s="16">
        <v>1.34</v>
      </c>
      <c r="Q716" s="15">
        <f>N716*P716</f>
        <v>9112</v>
      </c>
    </row>
    <row r="717" spans="1:17" x14ac:dyDescent="0.25">
      <c r="A717" s="12" t="s">
        <v>23</v>
      </c>
      <c r="B717" s="8"/>
      <c r="C717" s="13" t="s">
        <v>13</v>
      </c>
      <c r="D717" s="8"/>
      <c r="E717" s="8"/>
      <c r="F717" s="13" t="s">
        <v>13</v>
      </c>
      <c r="G717" s="8"/>
      <c r="H717" s="8">
        <f>SUM(H715:H716)</f>
        <v>8500</v>
      </c>
      <c r="J717" s="12" t="s">
        <v>23</v>
      </c>
      <c r="K717" s="8"/>
      <c r="L717" s="13" t="s">
        <v>13</v>
      </c>
      <c r="M717" s="8"/>
      <c r="N717" s="8"/>
      <c r="O717" s="13" t="s">
        <v>13</v>
      </c>
      <c r="P717" s="8"/>
      <c r="Q717" s="8">
        <f>SUM(Q715:Q716)</f>
        <v>9112</v>
      </c>
    </row>
    <row r="718" spans="1:17" x14ac:dyDescent="0.25">
      <c r="A718" s="14" t="s">
        <v>13</v>
      </c>
      <c r="B718" s="15"/>
      <c r="C718" s="13" t="s">
        <v>13</v>
      </c>
      <c r="D718" s="15"/>
      <c r="E718" s="15"/>
      <c r="F718" s="13" t="s">
        <v>13</v>
      </c>
      <c r="G718" s="15"/>
      <c r="H718" s="15"/>
      <c r="J718" s="14" t="s">
        <v>13</v>
      </c>
      <c r="K718" s="15"/>
      <c r="L718" s="13" t="s">
        <v>13</v>
      </c>
      <c r="M718" s="15"/>
      <c r="N718" s="15"/>
      <c r="O718" s="13" t="s">
        <v>13</v>
      </c>
      <c r="P718" s="15"/>
      <c r="Q718" s="15"/>
    </row>
    <row r="719" spans="1:17" x14ac:dyDescent="0.25">
      <c r="A719" s="12" t="s">
        <v>24</v>
      </c>
      <c r="B719" s="8"/>
      <c r="C719" s="13" t="s">
        <v>13</v>
      </c>
      <c r="D719" s="8"/>
      <c r="E719" s="8"/>
      <c r="F719" s="13" t="s">
        <v>13</v>
      </c>
      <c r="G719" s="8"/>
      <c r="H719" s="8"/>
      <c r="J719" s="12" t="s">
        <v>24</v>
      </c>
      <c r="K719" s="8"/>
      <c r="L719" s="13" t="s">
        <v>13</v>
      </c>
      <c r="M719" s="8"/>
      <c r="N719" s="8"/>
      <c r="O719" s="13" t="s">
        <v>13</v>
      </c>
      <c r="P719" s="8"/>
      <c r="Q719" s="8"/>
    </row>
    <row r="720" spans="1:17" x14ac:dyDescent="0.25">
      <c r="A720" s="14" t="s">
        <v>122</v>
      </c>
      <c r="B720" s="15"/>
      <c r="C720" s="13" t="s">
        <v>13</v>
      </c>
      <c r="D720" s="15"/>
      <c r="E720" s="15">
        <v>-40</v>
      </c>
      <c r="F720" s="13" t="s">
        <v>27</v>
      </c>
      <c r="G720" s="16">
        <v>3.65</v>
      </c>
      <c r="H720" s="15">
        <f>E720*G720</f>
        <v>-146</v>
      </c>
      <c r="J720" s="14" t="s">
        <v>122</v>
      </c>
      <c r="K720" s="15"/>
      <c r="L720" s="13" t="s">
        <v>13</v>
      </c>
      <c r="M720" s="15"/>
      <c r="N720" s="15">
        <v>-40</v>
      </c>
      <c r="O720" s="13" t="s">
        <v>27</v>
      </c>
      <c r="P720" s="16">
        <v>4</v>
      </c>
      <c r="Q720" s="15">
        <f>N720*P720</f>
        <v>-160</v>
      </c>
    </row>
    <row r="721" spans="1:17" x14ac:dyDescent="0.25">
      <c r="A721" s="14" t="s">
        <v>123</v>
      </c>
      <c r="B721" s="15"/>
      <c r="C721" s="13" t="s">
        <v>13</v>
      </c>
      <c r="D721" s="15"/>
      <c r="E721" s="15">
        <v>-150</v>
      </c>
      <c r="F721" s="13" t="s">
        <v>27</v>
      </c>
      <c r="G721" s="16">
        <v>4</v>
      </c>
      <c r="H721" s="15">
        <f>E721*G721</f>
        <v>-600</v>
      </c>
      <c r="J721" s="14" t="s">
        <v>123</v>
      </c>
      <c r="K721" s="15"/>
      <c r="L721" s="13" t="s">
        <v>13</v>
      </c>
      <c r="M721" s="15"/>
      <c r="N721" s="15">
        <v>-150</v>
      </c>
      <c r="O721" s="13" t="s">
        <v>27</v>
      </c>
      <c r="P721" s="16">
        <v>4</v>
      </c>
      <c r="Q721" s="15">
        <f>N721*P721</f>
        <v>-600</v>
      </c>
    </row>
    <row r="722" spans="1:17" x14ac:dyDescent="0.25">
      <c r="A722" s="14" t="s">
        <v>159</v>
      </c>
      <c r="B722" s="15"/>
      <c r="C722" s="13" t="s">
        <v>13</v>
      </c>
      <c r="D722" s="15"/>
      <c r="E722" s="15">
        <v>-15</v>
      </c>
      <c r="F722" s="13" t="s">
        <v>160</v>
      </c>
      <c r="G722" s="16"/>
      <c r="H722" s="15"/>
      <c r="J722" s="14" t="s">
        <v>159</v>
      </c>
      <c r="K722" s="15"/>
      <c r="L722" s="13" t="s">
        <v>13</v>
      </c>
      <c r="M722" s="15"/>
      <c r="N722" s="15">
        <v>-16</v>
      </c>
      <c r="O722" s="13" t="s">
        <v>160</v>
      </c>
      <c r="P722" s="16"/>
      <c r="Q722" s="15"/>
    </row>
    <row r="723" spans="1:17" x14ac:dyDescent="0.25">
      <c r="A723" s="14" t="s">
        <v>30</v>
      </c>
      <c r="B723" s="15"/>
      <c r="C723" s="13" t="s">
        <v>13</v>
      </c>
      <c r="D723" s="15"/>
      <c r="E723" s="15"/>
      <c r="F723" s="13" t="s">
        <v>22</v>
      </c>
      <c r="G723" s="15"/>
      <c r="H723" s="15">
        <v>-350</v>
      </c>
      <c r="J723" s="14" t="s">
        <v>30</v>
      </c>
      <c r="K723" s="15"/>
      <c r="L723" s="13" t="s">
        <v>13</v>
      </c>
      <c r="M723" s="15"/>
      <c r="N723" s="15"/>
      <c r="O723" s="13" t="s">
        <v>22</v>
      </c>
      <c r="P723" s="15"/>
      <c r="Q723" s="15">
        <v>-398</v>
      </c>
    </row>
    <row r="724" spans="1:17" x14ac:dyDescent="0.25">
      <c r="A724" s="14" t="s">
        <v>31</v>
      </c>
      <c r="B724" s="15"/>
      <c r="C724" s="13" t="s">
        <v>13</v>
      </c>
      <c r="D724" s="15"/>
      <c r="E724" s="15"/>
      <c r="F724" s="13" t="s">
        <v>22</v>
      </c>
      <c r="G724" s="15"/>
      <c r="H724" s="15">
        <v>-120</v>
      </c>
      <c r="J724" s="14" t="s">
        <v>31</v>
      </c>
      <c r="K724" s="15"/>
      <c r="L724" s="13" t="s">
        <v>13</v>
      </c>
      <c r="M724" s="15"/>
      <c r="N724" s="15"/>
      <c r="O724" s="13" t="s">
        <v>22</v>
      </c>
      <c r="P724" s="15"/>
      <c r="Q724" s="15">
        <v>-118</v>
      </c>
    </row>
    <row r="725" spans="1:17" x14ac:dyDescent="0.25">
      <c r="A725" s="14" t="s">
        <v>85</v>
      </c>
      <c r="B725" s="15"/>
      <c r="C725" s="13" t="s">
        <v>13</v>
      </c>
      <c r="D725" s="15"/>
      <c r="E725" s="15"/>
      <c r="F725" s="13" t="s">
        <v>22</v>
      </c>
      <c r="G725" s="15"/>
      <c r="H725" s="15">
        <v>-85</v>
      </c>
      <c r="J725" s="14" t="s">
        <v>85</v>
      </c>
      <c r="K725" s="15"/>
      <c r="L725" s="13" t="s">
        <v>13</v>
      </c>
      <c r="M725" s="15"/>
      <c r="N725" s="15"/>
      <c r="O725" s="13" t="s">
        <v>22</v>
      </c>
      <c r="P725" s="15"/>
      <c r="Q725" s="15">
        <v>-88</v>
      </c>
    </row>
    <row r="726" spans="1:17" x14ac:dyDescent="0.25">
      <c r="A726" s="14" t="s">
        <v>32</v>
      </c>
      <c r="B726" s="15"/>
      <c r="C726" s="13" t="s">
        <v>13</v>
      </c>
      <c r="D726" s="15"/>
      <c r="E726" s="15">
        <v>-164</v>
      </c>
      <c r="F726" s="13" t="s">
        <v>22</v>
      </c>
      <c r="G726" s="16">
        <v>2.7</v>
      </c>
      <c r="H726" s="15">
        <f>E726*G726</f>
        <v>-442.8</v>
      </c>
      <c r="J726" s="14" t="s">
        <v>32</v>
      </c>
      <c r="K726" s="15"/>
      <c r="L726" s="13" t="s">
        <v>13</v>
      </c>
      <c r="M726" s="15"/>
      <c r="N726" s="15">
        <v>-164</v>
      </c>
      <c r="O726" s="13" t="s">
        <v>22</v>
      </c>
      <c r="P726" s="16">
        <v>2.8</v>
      </c>
      <c r="Q726" s="15">
        <f>N726*P726</f>
        <v>-459.2</v>
      </c>
    </row>
    <row r="727" spans="1:17" x14ac:dyDescent="0.25">
      <c r="A727" s="12" t="s">
        <v>33</v>
      </c>
      <c r="B727" s="8"/>
      <c r="C727" s="13" t="s">
        <v>13</v>
      </c>
      <c r="D727" s="8"/>
      <c r="E727" s="8"/>
      <c r="F727" s="13" t="s">
        <v>13</v>
      </c>
      <c r="G727" s="8"/>
      <c r="H727" s="8">
        <f>SUM(H719:H726)</f>
        <v>-1743.8</v>
      </c>
      <c r="J727" s="12" t="s">
        <v>33</v>
      </c>
      <c r="K727" s="8"/>
      <c r="L727" s="13" t="s">
        <v>13</v>
      </c>
      <c r="M727" s="8"/>
      <c r="N727" s="8"/>
      <c r="O727" s="13" t="s">
        <v>13</v>
      </c>
      <c r="P727" s="8"/>
      <c r="Q727" s="8">
        <f>SUM(Q719:Q726)</f>
        <v>-1823.2</v>
      </c>
    </row>
    <row r="728" spans="1:17" x14ac:dyDescent="0.25">
      <c r="A728" s="12" t="s">
        <v>34</v>
      </c>
      <c r="B728" s="8"/>
      <c r="C728" s="13" t="s">
        <v>13</v>
      </c>
      <c r="D728" s="8"/>
      <c r="E728" s="8"/>
      <c r="F728" s="13" t="s">
        <v>13</v>
      </c>
      <c r="G728" s="8"/>
      <c r="H728" s="8">
        <f>SUM(H717,H727)</f>
        <v>6756.2</v>
      </c>
      <c r="J728" s="12" t="s">
        <v>34</v>
      </c>
      <c r="K728" s="8"/>
      <c r="L728" s="13" t="s">
        <v>13</v>
      </c>
      <c r="M728" s="8"/>
      <c r="N728" s="8"/>
      <c r="O728" s="13" t="s">
        <v>13</v>
      </c>
      <c r="P728" s="8"/>
      <c r="Q728" s="8">
        <f>SUM(Q717,Q727)</f>
        <v>7288.8</v>
      </c>
    </row>
    <row r="729" spans="1:17" x14ac:dyDescent="0.25">
      <c r="A729" s="14" t="s">
        <v>13</v>
      </c>
      <c r="B729" s="15"/>
      <c r="C729" s="13" t="s">
        <v>13</v>
      </c>
      <c r="D729" s="15"/>
      <c r="E729" s="15"/>
      <c r="F729" s="13" t="s">
        <v>13</v>
      </c>
      <c r="G729" s="15"/>
      <c r="H729" s="15"/>
      <c r="J729" s="14" t="s">
        <v>13</v>
      </c>
      <c r="K729" s="15"/>
      <c r="L729" s="13" t="s">
        <v>13</v>
      </c>
      <c r="M729" s="15"/>
      <c r="N729" s="15"/>
      <c r="O729" s="13" t="s">
        <v>13</v>
      </c>
      <c r="P729" s="15"/>
      <c r="Q729" s="15"/>
    </row>
    <row r="730" spans="1:17" x14ac:dyDescent="0.25">
      <c r="A730" s="12" t="s">
        <v>35</v>
      </c>
      <c r="B730" s="8"/>
      <c r="C730" s="13" t="s">
        <v>13</v>
      </c>
      <c r="D730" s="8"/>
      <c r="E730" s="8"/>
      <c r="F730" s="13" t="s">
        <v>13</v>
      </c>
      <c r="G730" s="8"/>
      <c r="H730" s="8"/>
      <c r="J730" s="12" t="s">
        <v>35</v>
      </c>
      <c r="K730" s="8"/>
      <c r="L730" s="13" t="s">
        <v>13</v>
      </c>
      <c r="M730" s="8"/>
      <c r="N730" s="8"/>
      <c r="O730" s="13" t="s">
        <v>13</v>
      </c>
      <c r="P730" s="8"/>
      <c r="Q730" s="8"/>
    </row>
    <row r="731" spans="1:17" x14ac:dyDescent="0.25">
      <c r="A731" s="14" t="s">
        <v>36</v>
      </c>
      <c r="B731" s="15"/>
      <c r="C731" s="13" t="s">
        <v>13</v>
      </c>
      <c r="D731" s="15"/>
      <c r="E731" s="15">
        <v>-1</v>
      </c>
      <c r="F731" s="13" t="s">
        <v>13</v>
      </c>
      <c r="G731" s="15">
        <v>725</v>
      </c>
      <c r="H731" s="15">
        <f t="shared" ref="H731:H736" si="32">E731*G731</f>
        <v>-725</v>
      </c>
      <c r="J731" s="14" t="s">
        <v>36</v>
      </c>
      <c r="K731" s="15"/>
      <c r="L731" s="13" t="s">
        <v>13</v>
      </c>
      <c r="M731" s="15"/>
      <c r="N731" s="15">
        <v>-1</v>
      </c>
      <c r="O731" s="13" t="s">
        <v>13</v>
      </c>
      <c r="P731" s="15">
        <v>725</v>
      </c>
      <c r="Q731" s="15">
        <f t="shared" ref="Q731:Q736" si="33">N731*P731</f>
        <v>-725</v>
      </c>
    </row>
    <row r="732" spans="1:17" x14ac:dyDescent="0.25">
      <c r="A732" s="14" t="s">
        <v>161</v>
      </c>
      <c r="B732" s="15"/>
      <c r="C732" s="13" t="s">
        <v>13</v>
      </c>
      <c r="D732" s="15"/>
      <c r="E732" s="15">
        <v>-15</v>
      </c>
      <c r="F732" s="13" t="s">
        <v>13</v>
      </c>
      <c r="G732" s="15">
        <v>22</v>
      </c>
      <c r="H732" s="15">
        <f t="shared" si="32"/>
        <v>-330</v>
      </c>
      <c r="J732" s="14" t="s">
        <v>161</v>
      </c>
      <c r="K732" s="15"/>
      <c r="L732" s="13" t="s">
        <v>13</v>
      </c>
      <c r="M732" s="15"/>
      <c r="N732" s="15">
        <v>-16</v>
      </c>
      <c r="O732" s="13" t="s">
        <v>13</v>
      </c>
      <c r="P732" s="15">
        <v>22</v>
      </c>
      <c r="Q732" s="15">
        <f t="shared" si="33"/>
        <v>-352</v>
      </c>
    </row>
    <row r="733" spans="1:17" x14ac:dyDescent="0.25">
      <c r="A733" s="14" t="s">
        <v>74</v>
      </c>
      <c r="B733" s="15"/>
      <c r="C733" s="13" t="s">
        <v>13</v>
      </c>
      <c r="D733" s="15"/>
      <c r="E733" s="15">
        <v>-1</v>
      </c>
      <c r="F733" s="13" t="s">
        <v>13</v>
      </c>
      <c r="G733" s="15">
        <v>400</v>
      </c>
      <c r="H733" s="15">
        <f t="shared" si="32"/>
        <v>-400</v>
      </c>
      <c r="J733" s="14" t="s">
        <v>74</v>
      </c>
      <c r="K733" s="15"/>
      <c r="L733" s="13" t="s">
        <v>13</v>
      </c>
      <c r="M733" s="15"/>
      <c r="N733" s="15">
        <v>-1</v>
      </c>
      <c r="O733" s="13" t="s">
        <v>13</v>
      </c>
      <c r="P733" s="15">
        <v>400</v>
      </c>
      <c r="Q733" s="15">
        <f t="shared" si="33"/>
        <v>-400</v>
      </c>
    </row>
    <row r="734" spans="1:17" x14ac:dyDescent="0.25">
      <c r="A734" s="14" t="s">
        <v>40</v>
      </c>
      <c r="B734" s="15"/>
      <c r="C734" s="13" t="s">
        <v>13</v>
      </c>
      <c r="D734" s="15"/>
      <c r="E734" s="15">
        <v>-1</v>
      </c>
      <c r="F734" s="13" t="s">
        <v>13</v>
      </c>
      <c r="G734" s="15">
        <v>165</v>
      </c>
      <c r="H734" s="15">
        <f t="shared" si="32"/>
        <v>-165</v>
      </c>
      <c r="J734" s="14" t="s">
        <v>40</v>
      </c>
      <c r="K734" s="15"/>
      <c r="L734" s="13" t="s">
        <v>13</v>
      </c>
      <c r="M734" s="15"/>
      <c r="N734" s="15">
        <v>-1</v>
      </c>
      <c r="O734" s="13" t="s">
        <v>13</v>
      </c>
      <c r="P734" s="15">
        <v>175</v>
      </c>
      <c r="Q734" s="15">
        <f t="shared" si="33"/>
        <v>-175</v>
      </c>
    </row>
    <row r="735" spans="1:17" x14ac:dyDescent="0.25">
      <c r="A735" s="14" t="s">
        <v>86</v>
      </c>
      <c r="B735" s="15"/>
      <c r="C735" s="13" t="s">
        <v>13</v>
      </c>
      <c r="D735" s="15"/>
      <c r="E735" s="15">
        <v>-1</v>
      </c>
      <c r="F735" s="13" t="s">
        <v>13</v>
      </c>
      <c r="G735" s="15">
        <v>180</v>
      </c>
      <c r="H735" s="15">
        <f t="shared" si="32"/>
        <v>-180</v>
      </c>
      <c r="J735" s="14" t="s">
        <v>86</v>
      </c>
      <c r="K735" s="15"/>
      <c r="L735" s="13" t="s">
        <v>13</v>
      </c>
      <c r="M735" s="15"/>
      <c r="N735" s="15">
        <v>-1</v>
      </c>
      <c r="O735" s="13" t="s">
        <v>13</v>
      </c>
      <c r="P735" s="15">
        <v>140</v>
      </c>
      <c r="Q735" s="15">
        <f t="shared" si="33"/>
        <v>-140</v>
      </c>
    </row>
    <row r="736" spans="1:17" x14ac:dyDescent="0.25">
      <c r="A736" s="14" t="s">
        <v>87</v>
      </c>
      <c r="B736" s="15"/>
      <c r="C736" s="13" t="s">
        <v>13</v>
      </c>
      <c r="D736" s="15"/>
      <c r="E736" s="15">
        <v>-1</v>
      </c>
      <c r="F736" s="13" t="s">
        <v>13</v>
      </c>
      <c r="G736" s="15">
        <v>1505</v>
      </c>
      <c r="H736" s="15">
        <f t="shared" si="32"/>
        <v>-1505</v>
      </c>
      <c r="J736" s="14" t="s">
        <v>87</v>
      </c>
      <c r="K736" s="15"/>
      <c r="L736" s="13" t="s">
        <v>13</v>
      </c>
      <c r="M736" s="15"/>
      <c r="N736" s="15">
        <v>-1</v>
      </c>
      <c r="O736" s="13" t="s">
        <v>13</v>
      </c>
      <c r="P736" s="15">
        <v>1468</v>
      </c>
      <c r="Q736" s="15">
        <f t="shared" si="33"/>
        <v>-1468</v>
      </c>
    </row>
    <row r="737" spans="1:17" x14ac:dyDescent="0.25">
      <c r="A737" s="14" t="s">
        <v>44</v>
      </c>
      <c r="B737" s="15"/>
      <c r="C737" s="13" t="s">
        <v>13</v>
      </c>
      <c r="D737" s="15"/>
      <c r="E737" s="15"/>
      <c r="F737" s="13" t="s">
        <v>13</v>
      </c>
      <c r="G737" s="15"/>
      <c r="H737" s="15">
        <v>-500</v>
      </c>
      <c r="J737" s="14" t="s">
        <v>44</v>
      </c>
      <c r="K737" s="15"/>
      <c r="L737" s="13" t="s">
        <v>13</v>
      </c>
      <c r="M737" s="15"/>
      <c r="N737" s="15"/>
      <c r="O737" s="13" t="s">
        <v>13</v>
      </c>
      <c r="P737" s="15"/>
      <c r="Q737" s="15">
        <v>-800</v>
      </c>
    </row>
    <row r="738" spans="1:17" x14ac:dyDescent="0.25">
      <c r="A738" s="12" t="s">
        <v>45</v>
      </c>
      <c r="B738" s="8"/>
      <c r="C738" s="13" t="s">
        <v>13</v>
      </c>
      <c r="D738" s="8"/>
      <c r="E738" s="8"/>
      <c r="F738" s="13" t="s">
        <v>13</v>
      </c>
      <c r="G738" s="8"/>
      <c r="H738" s="8">
        <f>SUM(H731:H737)</f>
        <v>-3805</v>
      </c>
      <c r="J738" s="12" t="s">
        <v>45</v>
      </c>
      <c r="K738" s="8"/>
      <c r="L738" s="13" t="s">
        <v>13</v>
      </c>
      <c r="M738" s="8"/>
      <c r="N738" s="8"/>
      <c r="O738" s="13" t="s">
        <v>13</v>
      </c>
      <c r="P738" s="8"/>
      <c r="Q738" s="8">
        <f>SUM(Q731:Q737)</f>
        <v>-4060</v>
      </c>
    </row>
    <row r="739" spans="1:17" x14ac:dyDescent="0.25">
      <c r="A739" s="14" t="s">
        <v>46</v>
      </c>
      <c r="B739" s="15"/>
      <c r="C739" s="13" t="s">
        <v>13</v>
      </c>
      <c r="D739" s="15"/>
      <c r="E739" s="15"/>
      <c r="F739" s="13" t="s">
        <v>13</v>
      </c>
      <c r="G739" s="15"/>
      <c r="H739" s="15">
        <f>SUM(H728,H738)</f>
        <v>2951.2</v>
      </c>
      <c r="J739" s="14" t="s">
        <v>46</v>
      </c>
      <c r="K739" s="15"/>
      <c r="L739" s="13" t="s">
        <v>13</v>
      </c>
      <c r="M739" s="15"/>
      <c r="N739" s="15"/>
      <c r="O739" s="13" t="s">
        <v>13</v>
      </c>
      <c r="P739" s="15"/>
      <c r="Q739" s="15">
        <f>SUM(Q728,Q738)</f>
        <v>3228.8</v>
      </c>
    </row>
    <row r="741" spans="1:17" x14ac:dyDescent="0.25">
      <c r="A741" s="11" t="s">
        <v>124</v>
      </c>
      <c r="J741" s="11" t="s">
        <v>124</v>
      </c>
    </row>
    <row r="743" spans="1:17" x14ac:dyDescent="0.25">
      <c r="A743" s="11" t="s">
        <v>49</v>
      </c>
      <c r="J743" s="11" t="s">
        <v>49</v>
      </c>
    </row>
    <row r="745" spans="1:17" x14ac:dyDescent="0.25">
      <c r="A745" t="s">
        <v>125</v>
      </c>
      <c r="J745" t="s">
        <v>125</v>
      </c>
    </row>
    <row r="746" spans="1:17" x14ac:dyDescent="0.25">
      <c r="A746" s="11" t="s">
        <v>1</v>
      </c>
      <c r="B746" s="11" t="s">
        <v>2</v>
      </c>
      <c r="J746" s="11" t="s">
        <v>1</v>
      </c>
      <c r="K746" s="11" t="s">
        <v>2</v>
      </c>
    </row>
    <row r="747" spans="1:17" x14ac:dyDescent="0.25">
      <c r="A747" s="11" t="s">
        <v>3</v>
      </c>
      <c r="B747" s="11" t="s">
        <v>4</v>
      </c>
      <c r="J747" s="11" t="s">
        <v>3</v>
      </c>
      <c r="K747" s="11" t="s">
        <v>157</v>
      </c>
    </row>
    <row r="748" spans="1:17" x14ac:dyDescent="0.25">
      <c r="A748" s="11" t="s">
        <v>5</v>
      </c>
      <c r="B748" s="11" t="s">
        <v>6</v>
      </c>
      <c r="J748" s="11" t="s">
        <v>5</v>
      </c>
      <c r="K748" s="11" t="s">
        <v>6</v>
      </c>
    </row>
    <row r="749" spans="1:17" x14ac:dyDescent="0.25">
      <c r="A749" s="11" t="s">
        <v>7</v>
      </c>
      <c r="B749" s="11" t="s">
        <v>153</v>
      </c>
      <c r="J749" s="11" t="s">
        <v>7</v>
      </c>
      <c r="K749" s="11" t="s">
        <v>153</v>
      </c>
    </row>
    <row r="750" spans="1:17" x14ac:dyDescent="0.25">
      <c r="A750" s="11" t="s">
        <v>9</v>
      </c>
      <c r="B750" s="11" t="s">
        <v>158</v>
      </c>
      <c r="J750" s="11" t="s">
        <v>9</v>
      </c>
      <c r="K750" s="11" t="s">
        <v>158</v>
      </c>
    </row>
    <row r="752" spans="1:17" x14ac:dyDescent="0.25">
      <c r="A752" s="5" t="s">
        <v>11</v>
      </c>
      <c r="B752" s="6" t="s">
        <v>12</v>
      </c>
      <c r="C752" s="6" t="s">
        <v>13</v>
      </c>
      <c r="D752" s="6" t="s">
        <v>14</v>
      </c>
      <c r="E752" s="6" t="s">
        <v>15</v>
      </c>
      <c r="F752" s="6" t="s">
        <v>13</v>
      </c>
      <c r="G752" s="6" t="s">
        <v>16</v>
      </c>
      <c r="H752" s="6" t="s">
        <v>17</v>
      </c>
      <c r="J752" s="5" t="s">
        <v>11</v>
      </c>
      <c r="K752" s="6" t="s">
        <v>12</v>
      </c>
      <c r="L752" s="6" t="s">
        <v>13</v>
      </c>
      <c r="M752" s="6" t="s">
        <v>14</v>
      </c>
      <c r="N752" s="6" t="s">
        <v>15</v>
      </c>
      <c r="O752" s="6" t="s">
        <v>13</v>
      </c>
      <c r="P752" s="6" t="s">
        <v>16</v>
      </c>
      <c r="Q752" s="6" t="s">
        <v>17</v>
      </c>
    </row>
    <row r="753" spans="1:17" x14ac:dyDescent="0.25">
      <c r="A753" s="12" t="s">
        <v>18</v>
      </c>
      <c r="B753" s="8"/>
      <c r="C753" s="13" t="s">
        <v>13</v>
      </c>
      <c r="D753" s="8"/>
      <c r="E753" s="8"/>
      <c r="F753" s="13" t="s">
        <v>13</v>
      </c>
      <c r="G753" s="8"/>
      <c r="H753" s="8"/>
      <c r="J753" s="12" t="s">
        <v>18</v>
      </c>
      <c r="K753" s="8"/>
      <c r="L753" s="13" t="s">
        <v>13</v>
      </c>
      <c r="M753" s="8"/>
      <c r="N753" s="8"/>
      <c r="O753" s="13" t="s">
        <v>13</v>
      </c>
      <c r="P753" s="8"/>
      <c r="Q753" s="8"/>
    </row>
    <row r="754" spans="1:17" x14ac:dyDescent="0.25">
      <c r="A754" s="14" t="s">
        <v>19</v>
      </c>
      <c r="B754" s="15">
        <v>4300</v>
      </c>
      <c r="C754" s="13" t="s">
        <v>13</v>
      </c>
      <c r="D754" s="16"/>
      <c r="E754" s="15">
        <v>4300</v>
      </c>
      <c r="F754" s="13" t="s">
        <v>20</v>
      </c>
      <c r="G754" s="16"/>
      <c r="H754" s="15"/>
      <c r="J754" s="14" t="s">
        <v>19</v>
      </c>
      <c r="K754" s="15">
        <v>4300</v>
      </c>
      <c r="L754" s="13" t="s">
        <v>13</v>
      </c>
      <c r="M754" s="16"/>
      <c r="N754" s="15">
        <v>4300</v>
      </c>
      <c r="O754" s="13" t="s">
        <v>20</v>
      </c>
      <c r="P754" s="16"/>
      <c r="Q754" s="15"/>
    </row>
    <row r="755" spans="1:17" x14ac:dyDescent="0.25">
      <c r="A755" s="14" t="s">
        <v>111</v>
      </c>
      <c r="B755" s="15">
        <v>4100</v>
      </c>
      <c r="C755" s="13" t="s">
        <v>22</v>
      </c>
      <c r="D755" s="16">
        <f>H755/B755</f>
        <v>1.4</v>
      </c>
      <c r="E755" s="15">
        <v>4100</v>
      </c>
      <c r="F755" s="13" t="s">
        <v>20</v>
      </c>
      <c r="G755" s="16">
        <v>1.4</v>
      </c>
      <c r="H755" s="15">
        <f>E755*G755</f>
        <v>5740</v>
      </c>
      <c r="J755" s="14" t="s">
        <v>111</v>
      </c>
      <c r="K755" s="15">
        <v>4100</v>
      </c>
      <c r="L755" s="13" t="s">
        <v>22</v>
      </c>
      <c r="M755" s="16">
        <f>Q755/K755</f>
        <v>1.5</v>
      </c>
      <c r="N755" s="15">
        <v>4100</v>
      </c>
      <c r="O755" s="13" t="s">
        <v>20</v>
      </c>
      <c r="P755" s="16">
        <v>1.5</v>
      </c>
      <c r="Q755" s="15">
        <f>N755*P755</f>
        <v>6150</v>
      </c>
    </row>
    <row r="756" spans="1:17" x14ac:dyDescent="0.25">
      <c r="A756" s="12" t="s">
        <v>23</v>
      </c>
      <c r="B756" s="8"/>
      <c r="C756" s="13" t="s">
        <v>13</v>
      </c>
      <c r="D756" s="8"/>
      <c r="E756" s="8"/>
      <c r="F756" s="13" t="s">
        <v>13</v>
      </c>
      <c r="G756" s="8"/>
      <c r="H756" s="8">
        <f>SUM(H754:H755)</f>
        <v>5740</v>
      </c>
      <c r="J756" s="12" t="s">
        <v>23</v>
      </c>
      <c r="K756" s="8"/>
      <c r="L756" s="13" t="s">
        <v>13</v>
      </c>
      <c r="M756" s="8"/>
      <c r="N756" s="8"/>
      <c r="O756" s="13" t="s">
        <v>13</v>
      </c>
      <c r="P756" s="8"/>
      <c r="Q756" s="8">
        <f>SUM(Q754:Q755)</f>
        <v>6150</v>
      </c>
    </row>
    <row r="757" spans="1:17" x14ac:dyDescent="0.25">
      <c r="A757" s="14" t="s">
        <v>13</v>
      </c>
      <c r="B757" s="15"/>
      <c r="C757" s="13" t="s">
        <v>13</v>
      </c>
      <c r="D757" s="15"/>
      <c r="E757" s="15"/>
      <c r="F757" s="13" t="s">
        <v>13</v>
      </c>
      <c r="G757" s="15"/>
      <c r="H757" s="15"/>
      <c r="J757" s="14" t="s">
        <v>13</v>
      </c>
      <c r="K757" s="15"/>
      <c r="L757" s="13" t="s">
        <v>13</v>
      </c>
      <c r="M757" s="15"/>
      <c r="N757" s="15"/>
      <c r="O757" s="13" t="s">
        <v>13</v>
      </c>
      <c r="P757" s="15"/>
      <c r="Q757" s="15"/>
    </row>
    <row r="758" spans="1:17" x14ac:dyDescent="0.25">
      <c r="A758" s="12" t="s">
        <v>24</v>
      </c>
      <c r="B758" s="8"/>
      <c r="C758" s="13" t="s">
        <v>13</v>
      </c>
      <c r="D758" s="8"/>
      <c r="E758" s="8"/>
      <c r="F758" s="13" t="s">
        <v>13</v>
      </c>
      <c r="G758" s="8"/>
      <c r="H758" s="8"/>
      <c r="J758" s="12" t="s">
        <v>24</v>
      </c>
      <c r="K758" s="8"/>
      <c r="L758" s="13" t="s">
        <v>13</v>
      </c>
      <c r="M758" s="8"/>
      <c r="N758" s="8"/>
      <c r="O758" s="13" t="s">
        <v>13</v>
      </c>
      <c r="P758" s="8"/>
      <c r="Q758" s="8"/>
    </row>
    <row r="759" spans="1:17" x14ac:dyDescent="0.25">
      <c r="A759" s="14" t="s">
        <v>84</v>
      </c>
      <c r="B759" s="15"/>
      <c r="C759" s="13" t="s">
        <v>13</v>
      </c>
      <c r="D759" s="15"/>
      <c r="E759" s="15">
        <v>-9</v>
      </c>
      <c r="F759" s="13" t="s">
        <v>27</v>
      </c>
      <c r="G759" s="16">
        <v>34</v>
      </c>
      <c r="H759" s="15">
        <f>E759*G759</f>
        <v>-306</v>
      </c>
      <c r="J759" s="14" t="s">
        <v>84</v>
      </c>
      <c r="K759" s="15"/>
      <c r="L759" s="13" t="s">
        <v>13</v>
      </c>
      <c r="M759" s="15"/>
      <c r="N759" s="15">
        <v>-9</v>
      </c>
      <c r="O759" s="13" t="s">
        <v>27</v>
      </c>
      <c r="P759" s="16">
        <v>35</v>
      </c>
      <c r="Q759" s="15">
        <f>N759*P759</f>
        <v>-315</v>
      </c>
    </row>
    <row r="760" spans="1:17" x14ac:dyDescent="0.25">
      <c r="A760" s="14" t="s">
        <v>26</v>
      </c>
      <c r="B760" s="15">
        <v>-37</v>
      </c>
      <c r="C760" s="13" t="s">
        <v>13</v>
      </c>
      <c r="D760" s="16">
        <f>H760/B760</f>
        <v>15.75</v>
      </c>
      <c r="E760" s="15">
        <v>-37</v>
      </c>
      <c r="F760" s="13" t="s">
        <v>27</v>
      </c>
      <c r="G760" s="16">
        <v>15.75</v>
      </c>
      <c r="H760" s="15">
        <f>E760*G760</f>
        <v>-582.75</v>
      </c>
      <c r="J760" s="14" t="s">
        <v>26</v>
      </c>
      <c r="K760" s="15">
        <v>-41</v>
      </c>
      <c r="L760" s="13" t="s">
        <v>13</v>
      </c>
      <c r="M760" s="16">
        <f>Q760/K760</f>
        <v>23</v>
      </c>
      <c r="N760" s="15">
        <v>-41</v>
      </c>
      <c r="O760" s="13" t="s">
        <v>27</v>
      </c>
      <c r="P760" s="16">
        <v>23</v>
      </c>
      <c r="Q760" s="15">
        <f>N760*P760</f>
        <v>-943</v>
      </c>
    </row>
    <row r="761" spans="1:17" x14ac:dyDescent="0.25">
      <c r="A761" s="14" t="s">
        <v>159</v>
      </c>
      <c r="B761" s="15"/>
      <c r="C761" s="13" t="s">
        <v>13</v>
      </c>
      <c r="D761" s="15"/>
      <c r="E761" s="15">
        <v>-30</v>
      </c>
      <c r="F761" s="13" t="s">
        <v>160</v>
      </c>
      <c r="G761" s="16"/>
      <c r="H761" s="15"/>
      <c r="J761" s="14" t="s">
        <v>159</v>
      </c>
      <c r="K761" s="15"/>
      <c r="L761" s="13" t="s">
        <v>13</v>
      </c>
      <c r="M761" s="15"/>
      <c r="N761" s="15">
        <v>-30</v>
      </c>
      <c r="O761" s="13" t="s">
        <v>160</v>
      </c>
      <c r="P761" s="16"/>
      <c r="Q761" s="15"/>
    </row>
    <row r="762" spans="1:17" x14ac:dyDescent="0.25">
      <c r="A762" s="14" t="s">
        <v>32</v>
      </c>
      <c r="B762" s="15"/>
      <c r="C762" s="13" t="s">
        <v>13</v>
      </c>
      <c r="D762" s="15"/>
      <c r="E762" s="15">
        <v>-118</v>
      </c>
      <c r="F762" s="13" t="s">
        <v>22</v>
      </c>
      <c r="G762" s="16">
        <v>2.7</v>
      </c>
      <c r="H762" s="15">
        <f>E762*G762</f>
        <v>-318.60000000000002</v>
      </c>
      <c r="J762" s="14" t="s">
        <v>32</v>
      </c>
      <c r="K762" s="15"/>
      <c r="L762" s="13" t="s">
        <v>13</v>
      </c>
      <c r="M762" s="15"/>
      <c r="N762" s="15">
        <v>-118</v>
      </c>
      <c r="O762" s="13" t="s">
        <v>22</v>
      </c>
      <c r="P762" s="16">
        <v>2.8</v>
      </c>
      <c r="Q762" s="15">
        <f>N762*P762</f>
        <v>-330.4</v>
      </c>
    </row>
    <row r="763" spans="1:17" x14ac:dyDescent="0.25">
      <c r="A763" s="12" t="s">
        <v>33</v>
      </c>
      <c r="B763" s="8"/>
      <c r="C763" s="13" t="s">
        <v>13</v>
      </c>
      <c r="D763" s="8"/>
      <c r="E763" s="8"/>
      <c r="F763" s="13" t="s">
        <v>13</v>
      </c>
      <c r="G763" s="8"/>
      <c r="H763" s="8">
        <f>SUM(H758:H762)</f>
        <v>-1207.3499999999999</v>
      </c>
      <c r="J763" s="12" t="s">
        <v>33</v>
      </c>
      <c r="K763" s="8"/>
      <c r="L763" s="13" t="s">
        <v>13</v>
      </c>
      <c r="M763" s="8"/>
      <c r="N763" s="8"/>
      <c r="O763" s="13" t="s">
        <v>13</v>
      </c>
      <c r="P763" s="8"/>
      <c r="Q763" s="8">
        <f>SUM(Q758:Q762)</f>
        <v>-1588.4</v>
      </c>
    </row>
    <row r="764" spans="1:17" x14ac:dyDescent="0.25">
      <c r="A764" s="12" t="s">
        <v>34</v>
      </c>
      <c r="B764" s="8"/>
      <c r="C764" s="13" t="s">
        <v>13</v>
      </c>
      <c r="D764" s="8"/>
      <c r="E764" s="8"/>
      <c r="F764" s="13" t="s">
        <v>13</v>
      </c>
      <c r="G764" s="8"/>
      <c r="H764" s="8">
        <f>SUM(H756,H763)</f>
        <v>4532.6499999999996</v>
      </c>
      <c r="J764" s="12" t="s">
        <v>34</v>
      </c>
      <c r="K764" s="8"/>
      <c r="L764" s="13" t="s">
        <v>13</v>
      </c>
      <c r="M764" s="8"/>
      <c r="N764" s="8"/>
      <c r="O764" s="13" t="s">
        <v>13</v>
      </c>
      <c r="P764" s="8"/>
      <c r="Q764" s="8">
        <f>SUM(Q756,Q763)</f>
        <v>4561.6000000000004</v>
      </c>
    </row>
    <row r="765" spans="1:17" x14ac:dyDescent="0.25">
      <c r="A765" s="14" t="s">
        <v>13</v>
      </c>
      <c r="B765" s="15"/>
      <c r="C765" s="13" t="s">
        <v>13</v>
      </c>
      <c r="D765" s="15"/>
      <c r="E765" s="15"/>
      <c r="F765" s="13" t="s">
        <v>13</v>
      </c>
      <c r="G765" s="15"/>
      <c r="H765" s="15"/>
      <c r="J765" s="14" t="s">
        <v>13</v>
      </c>
      <c r="K765" s="15"/>
      <c r="L765" s="13" t="s">
        <v>13</v>
      </c>
      <c r="M765" s="15"/>
      <c r="N765" s="15"/>
      <c r="O765" s="13" t="s">
        <v>13</v>
      </c>
      <c r="P765" s="15"/>
      <c r="Q765" s="15"/>
    </row>
    <row r="766" spans="1:17" x14ac:dyDescent="0.25">
      <c r="A766" s="12" t="s">
        <v>35</v>
      </c>
      <c r="B766" s="8"/>
      <c r="C766" s="13" t="s">
        <v>13</v>
      </c>
      <c r="D766" s="8"/>
      <c r="E766" s="8"/>
      <c r="F766" s="13" t="s">
        <v>13</v>
      </c>
      <c r="G766" s="8"/>
      <c r="H766" s="8"/>
      <c r="J766" s="12" t="s">
        <v>35</v>
      </c>
      <c r="K766" s="8"/>
      <c r="L766" s="13" t="s">
        <v>13</v>
      </c>
      <c r="M766" s="8"/>
      <c r="N766" s="8"/>
      <c r="O766" s="13" t="s">
        <v>13</v>
      </c>
      <c r="P766" s="8"/>
      <c r="Q766" s="8"/>
    </row>
    <row r="767" spans="1:17" x14ac:dyDescent="0.25">
      <c r="A767" s="14" t="s">
        <v>161</v>
      </c>
      <c r="B767" s="15"/>
      <c r="C767" s="13" t="s">
        <v>13</v>
      </c>
      <c r="D767" s="15"/>
      <c r="E767" s="15">
        <v>-30</v>
      </c>
      <c r="F767" s="13" t="s">
        <v>13</v>
      </c>
      <c r="G767" s="15">
        <v>25</v>
      </c>
      <c r="H767" s="15">
        <f t="shared" ref="H767:H772" si="34">E767*G767</f>
        <v>-750</v>
      </c>
      <c r="J767" s="14" t="s">
        <v>161</v>
      </c>
      <c r="K767" s="15"/>
      <c r="L767" s="13" t="s">
        <v>13</v>
      </c>
      <c r="M767" s="15"/>
      <c r="N767" s="15">
        <v>-30</v>
      </c>
      <c r="O767" s="13" t="s">
        <v>13</v>
      </c>
      <c r="P767" s="15">
        <v>25</v>
      </c>
      <c r="Q767" s="15">
        <f t="shared" ref="Q767:Q772" si="35">N767*P767</f>
        <v>-750</v>
      </c>
    </row>
    <row r="768" spans="1:17" x14ac:dyDescent="0.25">
      <c r="A768" s="14" t="s">
        <v>37</v>
      </c>
      <c r="B768" s="15"/>
      <c r="C768" s="13" t="s">
        <v>13</v>
      </c>
      <c r="D768" s="15"/>
      <c r="E768" s="15">
        <v>-1</v>
      </c>
      <c r="F768" s="13" t="s">
        <v>13</v>
      </c>
      <c r="G768" s="15">
        <v>150</v>
      </c>
      <c r="H768" s="15">
        <f t="shared" si="34"/>
        <v>-150</v>
      </c>
      <c r="J768" s="14" t="s">
        <v>37</v>
      </c>
      <c r="K768" s="15"/>
      <c r="L768" s="13" t="s">
        <v>13</v>
      </c>
      <c r="M768" s="15"/>
      <c r="N768" s="15">
        <v>-1</v>
      </c>
      <c r="O768" s="13" t="s">
        <v>13</v>
      </c>
      <c r="P768" s="15">
        <v>100</v>
      </c>
      <c r="Q768" s="15">
        <f t="shared" si="35"/>
        <v>-100</v>
      </c>
    </row>
    <row r="769" spans="1:17" x14ac:dyDescent="0.25">
      <c r="A769" s="14" t="s">
        <v>39</v>
      </c>
      <c r="B769" s="15"/>
      <c r="C769" s="13" t="s">
        <v>13</v>
      </c>
      <c r="D769" s="15"/>
      <c r="E769" s="16">
        <v>-0.33</v>
      </c>
      <c r="F769" s="13" t="s">
        <v>13</v>
      </c>
      <c r="G769" s="15">
        <v>400</v>
      </c>
      <c r="H769" s="15">
        <f t="shared" si="34"/>
        <v>-132</v>
      </c>
      <c r="J769" s="14" t="s">
        <v>39</v>
      </c>
      <c r="K769" s="15"/>
      <c r="L769" s="13" t="s">
        <v>13</v>
      </c>
      <c r="M769" s="15"/>
      <c r="N769" s="16">
        <v>-0.33</v>
      </c>
      <c r="O769" s="13" t="s">
        <v>13</v>
      </c>
      <c r="P769" s="15">
        <v>350</v>
      </c>
      <c r="Q769" s="15">
        <f t="shared" si="35"/>
        <v>-115.5</v>
      </c>
    </row>
    <row r="770" spans="1:17" x14ac:dyDescent="0.25">
      <c r="A770" s="14" t="s">
        <v>54</v>
      </c>
      <c r="B770" s="15"/>
      <c r="C770" s="13" t="s">
        <v>13</v>
      </c>
      <c r="D770" s="15"/>
      <c r="E770" s="15">
        <v>-4</v>
      </c>
      <c r="F770" s="13" t="s">
        <v>13</v>
      </c>
      <c r="G770" s="15">
        <v>250</v>
      </c>
      <c r="H770" s="15">
        <f t="shared" si="34"/>
        <v>-1000</v>
      </c>
      <c r="J770" s="14" t="s">
        <v>54</v>
      </c>
      <c r="K770" s="15"/>
      <c r="L770" s="13" t="s">
        <v>13</v>
      </c>
      <c r="M770" s="15"/>
      <c r="N770" s="15">
        <v>-4</v>
      </c>
      <c r="O770" s="13" t="s">
        <v>13</v>
      </c>
      <c r="P770" s="15">
        <v>225</v>
      </c>
      <c r="Q770" s="15">
        <f t="shared" si="35"/>
        <v>-900</v>
      </c>
    </row>
    <row r="771" spans="1:17" x14ac:dyDescent="0.25">
      <c r="A771" s="14" t="s">
        <v>55</v>
      </c>
      <c r="B771" s="15"/>
      <c r="C771" s="13" t="s">
        <v>13</v>
      </c>
      <c r="D771" s="15"/>
      <c r="E771" s="15">
        <v>-4</v>
      </c>
      <c r="F771" s="13" t="s">
        <v>13</v>
      </c>
      <c r="G771" s="15">
        <v>170</v>
      </c>
      <c r="H771" s="15">
        <f t="shared" si="34"/>
        <v>-680</v>
      </c>
      <c r="J771" s="14" t="s">
        <v>55</v>
      </c>
      <c r="K771" s="15"/>
      <c r="L771" s="13" t="s">
        <v>13</v>
      </c>
      <c r="M771" s="15"/>
      <c r="N771" s="15">
        <v>-4</v>
      </c>
      <c r="O771" s="13" t="s">
        <v>13</v>
      </c>
      <c r="P771" s="15">
        <v>170</v>
      </c>
      <c r="Q771" s="15">
        <f t="shared" si="35"/>
        <v>-680</v>
      </c>
    </row>
    <row r="772" spans="1:17" x14ac:dyDescent="0.25">
      <c r="A772" s="14" t="s">
        <v>87</v>
      </c>
      <c r="B772" s="15"/>
      <c r="C772" s="13" t="s">
        <v>13</v>
      </c>
      <c r="D772" s="15"/>
      <c r="E772" s="15">
        <v>-4</v>
      </c>
      <c r="F772" s="13" t="s">
        <v>13</v>
      </c>
      <c r="G772" s="15">
        <v>530</v>
      </c>
      <c r="H772" s="15">
        <f t="shared" si="34"/>
        <v>-2120</v>
      </c>
      <c r="J772" s="14" t="s">
        <v>87</v>
      </c>
      <c r="K772" s="15"/>
      <c r="L772" s="13" t="s">
        <v>13</v>
      </c>
      <c r="M772" s="15"/>
      <c r="N772" s="15">
        <v>-4</v>
      </c>
      <c r="O772" s="13" t="s">
        <v>13</v>
      </c>
      <c r="P772" s="15">
        <v>538</v>
      </c>
      <c r="Q772" s="15">
        <f t="shared" si="35"/>
        <v>-2152</v>
      </c>
    </row>
    <row r="773" spans="1:17" x14ac:dyDescent="0.25">
      <c r="A773" s="12" t="s">
        <v>45</v>
      </c>
      <c r="B773" s="8"/>
      <c r="C773" s="13" t="s">
        <v>13</v>
      </c>
      <c r="D773" s="8"/>
      <c r="E773" s="8"/>
      <c r="F773" s="13" t="s">
        <v>13</v>
      </c>
      <c r="G773" s="8"/>
      <c r="H773" s="8">
        <f>SUM(H767:H772)</f>
        <v>-4832</v>
      </c>
      <c r="J773" s="12" t="s">
        <v>45</v>
      </c>
      <c r="K773" s="8"/>
      <c r="L773" s="13" t="s">
        <v>13</v>
      </c>
      <c r="M773" s="8"/>
      <c r="N773" s="8"/>
      <c r="O773" s="13" t="s">
        <v>13</v>
      </c>
      <c r="P773" s="8"/>
      <c r="Q773" s="8">
        <f>SUM(Q767:Q772)</f>
        <v>-4697.5</v>
      </c>
    </row>
    <row r="774" spans="1:17" x14ac:dyDescent="0.25">
      <c r="A774" s="14" t="s">
        <v>46</v>
      </c>
      <c r="B774" s="15"/>
      <c r="C774" s="13" t="s">
        <v>13</v>
      </c>
      <c r="D774" s="15"/>
      <c r="E774" s="15"/>
      <c r="F774" s="13" t="s">
        <v>13</v>
      </c>
      <c r="G774" s="15"/>
      <c r="H774" s="15">
        <f>SUM(H764,H773)</f>
        <v>-299.35000000000036</v>
      </c>
      <c r="J774" s="14" t="s">
        <v>46</v>
      </c>
      <c r="K774" s="15"/>
      <c r="L774" s="13" t="s">
        <v>13</v>
      </c>
      <c r="M774" s="15"/>
      <c r="N774" s="15"/>
      <c r="O774" s="13" t="s">
        <v>13</v>
      </c>
      <c r="P774" s="15"/>
      <c r="Q774" s="15">
        <f>SUM(Q764,Q773)</f>
        <v>-135.89999999999964</v>
      </c>
    </row>
    <row r="776" spans="1:17" x14ac:dyDescent="0.25">
      <c r="A776" s="11" t="s">
        <v>126</v>
      </c>
      <c r="J776" s="11" t="s">
        <v>126</v>
      </c>
    </row>
    <row r="777" spans="1:17" x14ac:dyDescent="0.25">
      <c r="A777" s="11" t="s">
        <v>127</v>
      </c>
      <c r="J777" s="11" t="s">
        <v>127</v>
      </c>
    </row>
    <row r="778" spans="1:17" x14ac:dyDescent="0.25">
      <c r="A778" s="11" t="s">
        <v>128</v>
      </c>
      <c r="J778" s="11" t="s">
        <v>128</v>
      </c>
    </row>
    <row r="779" spans="1:17" x14ac:dyDescent="0.25">
      <c r="A779" s="11" t="s">
        <v>129</v>
      </c>
      <c r="J779" s="11" t="s">
        <v>129</v>
      </c>
    </row>
    <row r="781" spans="1:17" x14ac:dyDescent="0.25">
      <c r="A781" s="11" t="s">
        <v>49</v>
      </c>
      <c r="J781" s="11" t="s">
        <v>49</v>
      </c>
    </row>
    <row r="783" spans="1:17" x14ac:dyDescent="0.25">
      <c r="A783" t="s">
        <v>125</v>
      </c>
      <c r="J783" t="s">
        <v>125</v>
      </c>
    </row>
    <row r="784" spans="1:17" x14ac:dyDescent="0.25">
      <c r="A784" s="11" t="s">
        <v>1</v>
      </c>
      <c r="B784" s="11" t="s">
        <v>2</v>
      </c>
      <c r="J784" s="11" t="s">
        <v>1</v>
      </c>
      <c r="K784" s="11" t="s">
        <v>2</v>
      </c>
    </row>
    <row r="785" spans="1:17" x14ac:dyDescent="0.25">
      <c r="A785" s="11" t="s">
        <v>3</v>
      </c>
      <c r="B785" s="11" t="s">
        <v>4</v>
      </c>
      <c r="J785" s="11" t="s">
        <v>3</v>
      </c>
      <c r="K785" s="11" t="s">
        <v>157</v>
      </c>
    </row>
    <row r="786" spans="1:17" x14ac:dyDescent="0.25">
      <c r="A786" s="11" t="s">
        <v>5</v>
      </c>
      <c r="B786" s="11" t="s">
        <v>6</v>
      </c>
      <c r="J786" s="11" t="s">
        <v>5</v>
      </c>
      <c r="K786" s="11" t="s">
        <v>6</v>
      </c>
    </row>
    <row r="787" spans="1:17" x14ac:dyDescent="0.25">
      <c r="A787" s="11" t="s">
        <v>7</v>
      </c>
      <c r="B787" s="11" t="s">
        <v>153</v>
      </c>
      <c r="J787" s="11" t="s">
        <v>7</v>
      </c>
      <c r="K787" s="11" t="s">
        <v>153</v>
      </c>
    </row>
    <row r="788" spans="1:17" x14ac:dyDescent="0.25">
      <c r="A788" s="11" t="s">
        <v>9</v>
      </c>
      <c r="B788" s="11" t="s">
        <v>158</v>
      </c>
      <c r="J788" s="11" t="s">
        <v>9</v>
      </c>
      <c r="K788" s="11" t="s">
        <v>158</v>
      </c>
    </row>
    <row r="790" spans="1:17" x14ac:dyDescent="0.25">
      <c r="A790" s="5" t="s">
        <v>11</v>
      </c>
      <c r="B790" s="6" t="s">
        <v>12</v>
      </c>
      <c r="C790" s="6" t="s">
        <v>13</v>
      </c>
      <c r="D790" s="6" t="s">
        <v>14</v>
      </c>
      <c r="E790" s="6" t="s">
        <v>15</v>
      </c>
      <c r="F790" s="6" t="s">
        <v>13</v>
      </c>
      <c r="G790" s="6" t="s">
        <v>16</v>
      </c>
      <c r="H790" s="6" t="s">
        <v>17</v>
      </c>
      <c r="J790" s="5" t="s">
        <v>11</v>
      </c>
      <c r="K790" s="6" t="s">
        <v>12</v>
      </c>
      <c r="L790" s="6" t="s">
        <v>13</v>
      </c>
      <c r="M790" s="6" t="s">
        <v>14</v>
      </c>
      <c r="N790" s="6" t="s">
        <v>15</v>
      </c>
      <c r="O790" s="6" t="s">
        <v>13</v>
      </c>
      <c r="P790" s="6" t="s">
        <v>16</v>
      </c>
      <c r="Q790" s="6" t="s">
        <v>17</v>
      </c>
    </row>
    <row r="791" spans="1:17" x14ac:dyDescent="0.25">
      <c r="A791" s="12" t="s">
        <v>18</v>
      </c>
      <c r="B791" s="8"/>
      <c r="C791" s="13" t="s">
        <v>13</v>
      </c>
      <c r="D791" s="8"/>
      <c r="E791" s="8"/>
      <c r="F791" s="13" t="s">
        <v>13</v>
      </c>
      <c r="G791" s="8"/>
      <c r="H791" s="8"/>
      <c r="J791" s="12" t="s">
        <v>18</v>
      </c>
      <c r="K791" s="8"/>
      <c r="L791" s="13" t="s">
        <v>13</v>
      </c>
      <c r="M791" s="8"/>
      <c r="N791" s="8"/>
      <c r="O791" s="13" t="s">
        <v>13</v>
      </c>
      <c r="P791" s="8"/>
      <c r="Q791" s="8"/>
    </row>
    <row r="792" spans="1:17" x14ac:dyDescent="0.25">
      <c r="A792" s="14" t="s">
        <v>19</v>
      </c>
      <c r="B792" s="15">
        <v>3700</v>
      </c>
      <c r="C792" s="13" t="s">
        <v>13</v>
      </c>
      <c r="D792" s="16"/>
      <c r="E792" s="15">
        <v>3700</v>
      </c>
      <c r="F792" s="13" t="s">
        <v>20</v>
      </c>
      <c r="G792" s="16"/>
      <c r="H792" s="15"/>
      <c r="J792" s="14" t="s">
        <v>19</v>
      </c>
      <c r="K792" s="15">
        <v>3700</v>
      </c>
      <c r="L792" s="13" t="s">
        <v>13</v>
      </c>
      <c r="M792" s="16"/>
      <c r="N792" s="15">
        <v>3700</v>
      </c>
      <c r="O792" s="13" t="s">
        <v>20</v>
      </c>
      <c r="P792" s="16"/>
      <c r="Q792" s="15"/>
    </row>
    <row r="793" spans="1:17" x14ac:dyDescent="0.25">
      <c r="A793" s="14" t="s">
        <v>21</v>
      </c>
      <c r="B793" s="15">
        <v>3500</v>
      </c>
      <c r="C793" s="13" t="s">
        <v>22</v>
      </c>
      <c r="D793" s="16">
        <f>H793/B793</f>
        <v>1.4</v>
      </c>
      <c r="E793" s="15">
        <v>3500</v>
      </c>
      <c r="F793" s="13" t="s">
        <v>20</v>
      </c>
      <c r="G793" s="16">
        <v>1.4</v>
      </c>
      <c r="H793" s="15">
        <f>E793*G793</f>
        <v>4900</v>
      </c>
      <c r="J793" s="14" t="s">
        <v>21</v>
      </c>
      <c r="K793" s="15">
        <v>3500</v>
      </c>
      <c r="L793" s="13" t="s">
        <v>22</v>
      </c>
      <c r="M793" s="16">
        <f>Q793/K793</f>
        <v>1.5</v>
      </c>
      <c r="N793" s="15">
        <v>3500</v>
      </c>
      <c r="O793" s="13" t="s">
        <v>20</v>
      </c>
      <c r="P793" s="16">
        <v>1.5</v>
      </c>
      <c r="Q793" s="15">
        <f>N793*P793</f>
        <v>5250</v>
      </c>
    </row>
    <row r="794" spans="1:17" x14ac:dyDescent="0.25">
      <c r="A794" s="12" t="s">
        <v>23</v>
      </c>
      <c r="B794" s="8"/>
      <c r="C794" s="13" t="s">
        <v>13</v>
      </c>
      <c r="D794" s="8"/>
      <c r="E794" s="8"/>
      <c r="F794" s="13" t="s">
        <v>13</v>
      </c>
      <c r="G794" s="8"/>
      <c r="H794" s="8">
        <f>SUM(H792:H793)</f>
        <v>4900</v>
      </c>
      <c r="J794" s="12" t="s">
        <v>23</v>
      </c>
      <c r="K794" s="8"/>
      <c r="L794" s="13" t="s">
        <v>13</v>
      </c>
      <c r="M794" s="8"/>
      <c r="N794" s="8"/>
      <c r="O794" s="13" t="s">
        <v>13</v>
      </c>
      <c r="P794" s="8"/>
      <c r="Q794" s="8">
        <f>SUM(Q792:Q793)</f>
        <v>5250</v>
      </c>
    </row>
    <row r="795" spans="1:17" x14ac:dyDescent="0.25">
      <c r="A795" s="14" t="s">
        <v>13</v>
      </c>
      <c r="B795" s="15"/>
      <c r="C795" s="13" t="s">
        <v>13</v>
      </c>
      <c r="D795" s="15"/>
      <c r="E795" s="15"/>
      <c r="F795" s="13" t="s">
        <v>13</v>
      </c>
      <c r="G795" s="15"/>
      <c r="H795" s="15"/>
      <c r="J795" s="14" t="s">
        <v>13</v>
      </c>
      <c r="K795" s="15"/>
      <c r="L795" s="13" t="s">
        <v>13</v>
      </c>
      <c r="M795" s="15"/>
      <c r="N795" s="15"/>
      <c r="O795" s="13" t="s">
        <v>13</v>
      </c>
      <c r="P795" s="15"/>
      <c r="Q795" s="15"/>
    </row>
    <row r="796" spans="1:17" x14ac:dyDescent="0.25">
      <c r="A796" s="12" t="s">
        <v>24</v>
      </c>
      <c r="B796" s="8"/>
      <c r="C796" s="13" t="s">
        <v>13</v>
      </c>
      <c r="D796" s="8"/>
      <c r="E796" s="8"/>
      <c r="F796" s="13" t="s">
        <v>13</v>
      </c>
      <c r="G796" s="8"/>
      <c r="H796" s="8"/>
      <c r="J796" s="12" t="s">
        <v>24</v>
      </c>
      <c r="K796" s="8"/>
      <c r="L796" s="13" t="s">
        <v>13</v>
      </c>
      <c r="M796" s="8"/>
      <c r="N796" s="8"/>
      <c r="O796" s="13" t="s">
        <v>13</v>
      </c>
      <c r="P796" s="8"/>
      <c r="Q796" s="8"/>
    </row>
    <row r="797" spans="1:17" x14ac:dyDescent="0.25">
      <c r="A797" s="14" t="s">
        <v>84</v>
      </c>
      <c r="B797" s="15"/>
      <c r="C797" s="13" t="s">
        <v>13</v>
      </c>
      <c r="D797" s="15"/>
      <c r="E797" s="15">
        <v>-9</v>
      </c>
      <c r="F797" s="13" t="s">
        <v>27</v>
      </c>
      <c r="G797" s="16">
        <v>34</v>
      </c>
      <c r="H797" s="15">
        <f>E797*G797</f>
        <v>-306</v>
      </c>
      <c r="J797" s="14" t="s">
        <v>84</v>
      </c>
      <c r="K797" s="15"/>
      <c r="L797" s="13" t="s">
        <v>13</v>
      </c>
      <c r="M797" s="15"/>
      <c r="N797" s="15">
        <v>-9</v>
      </c>
      <c r="O797" s="13" t="s">
        <v>27</v>
      </c>
      <c r="P797" s="16">
        <v>35</v>
      </c>
      <c r="Q797" s="15">
        <f>N797*P797</f>
        <v>-315</v>
      </c>
    </row>
    <row r="798" spans="1:17" x14ac:dyDescent="0.25">
      <c r="A798" s="14" t="s">
        <v>26</v>
      </c>
      <c r="B798" s="15">
        <v>-37</v>
      </c>
      <c r="C798" s="13" t="s">
        <v>13</v>
      </c>
      <c r="D798" s="16">
        <f>H798/B798</f>
        <v>15.75</v>
      </c>
      <c r="E798" s="15">
        <v>-37</v>
      </c>
      <c r="F798" s="13" t="s">
        <v>27</v>
      </c>
      <c r="G798" s="16">
        <v>15.75</v>
      </c>
      <c r="H798" s="15">
        <f>E798*G798</f>
        <v>-582.75</v>
      </c>
      <c r="J798" s="14" t="s">
        <v>26</v>
      </c>
      <c r="K798" s="15">
        <v>-41</v>
      </c>
      <c r="L798" s="13" t="s">
        <v>13</v>
      </c>
      <c r="M798" s="16">
        <f>Q798/K798</f>
        <v>23</v>
      </c>
      <c r="N798" s="15">
        <v>-41</v>
      </c>
      <c r="O798" s="13" t="s">
        <v>27</v>
      </c>
      <c r="P798" s="16">
        <v>23</v>
      </c>
      <c r="Q798" s="15">
        <f>N798*P798</f>
        <v>-943</v>
      </c>
    </row>
    <row r="799" spans="1:17" x14ac:dyDescent="0.25">
      <c r="A799" s="14" t="s">
        <v>159</v>
      </c>
      <c r="B799" s="15"/>
      <c r="C799" s="13" t="s">
        <v>13</v>
      </c>
      <c r="D799" s="15"/>
      <c r="E799" s="15">
        <v>-30</v>
      </c>
      <c r="F799" s="13" t="s">
        <v>160</v>
      </c>
      <c r="G799" s="16"/>
      <c r="H799" s="15"/>
      <c r="J799" s="14" t="s">
        <v>159</v>
      </c>
      <c r="K799" s="15"/>
      <c r="L799" s="13" t="s">
        <v>13</v>
      </c>
      <c r="M799" s="15"/>
      <c r="N799" s="15">
        <v>-30</v>
      </c>
      <c r="O799" s="13" t="s">
        <v>160</v>
      </c>
      <c r="P799" s="16"/>
      <c r="Q799" s="15"/>
    </row>
    <row r="800" spans="1:17" x14ac:dyDescent="0.25">
      <c r="A800" s="14" t="s">
        <v>32</v>
      </c>
      <c r="B800" s="15"/>
      <c r="C800" s="13" t="s">
        <v>13</v>
      </c>
      <c r="D800" s="15"/>
      <c r="E800" s="15">
        <v>-77</v>
      </c>
      <c r="F800" s="13" t="s">
        <v>22</v>
      </c>
      <c r="G800" s="16">
        <v>2.7</v>
      </c>
      <c r="H800" s="15">
        <f>E800*G800</f>
        <v>-207.9</v>
      </c>
      <c r="J800" s="14" t="s">
        <v>32</v>
      </c>
      <c r="K800" s="15"/>
      <c r="L800" s="13" t="s">
        <v>13</v>
      </c>
      <c r="M800" s="15"/>
      <c r="N800" s="15">
        <v>-77</v>
      </c>
      <c r="O800" s="13" t="s">
        <v>22</v>
      </c>
      <c r="P800" s="16">
        <v>2.8</v>
      </c>
      <c r="Q800" s="15">
        <f>N800*P800</f>
        <v>-215.6</v>
      </c>
    </row>
    <row r="801" spans="1:17" x14ac:dyDescent="0.25">
      <c r="A801" s="12" t="s">
        <v>33</v>
      </c>
      <c r="B801" s="8"/>
      <c r="C801" s="13" t="s">
        <v>13</v>
      </c>
      <c r="D801" s="8"/>
      <c r="E801" s="8"/>
      <c r="F801" s="13" t="s">
        <v>13</v>
      </c>
      <c r="G801" s="8"/>
      <c r="H801" s="8">
        <f>SUM(H796:H800)</f>
        <v>-1096.6500000000001</v>
      </c>
      <c r="J801" s="12" t="s">
        <v>33</v>
      </c>
      <c r="K801" s="8"/>
      <c r="L801" s="13" t="s">
        <v>13</v>
      </c>
      <c r="M801" s="8"/>
      <c r="N801" s="8"/>
      <c r="O801" s="13" t="s">
        <v>13</v>
      </c>
      <c r="P801" s="8"/>
      <c r="Q801" s="8">
        <f>SUM(Q796:Q800)</f>
        <v>-1473.6</v>
      </c>
    </row>
    <row r="802" spans="1:17" x14ac:dyDescent="0.25">
      <c r="A802" s="12" t="s">
        <v>34</v>
      </c>
      <c r="B802" s="8"/>
      <c r="C802" s="13" t="s">
        <v>13</v>
      </c>
      <c r="D802" s="8"/>
      <c r="E802" s="8"/>
      <c r="F802" s="13" t="s">
        <v>13</v>
      </c>
      <c r="G802" s="8"/>
      <c r="H802" s="8">
        <f>SUM(H794,H801)</f>
        <v>3803.35</v>
      </c>
      <c r="J802" s="12" t="s">
        <v>34</v>
      </c>
      <c r="K802" s="8"/>
      <c r="L802" s="13" t="s">
        <v>13</v>
      </c>
      <c r="M802" s="8"/>
      <c r="N802" s="8"/>
      <c r="O802" s="13" t="s">
        <v>13</v>
      </c>
      <c r="P802" s="8"/>
      <c r="Q802" s="8">
        <f>SUM(Q794,Q801)</f>
        <v>3776.4</v>
      </c>
    </row>
    <row r="803" spans="1:17" x14ac:dyDescent="0.25">
      <c r="A803" s="14" t="s">
        <v>13</v>
      </c>
      <c r="B803" s="15"/>
      <c r="C803" s="13" t="s">
        <v>13</v>
      </c>
      <c r="D803" s="15"/>
      <c r="E803" s="15"/>
      <c r="F803" s="13" t="s">
        <v>13</v>
      </c>
      <c r="G803" s="15"/>
      <c r="H803" s="15"/>
      <c r="J803" s="14" t="s">
        <v>13</v>
      </c>
      <c r="K803" s="15"/>
      <c r="L803" s="13" t="s">
        <v>13</v>
      </c>
      <c r="M803" s="15"/>
      <c r="N803" s="15"/>
      <c r="O803" s="13" t="s">
        <v>13</v>
      </c>
      <c r="P803" s="15"/>
      <c r="Q803" s="15"/>
    </row>
    <row r="804" spans="1:17" x14ac:dyDescent="0.25">
      <c r="A804" s="12" t="s">
        <v>35</v>
      </c>
      <c r="B804" s="8"/>
      <c r="C804" s="13" t="s">
        <v>13</v>
      </c>
      <c r="D804" s="8"/>
      <c r="E804" s="8"/>
      <c r="F804" s="13" t="s">
        <v>13</v>
      </c>
      <c r="G804" s="8"/>
      <c r="H804" s="8"/>
      <c r="J804" s="12" t="s">
        <v>35</v>
      </c>
      <c r="K804" s="8"/>
      <c r="L804" s="13" t="s">
        <v>13</v>
      </c>
      <c r="M804" s="8"/>
      <c r="N804" s="8"/>
      <c r="O804" s="13" t="s">
        <v>13</v>
      </c>
      <c r="P804" s="8"/>
      <c r="Q804" s="8"/>
    </row>
    <row r="805" spans="1:17" x14ac:dyDescent="0.25">
      <c r="A805" s="14" t="s">
        <v>161</v>
      </c>
      <c r="B805" s="15"/>
      <c r="C805" s="13" t="s">
        <v>13</v>
      </c>
      <c r="D805" s="15"/>
      <c r="E805" s="15">
        <v>-30</v>
      </c>
      <c r="F805" s="13" t="s">
        <v>13</v>
      </c>
      <c r="G805" s="15">
        <v>25</v>
      </c>
      <c r="H805" s="15">
        <f t="shared" ref="H805:H810" si="36">E805*G805</f>
        <v>-750</v>
      </c>
      <c r="J805" s="14" t="s">
        <v>161</v>
      </c>
      <c r="K805" s="15"/>
      <c r="L805" s="13" t="s">
        <v>13</v>
      </c>
      <c r="M805" s="15"/>
      <c r="N805" s="15">
        <v>-30</v>
      </c>
      <c r="O805" s="13" t="s">
        <v>13</v>
      </c>
      <c r="P805" s="15">
        <v>25</v>
      </c>
      <c r="Q805" s="15">
        <f t="shared" ref="Q805:Q810" si="37">N805*P805</f>
        <v>-750</v>
      </c>
    </row>
    <row r="806" spans="1:17" x14ac:dyDescent="0.25">
      <c r="A806" s="14" t="s">
        <v>37</v>
      </c>
      <c r="B806" s="15"/>
      <c r="C806" s="13" t="s">
        <v>13</v>
      </c>
      <c r="D806" s="15"/>
      <c r="E806" s="15">
        <v>-1</v>
      </c>
      <c r="F806" s="13" t="s">
        <v>13</v>
      </c>
      <c r="G806" s="15">
        <v>150</v>
      </c>
      <c r="H806" s="15">
        <f t="shared" si="36"/>
        <v>-150</v>
      </c>
      <c r="J806" s="14" t="s">
        <v>37</v>
      </c>
      <c r="K806" s="15"/>
      <c r="L806" s="13" t="s">
        <v>13</v>
      </c>
      <c r="M806" s="15"/>
      <c r="N806" s="15">
        <v>-1</v>
      </c>
      <c r="O806" s="13" t="s">
        <v>13</v>
      </c>
      <c r="P806" s="15">
        <v>100</v>
      </c>
      <c r="Q806" s="15">
        <f t="shared" si="37"/>
        <v>-100</v>
      </c>
    </row>
    <row r="807" spans="1:17" x14ac:dyDescent="0.25">
      <c r="A807" s="14" t="s">
        <v>39</v>
      </c>
      <c r="B807" s="15"/>
      <c r="C807" s="13" t="s">
        <v>13</v>
      </c>
      <c r="D807" s="15"/>
      <c r="E807" s="16">
        <v>-0.33</v>
      </c>
      <c r="F807" s="13" t="s">
        <v>13</v>
      </c>
      <c r="G807" s="15">
        <v>400</v>
      </c>
      <c r="H807" s="15">
        <f t="shared" si="36"/>
        <v>-132</v>
      </c>
      <c r="J807" s="14" t="s">
        <v>39</v>
      </c>
      <c r="K807" s="15"/>
      <c r="L807" s="13" t="s">
        <v>13</v>
      </c>
      <c r="M807" s="15"/>
      <c r="N807" s="16">
        <v>-0.33</v>
      </c>
      <c r="O807" s="13" t="s">
        <v>13</v>
      </c>
      <c r="P807" s="15">
        <v>350</v>
      </c>
      <c r="Q807" s="15">
        <f t="shared" si="37"/>
        <v>-115.5</v>
      </c>
    </row>
    <row r="808" spans="1:17" x14ac:dyDescent="0.25">
      <c r="A808" s="14" t="s">
        <v>54</v>
      </c>
      <c r="B808" s="15"/>
      <c r="C808" s="13" t="s">
        <v>13</v>
      </c>
      <c r="D808" s="15"/>
      <c r="E808" s="15">
        <v>-3</v>
      </c>
      <c r="F808" s="13" t="s">
        <v>13</v>
      </c>
      <c r="G808" s="15">
        <v>250</v>
      </c>
      <c r="H808" s="15">
        <f t="shared" si="36"/>
        <v>-750</v>
      </c>
      <c r="J808" s="14" t="s">
        <v>54</v>
      </c>
      <c r="K808" s="15"/>
      <c r="L808" s="13" t="s">
        <v>13</v>
      </c>
      <c r="M808" s="15"/>
      <c r="N808" s="15">
        <v>-3</v>
      </c>
      <c r="O808" s="13" t="s">
        <v>13</v>
      </c>
      <c r="P808" s="15">
        <v>225</v>
      </c>
      <c r="Q808" s="15">
        <f t="shared" si="37"/>
        <v>-675</v>
      </c>
    </row>
    <row r="809" spans="1:17" x14ac:dyDescent="0.25">
      <c r="A809" s="14" t="s">
        <v>55</v>
      </c>
      <c r="B809" s="15"/>
      <c r="C809" s="13" t="s">
        <v>13</v>
      </c>
      <c r="D809" s="15"/>
      <c r="E809" s="15">
        <v>-3</v>
      </c>
      <c r="F809" s="13" t="s">
        <v>13</v>
      </c>
      <c r="G809" s="15">
        <v>170</v>
      </c>
      <c r="H809" s="15">
        <f t="shared" si="36"/>
        <v>-510</v>
      </c>
      <c r="J809" s="14" t="s">
        <v>55</v>
      </c>
      <c r="K809" s="15"/>
      <c r="L809" s="13" t="s">
        <v>13</v>
      </c>
      <c r="M809" s="15"/>
      <c r="N809" s="15">
        <v>-3</v>
      </c>
      <c r="O809" s="13" t="s">
        <v>13</v>
      </c>
      <c r="P809" s="15">
        <v>170</v>
      </c>
      <c r="Q809" s="15">
        <f t="shared" si="37"/>
        <v>-510</v>
      </c>
    </row>
    <row r="810" spans="1:17" x14ac:dyDescent="0.25">
      <c r="A810" s="14" t="s">
        <v>87</v>
      </c>
      <c r="B810" s="15"/>
      <c r="C810" s="13" t="s">
        <v>13</v>
      </c>
      <c r="D810" s="15"/>
      <c r="E810" s="15">
        <v>-3</v>
      </c>
      <c r="F810" s="13" t="s">
        <v>13</v>
      </c>
      <c r="G810" s="15">
        <v>530</v>
      </c>
      <c r="H810" s="15">
        <f t="shared" si="36"/>
        <v>-1590</v>
      </c>
      <c r="J810" s="14" t="s">
        <v>87</v>
      </c>
      <c r="K810" s="15"/>
      <c r="L810" s="13" t="s">
        <v>13</v>
      </c>
      <c r="M810" s="15"/>
      <c r="N810" s="15">
        <v>-3</v>
      </c>
      <c r="O810" s="13" t="s">
        <v>13</v>
      </c>
      <c r="P810" s="15">
        <v>512</v>
      </c>
      <c r="Q810" s="15">
        <f t="shared" si="37"/>
        <v>-1536</v>
      </c>
    </row>
    <row r="811" spans="1:17" x14ac:dyDescent="0.25">
      <c r="A811" s="12" t="s">
        <v>45</v>
      </c>
      <c r="B811" s="8"/>
      <c r="C811" s="13" t="s">
        <v>13</v>
      </c>
      <c r="D811" s="8"/>
      <c r="E811" s="8"/>
      <c r="F811" s="13" t="s">
        <v>13</v>
      </c>
      <c r="G811" s="8"/>
      <c r="H811" s="8">
        <f>SUM(H805:H810)</f>
        <v>-3882</v>
      </c>
      <c r="J811" s="12" t="s">
        <v>45</v>
      </c>
      <c r="K811" s="8"/>
      <c r="L811" s="13" t="s">
        <v>13</v>
      </c>
      <c r="M811" s="8"/>
      <c r="N811" s="8"/>
      <c r="O811" s="13" t="s">
        <v>13</v>
      </c>
      <c r="P811" s="8"/>
      <c r="Q811" s="8">
        <f>SUM(Q805:Q810)</f>
        <v>-3686.5</v>
      </c>
    </row>
    <row r="812" spans="1:17" x14ac:dyDescent="0.25">
      <c r="A812" s="14" t="s">
        <v>46</v>
      </c>
      <c r="B812" s="15"/>
      <c r="C812" s="13" t="s">
        <v>13</v>
      </c>
      <c r="D812" s="15"/>
      <c r="E812" s="15"/>
      <c r="F812" s="13" t="s">
        <v>13</v>
      </c>
      <c r="G812" s="15"/>
      <c r="H812" s="15">
        <f>SUM(H802,H811)</f>
        <v>-78.650000000000091</v>
      </c>
      <c r="J812" s="14" t="s">
        <v>46</v>
      </c>
      <c r="K812" s="15"/>
      <c r="L812" s="13" t="s">
        <v>13</v>
      </c>
      <c r="M812" s="15"/>
      <c r="N812" s="15"/>
      <c r="O812" s="13" t="s">
        <v>13</v>
      </c>
      <c r="P812" s="15"/>
      <c r="Q812" s="15">
        <f>SUM(Q802,Q811)</f>
        <v>89.900000000000091</v>
      </c>
    </row>
    <row r="814" spans="1:17" x14ac:dyDescent="0.25">
      <c r="A814" s="11" t="s">
        <v>130</v>
      </c>
      <c r="J814" s="11" t="s">
        <v>130</v>
      </c>
    </row>
    <row r="815" spans="1:17" x14ac:dyDescent="0.25">
      <c r="A815" s="11" t="s">
        <v>127</v>
      </c>
      <c r="J815" s="11" t="s">
        <v>127</v>
      </c>
    </row>
    <row r="816" spans="1:17" x14ac:dyDescent="0.25">
      <c r="A816" s="11" t="s">
        <v>128</v>
      </c>
      <c r="J816" s="11" t="s">
        <v>128</v>
      </c>
    </row>
    <row r="817" spans="1:17" x14ac:dyDescent="0.25">
      <c r="A817" s="11" t="s">
        <v>129</v>
      </c>
      <c r="J817" s="11" t="s">
        <v>129</v>
      </c>
    </row>
    <row r="819" spans="1:17" x14ac:dyDescent="0.25">
      <c r="A819" s="11" t="s">
        <v>49</v>
      </c>
      <c r="J819" s="11" t="s">
        <v>49</v>
      </c>
    </row>
    <row r="821" spans="1:17" x14ac:dyDescent="0.25">
      <c r="A821" t="s">
        <v>125</v>
      </c>
      <c r="J821" t="s">
        <v>125</v>
      </c>
    </row>
    <row r="822" spans="1:17" x14ac:dyDescent="0.25">
      <c r="A822" s="11" t="s">
        <v>1</v>
      </c>
      <c r="B822" s="11" t="s">
        <v>2</v>
      </c>
      <c r="J822" s="11" t="s">
        <v>1</v>
      </c>
      <c r="K822" s="11" t="s">
        <v>2</v>
      </c>
    </row>
    <row r="823" spans="1:17" x14ac:dyDescent="0.25">
      <c r="A823" s="11" t="s">
        <v>3</v>
      </c>
      <c r="B823" s="11" t="s">
        <v>4</v>
      </c>
      <c r="J823" s="11" t="s">
        <v>3</v>
      </c>
      <c r="K823" s="11" t="s">
        <v>157</v>
      </c>
    </row>
    <row r="824" spans="1:17" x14ac:dyDescent="0.25">
      <c r="A824" s="11" t="s">
        <v>5</v>
      </c>
      <c r="B824" s="11" t="s">
        <v>6</v>
      </c>
      <c r="J824" s="11" t="s">
        <v>5</v>
      </c>
      <c r="K824" s="11" t="s">
        <v>6</v>
      </c>
    </row>
    <row r="825" spans="1:17" x14ac:dyDescent="0.25">
      <c r="A825" s="11" t="s">
        <v>7</v>
      </c>
      <c r="B825" s="11" t="s">
        <v>153</v>
      </c>
      <c r="J825" s="11" t="s">
        <v>7</v>
      </c>
      <c r="K825" s="11" t="s">
        <v>153</v>
      </c>
    </row>
    <row r="826" spans="1:17" x14ac:dyDescent="0.25">
      <c r="A826" s="11" t="s">
        <v>9</v>
      </c>
      <c r="B826" s="11" t="s">
        <v>158</v>
      </c>
      <c r="J826" s="11" t="s">
        <v>9</v>
      </c>
      <c r="K826" s="11" t="s">
        <v>158</v>
      </c>
    </row>
    <row r="828" spans="1:17" x14ac:dyDescent="0.25">
      <c r="A828" s="5" t="s">
        <v>11</v>
      </c>
      <c r="B828" s="6" t="s">
        <v>12</v>
      </c>
      <c r="C828" s="6" t="s">
        <v>13</v>
      </c>
      <c r="D828" s="6" t="s">
        <v>14</v>
      </c>
      <c r="E828" s="6" t="s">
        <v>15</v>
      </c>
      <c r="F828" s="6" t="s">
        <v>13</v>
      </c>
      <c r="G828" s="6" t="s">
        <v>16</v>
      </c>
      <c r="H828" s="6" t="s">
        <v>17</v>
      </c>
      <c r="J828" s="5" t="s">
        <v>11</v>
      </c>
      <c r="K828" s="6" t="s">
        <v>12</v>
      </c>
      <c r="L828" s="6" t="s">
        <v>13</v>
      </c>
      <c r="M828" s="6" t="s">
        <v>14</v>
      </c>
      <c r="N828" s="6" t="s">
        <v>15</v>
      </c>
      <c r="O828" s="6" t="s">
        <v>13</v>
      </c>
      <c r="P828" s="6" t="s">
        <v>16</v>
      </c>
      <c r="Q828" s="6" t="s">
        <v>17</v>
      </c>
    </row>
    <row r="830" spans="1:17" x14ac:dyDescent="0.25">
      <c r="A830" s="11" t="s">
        <v>173</v>
      </c>
      <c r="J830" s="11" t="s">
        <v>173</v>
      </c>
    </row>
    <row r="832" spans="1:17" x14ac:dyDescent="0.25">
      <c r="A832" s="11" t="s">
        <v>49</v>
      </c>
      <c r="J832" s="11" t="s">
        <v>49</v>
      </c>
    </row>
    <row r="834" spans="1:17" x14ac:dyDescent="0.25">
      <c r="A834" t="s">
        <v>133</v>
      </c>
      <c r="J834" t="s">
        <v>133</v>
      </c>
    </row>
    <row r="835" spans="1:17" x14ac:dyDescent="0.25">
      <c r="A835" s="11" t="s">
        <v>1</v>
      </c>
      <c r="B835" s="11" t="s">
        <v>2</v>
      </c>
      <c r="J835" s="11" t="s">
        <v>1</v>
      </c>
      <c r="K835" s="11" t="s">
        <v>2</v>
      </c>
    </row>
    <row r="836" spans="1:17" x14ac:dyDescent="0.25">
      <c r="A836" s="11" t="s">
        <v>3</v>
      </c>
      <c r="B836" s="11" t="s">
        <v>4</v>
      </c>
      <c r="J836" s="11" t="s">
        <v>3</v>
      </c>
      <c r="K836" s="11" t="s">
        <v>157</v>
      </c>
    </row>
    <row r="837" spans="1:17" x14ac:dyDescent="0.25">
      <c r="A837" s="11" t="s">
        <v>5</v>
      </c>
      <c r="B837" s="11" t="s">
        <v>6</v>
      </c>
      <c r="J837" s="11" t="s">
        <v>5</v>
      </c>
      <c r="K837" s="11" t="s">
        <v>6</v>
      </c>
    </row>
    <row r="838" spans="1:17" x14ac:dyDescent="0.25">
      <c r="A838" s="11" t="s">
        <v>7</v>
      </c>
      <c r="B838" s="11" t="s">
        <v>153</v>
      </c>
      <c r="J838" s="11" t="s">
        <v>7</v>
      </c>
      <c r="K838" s="11" t="s">
        <v>153</v>
      </c>
    </row>
    <row r="839" spans="1:17" x14ac:dyDescent="0.25">
      <c r="A839" s="11" t="s">
        <v>9</v>
      </c>
      <c r="B839" s="11" t="s">
        <v>158</v>
      </c>
      <c r="J839" s="11" t="s">
        <v>9</v>
      </c>
      <c r="K839" s="11" t="s">
        <v>158</v>
      </c>
    </row>
    <row r="841" spans="1:17" x14ac:dyDescent="0.25">
      <c r="A841" s="5" t="s">
        <v>11</v>
      </c>
      <c r="B841" s="6" t="s">
        <v>12</v>
      </c>
      <c r="C841" s="6" t="s">
        <v>13</v>
      </c>
      <c r="D841" s="6" t="s">
        <v>14</v>
      </c>
      <c r="E841" s="6" t="s">
        <v>15</v>
      </c>
      <c r="F841" s="6" t="s">
        <v>13</v>
      </c>
      <c r="G841" s="6" t="s">
        <v>16</v>
      </c>
      <c r="H841" s="6" t="s">
        <v>17</v>
      </c>
      <c r="J841" s="5" t="s">
        <v>11</v>
      </c>
      <c r="K841" s="6" t="s">
        <v>12</v>
      </c>
      <c r="L841" s="6" t="s">
        <v>13</v>
      </c>
      <c r="M841" s="6" t="s">
        <v>14</v>
      </c>
      <c r="N841" s="6" t="s">
        <v>15</v>
      </c>
      <c r="O841" s="6" t="s">
        <v>13</v>
      </c>
      <c r="P841" s="6" t="s">
        <v>16</v>
      </c>
      <c r="Q841" s="6" t="s">
        <v>17</v>
      </c>
    </row>
    <row r="843" spans="1:17" x14ac:dyDescent="0.25">
      <c r="A843" s="11" t="s">
        <v>173</v>
      </c>
      <c r="J843" s="11" t="s">
        <v>173</v>
      </c>
    </row>
    <row r="845" spans="1:17" x14ac:dyDescent="0.25">
      <c r="A845" s="11" t="s">
        <v>49</v>
      </c>
      <c r="J845" s="11" t="s">
        <v>49</v>
      </c>
    </row>
    <row r="847" spans="1:17" x14ac:dyDescent="0.25">
      <c r="A847" t="s">
        <v>136</v>
      </c>
      <c r="J847" t="s">
        <v>136</v>
      </c>
    </row>
    <row r="848" spans="1:17" x14ac:dyDescent="0.25">
      <c r="A848" s="11" t="s">
        <v>1</v>
      </c>
      <c r="B848" s="11" t="s">
        <v>2</v>
      </c>
      <c r="J848" s="11" t="s">
        <v>1</v>
      </c>
      <c r="K848" s="11" t="s">
        <v>2</v>
      </c>
    </row>
    <row r="849" spans="1:17" x14ac:dyDescent="0.25">
      <c r="A849" s="11" t="s">
        <v>3</v>
      </c>
      <c r="B849" s="11" t="s">
        <v>4</v>
      </c>
      <c r="J849" s="11" t="s">
        <v>3</v>
      </c>
      <c r="K849" s="11" t="s">
        <v>157</v>
      </c>
    </row>
    <row r="850" spans="1:17" x14ac:dyDescent="0.25">
      <c r="A850" s="11" t="s">
        <v>5</v>
      </c>
      <c r="B850" s="11" t="s">
        <v>6</v>
      </c>
      <c r="J850" s="11" t="s">
        <v>5</v>
      </c>
      <c r="K850" s="11" t="s">
        <v>6</v>
      </c>
    </row>
    <row r="851" spans="1:17" x14ac:dyDescent="0.25">
      <c r="A851" s="11" t="s">
        <v>7</v>
      </c>
      <c r="B851" s="11" t="s">
        <v>153</v>
      </c>
      <c r="J851" s="11" t="s">
        <v>7</v>
      </c>
      <c r="K851" s="11" t="s">
        <v>153</v>
      </c>
    </row>
    <row r="852" spans="1:17" x14ac:dyDescent="0.25">
      <c r="A852" s="11" t="s">
        <v>9</v>
      </c>
      <c r="B852" s="11" t="s">
        <v>158</v>
      </c>
      <c r="J852" s="11" t="s">
        <v>9</v>
      </c>
      <c r="K852" s="11" t="s">
        <v>158</v>
      </c>
    </row>
    <row r="854" spans="1:17" x14ac:dyDescent="0.25">
      <c r="A854" s="5" t="s">
        <v>11</v>
      </c>
      <c r="B854" s="6" t="s">
        <v>12</v>
      </c>
      <c r="C854" s="6" t="s">
        <v>13</v>
      </c>
      <c r="D854" s="6" t="s">
        <v>14</v>
      </c>
      <c r="E854" s="6" t="s">
        <v>15</v>
      </c>
      <c r="F854" s="6" t="s">
        <v>13</v>
      </c>
      <c r="G854" s="6" t="s">
        <v>16</v>
      </c>
      <c r="H854" s="6" t="s">
        <v>17</v>
      </c>
      <c r="J854" s="5" t="s">
        <v>11</v>
      </c>
      <c r="K854" s="6" t="s">
        <v>12</v>
      </c>
      <c r="L854" s="6" t="s">
        <v>13</v>
      </c>
      <c r="M854" s="6" t="s">
        <v>14</v>
      </c>
      <c r="N854" s="6" t="s">
        <v>15</v>
      </c>
      <c r="O854" s="6" t="s">
        <v>13</v>
      </c>
      <c r="P854" s="6" t="s">
        <v>16</v>
      </c>
      <c r="Q854" s="6" t="s">
        <v>17</v>
      </c>
    </row>
    <row r="855" spans="1:17" x14ac:dyDescent="0.25">
      <c r="A855" s="12" t="s">
        <v>18</v>
      </c>
      <c r="B855" s="8"/>
      <c r="C855" s="13" t="s">
        <v>13</v>
      </c>
      <c r="D855" s="8"/>
      <c r="E855" s="8"/>
      <c r="F855" s="13" t="s">
        <v>13</v>
      </c>
      <c r="G855" s="8"/>
      <c r="H855" s="8"/>
      <c r="J855" s="12" t="s">
        <v>18</v>
      </c>
      <c r="K855" s="8"/>
      <c r="L855" s="13" t="s">
        <v>13</v>
      </c>
      <c r="M855" s="8"/>
      <c r="N855" s="8"/>
      <c r="O855" s="13" t="s">
        <v>13</v>
      </c>
      <c r="P855" s="8"/>
      <c r="Q855" s="8"/>
    </row>
    <row r="856" spans="1:17" x14ac:dyDescent="0.25">
      <c r="A856" s="14" t="s">
        <v>19</v>
      </c>
      <c r="B856" s="15">
        <v>2100</v>
      </c>
      <c r="C856" s="13" t="s">
        <v>13</v>
      </c>
      <c r="D856" s="16"/>
      <c r="E856" s="15">
        <v>2100</v>
      </c>
      <c r="F856" s="13" t="s">
        <v>20</v>
      </c>
      <c r="G856" s="16"/>
      <c r="H856" s="15"/>
      <c r="J856" s="14" t="s">
        <v>19</v>
      </c>
      <c r="K856" s="15">
        <v>2100</v>
      </c>
      <c r="L856" s="13" t="s">
        <v>13</v>
      </c>
      <c r="M856" s="16"/>
      <c r="N856" s="15">
        <v>2100</v>
      </c>
      <c r="O856" s="13" t="s">
        <v>20</v>
      </c>
      <c r="P856" s="16"/>
      <c r="Q856" s="15"/>
    </row>
    <row r="857" spans="1:17" x14ac:dyDescent="0.25">
      <c r="A857" s="14" t="s">
        <v>21</v>
      </c>
      <c r="B857" s="15">
        <v>2000</v>
      </c>
      <c r="C857" s="13" t="s">
        <v>22</v>
      </c>
      <c r="D857" s="16">
        <f>H857/B857</f>
        <v>1.4</v>
      </c>
      <c r="E857" s="15">
        <v>2000</v>
      </c>
      <c r="F857" s="13" t="s">
        <v>20</v>
      </c>
      <c r="G857" s="16">
        <v>1.4</v>
      </c>
      <c r="H857" s="15">
        <f>E857*G857</f>
        <v>2800</v>
      </c>
      <c r="J857" s="14" t="s">
        <v>21</v>
      </c>
      <c r="K857" s="15">
        <v>2000</v>
      </c>
      <c r="L857" s="13" t="s">
        <v>22</v>
      </c>
      <c r="M857" s="16">
        <f>Q857/K857</f>
        <v>1.5</v>
      </c>
      <c r="N857" s="15">
        <v>2000</v>
      </c>
      <c r="O857" s="13" t="s">
        <v>20</v>
      </c>
      <c r="P857" s="16">
        <v>1.5</v>
      </c>
      <c r="Q857" s="15">
        <f>N857*P857</f>
        <v>3000</v>
      </c>
    </row>
    <row r="858" spans="1:17" x14ac:dyDescent="0.25">
      <c r="A858" s="12" t="s">
        <v>23</v>
      </c>
      <c r="B858" s="8"/>
      <c r="C858" s="13" t="s">
        <v>13</v>
      </c>
      <c r="D858" s="8"/>
      <c r="E858" s="8"/>
      <c r="F858" s="13" t="s">
        <v>13</v>
      </c>
      <c r="G858" s="8"/>
      <c r="H858" s="8">
        <f>SUM(H856:H857)</f>
        <v>2800</v>
      </c>
      <c r="J858" s="12" t="s">
        <v>23</v>
      </c>
      <c r="K858" s="8"/>
      <c r="L858" s="13" t="s">
        <v>13</v>
      </c>
      <c r="M858" s="8"/>
      <c r="N858" s="8"/>
      <c r="O858" s="13" t="s">
        <v>13</v>
      </c>
      <c r="P858" s="8"/>
      <c r="Q858" s="8">
        <f>SUM(Q856:Q857)</f>
        <v>3000</v>
      </c>
    </row>
    <row r="859" spans="1:17" x14ac:dyDescent="0.25">
      <c r="A859" s="14" t="s">
        <v>13</v>
      </c>
      <c r="B859" s="15"/>
      <c r="C859" s="13" t="s">
        <v>13</v>
      </c>
      <c r="D859" s="15"/>
      <c r="E859" s="15"/>
      <c r="F859" s="13" t="s">
        <v>13</v>
      </c>
      <c r="G859" s="15"/>
      <c r="H859" s="15"/>
      <c r="J859" s="14" t="s">
        <v>13</v>
      </c>
      <c r="K859" s="15"/>
      <c r="L859" s="13" t="s">
        <v>13</v>
      </c>
      <c r="M859" s="15"/>
      <c r="N859" s="15"/>
      <c r="O859" s="13" t="s">
        <v>13</v>
      </c>
      <c r="P859" s="15"/>
      <c r="Q859" s="15"/>
    </row>
    <row r="860" spans="1:17" x14ac:dyDescent="0.25">
      <c r="A860" s="12" t="s">
        <v>24</v>
      </c>
      <c r="B860" s="8"/>
      <c r="C860" s="13" t="s">
        <v>13</v>
      </c>
      <c r="D860" s="8"/>
      <c r="E860" s="8"/>
      <c r="F860" s="13" t="s">
        <v>13</v>
      </c>
      <c r="G860" s="8"/>
      <c r="H860" s="8"/>
      <c r="J860" s="12" t="s">
        <v>24</v>
      </c>
      <c r="K860" s="8"/>
      <c r="L860" s="13" t="s">
        <v>13</v>
      </c>
      <c r="M860" s="8"/>
      <c r="N860" s="8"/>
      <c r="O860" s="13" t="s">
        <v>13</v>
      </c>
      <c r="P860" s="8"/>
      <c r="Q860" s="8"/>
    </row>
    <row r="861" spans="1:17" x14ac:dyDescent="0.25">
      <c r="A861" s="14" t="s">
        <v>84</v>
      </c>
      <c r="B861" s="15"/>
      <c r="C861" s="13" t="s">
        <v>13</v>
      </c>
      <c r="D861" s="15"/>
      <c r="E861" s="15">
        <v>-9</v>
      </c>
      <c r="F861" s="13" t="s">
        <v>27</v>
      </c>
      <c r="G861" s="16">
        <v>34</v>
      </c>
      <c r="H861" s="15">
        <f>E861*G861</f>
        <v>-306</v>
      </c>
      <c r="J861" s="14" t="s">
        <v>84</v>
      </c>
      <c r="K861" s="15"/>
      <c r="L861" s="13" t="s">
        <v>13</v>
      </c>
      <c r="M861" s="15"/>
      <c r="N861" s="15">
        <v>-9</v>
      </c>
      <c r="O861" s="13" t="s">
        <v>27</v>
      </c>
      <c r="P861" s="16">
        <v>35</v>
      </c>
      <c r="Q861" s="15">
        <f>N861*P861</f>
        <v>-315</v>
      </c>
    </row>
    <row r="862" spans="1:17" x14ac:dyDescent="0.25">
      <c r="A862" s="14" t="s">
        <v>159</v>
      </c>
      <c r="B862" s="15"/>
      <c r="C862" s="13" t="s">
        <v>13</v>
      </c>
      <c r="D862" s="15"/>
      <c r="E862" s="15">
        <v>-25</v>
      </c>
      <c r="F862" s="13" t="s">
        <v>160</v>
      </c>
      <c r="G862" s="16"/>
      <c r="H862" s="15"/>
      <c r="J862" s="14" t="s">
        <v>159</v>
      </c>
      <c r="K862" s="15"/>
      <c r="L862" s="13" t="s">
        <v>13</v>
      </c>
      <c r="M862" s="15"/>
      <c r="N862" s="15">
        <v>-26</v>
      </c>
      <c r="O862" s="13" t="s">
        <v>160</v>
      </c>
      <c r="P862" s="16"/>
      <c r="Q862" s="15"/>
    </row>
    <row r="863" spans="1:17" x14ac:dyDescent="0.25">
      <c r="A863" s="14" t="s">
        <v>32</v>
      </c>
      <c r="B863" s="15"/>
      <c r="C863" s="13" t="s">
        <v>13</v>
      </c>
      <c r="D863" s="15"/>
      <c r="E863" s="15">
        <v>-37</v>
      </c>
      <c r="F863" s="13" t="s">
        <v>22</v>
      </c>
      <c r="G863" s="16">
        <v>2.7</v>
      </c>
      <c r="H863" s="15">
        <f>E863*G863</f>
        <v>-99.9</v>
      </c>
      <c r="J863" s="14" t="s">
        <v>32</v>
      </c>
      <c r="K863" s="15"/>
      <c r="L863" s="13" t="s">
        <v>13</v>
      </c>
      <c r="M863" s="15"/>
      <c r="N863" s="15">
        <v>-37</v>
      </c>
      <c r="O863" s="13" t="s">
        <v>22</v>
      </c>
      <c r="P863" s="16">
        <v>2.8</v>
      </c>
      <c r="Q863" s="15">
        <f>N863*P863</f>
        <v>-103.6</v>
      </c>
    </row>
    <row r="864" spans="1:17" x14ac:dyDescent="0.25">
      <c r="A864" s="12" t="s">
        <v>33</v>
      </c>
      <c r="B864" s="8"/>
      <c r="C864" s="13" t="s">
        <v>13</v>
      </c>
      <c r="D864" s="8"/>
      <c r="E864" s="8"/>
      <c r="F864" s="13" t="s">
        <v>13</v>
      </c>
      <c r="G864" s="8"/>
      <c r="H864" s="8">
        <f>SUM(H860:H863)</f>
        <v>-405.9</v>
      </c>
      <c r="J864" s="12" t="s">
        <v>33</v>
      </c>
      <c r="K864" s="8"/>
      <c r="L864" s="13" t="s">
        <v>13</v>
      </c>
      <c r="M864" s="8"/>
      <c r="N864" s="8"/>
      <c r="O864" s="13" t="s">
        <v>13</v>
      </c>
      <c r="P864" s="8"/>
      <c r="Q864" s="8">
        <f>SUM(Q860:Q863)</f>
        <v>-418.6</v>
      </c>
    </row>
    <row r="865" spans="1:17" x14ac:dyDescent="0.25">
      <c r="A865" s="12" t="s">
        <v>34</v>
      </c>
      <c r="B865" s="8"/>
      <c r="C865" s="13" t="s">
        <v>13</v>
      </c>
      <c r="D865" s="8"/>
      <c r="E865" s="8"/>
      <c r="F865" s="13" t="s">
        <v>13</v>
      </c>
      <c r="G865" s="8"/>
      <c r="H865" s="8">
        <f>SUM(H858,H864)</f>
        <v>2394.1</v>
      </c>
      <c r="J865" s="12" t="s">
        <v>34</v>
      </c>
      <c r="K865" s="8"/>
      <c r="L865" s="13" t="s">
        <v>13</v>
      </c>
      <c r="M865" s="8"/>
      <c r="N865" s="8"/>
      <c r="O865" s="13" t="s">
        <v>13</v>
      </c>
      <c r="P865" s="8"/>
      <c r="Q865" s="8">
        <f>SUM(Q858,Q864)</f>
        <v>2581.4</v>
      </c>
    </row>
    <row r="866" spans="1:17" x14ac:dyDescent="0.25">
      <c r="A866" s="14" t="s">
        <v>13</v>
      </c>
      <c r="B866" s="15"/>
      <c r="C866" s="13" t="s">
        <v>13</v>
      </c>
      <c r="D866" s="15"/>
      <c r="E866" s="15"/>
      <c r="F866" s="13" t="s">
        <v>13</v>
      </c>
      <c r="G866" s="15"/>
      <c r="H866" s="15"/>
      <c r="J866" s="14" t="s">
        <v>13</v>
      </c>
      <c r="K866" s="15"/>
      <c r="L866" s="13" t="s">
        <v>13</v>
      </c>
      <c r="M866" s="15"/>
      <c r="N866" s="15"/>
      <c r="O866" s="13" t="s">
        <v>13</v>
      </c>
      <c r="P866" s="15"/>
      <c r="Q866" s="15"/>
    </row>
    <row r="867" spans="1:17" x14ac:dyDescent="0.25">
      <c r="A867" s="12" t="s">
        <v>134</v>
      </c>
      <c r="B867" s="8"/>
      <c r="C867" s="13" t="s">
        <v>13</v>
      </c>
      <c r="D867" s="8"/>
      <c r="E867" s="8"/>
      <c r="F867" s="13" t="s">
        <v>13</v>
      </c>
      <c r="G867" s="8"/>
      <c r="H867" s="8"/>
      <c r="J867" s="12" t="s">
        <v>134</v>
      </c>
      <c r="K867" s="8"/>
      <c r="L867" s="13" t="s">
        <v>13</v>
      </c>
      <c r="M867" s="8"/>
      <c r="N867" s="8"/>
      <c r="O867" s="13" t="s">
        <v>13</v>
      </c>
      <c r="P867" s="8"/>
      <c r="Q867" s="8"/>
    </row>
    <row r="868" spans="1:17" x14ac:dyDescent="0.25">
      <c r="A868" s="14" t="s">
        <v>161</v>
      </c>
      <c r="B868" s="15"/>
      <c r="C868" s="13" t="s">
        <v>13</v>
      </c>
      <c r="D868" s="15"/>
      <c r="E868" s="15">
        <v>-25</v>
      </c>
      <c r="F868" s="13" t="s">
        <v>13</v>
      </c>
      <c r="G868" s="15">
        <v>25</v>
      </c>
      <c r="H868" s="15">
        <f>E868*G868</f>
        <v>-625</v>
      </c>
      <c r="J868" s="14" t="s">
        <v>161</v>
      </c>
      <c r="K868" s="15"/>
      <c r="L868" s="13" t="s">
        <v>13</v>
      </c>
      <c r="M868" s="15"/>
      <c r="N868" s="15">
        <v>-26</v>
      </c>
      <c r="O868" s="13" t="s">
        <v>13</v>
      </c>
      <c r="P868" s="15">
        <v>25</v>
      </c>
      <c r="Q868" s="15">
        <f>N868*P868</f>
        <v>-650</v>
      </c>
    </row>
    <row r="869" spans="1:17" x14ac:dyDescent="0.25">
      <c r="A869" s="14" t="s">
        <v>39</v>
      </c>
      <c r="B869" s="15"/>
      <c r="C869" s="13" t="s">
        <v>13</v>
      </c>
      <c r="D869" s="15"/>
      <c r="E869" s="16">
        <v>-0.33</v>
      </c>
      <c r="F869" s="13" t="s">
        <v>13</v>
      </c>
      <c r="G869" s="15">
        <v>400</v>
      </c>
      <c r="H869" s="15">
        <f>E869*G869</f>
        <v>-132</v>
      </c>
      <c r="J869" s="14" t="s">
        <v>39</v>
      </c>
      <c r="K869" s="15"/>
      <c r="L869" s="13" t="s">
        <v>13</v>
      </c>
      <c r="M869" s="15"/>
      <c r="N869" s="16">
        <v>-0.33</v>
      </c>
      <c r="O869" s="13" t="s">
        <v>13</v>
      </c>
      <c r="P869" s="15">
        <v>350</v>
      </c>
      <c r="Q869" s="15">
        <f>N869*P869</f>
        <v>-115.5</v>
      </c>
    </row>
    <row r="870" spans="1:17" x14ac:dyDescent="0.25">
      <c r="A870" s="14" t="s">
        <v>54</v>
      </c>
      <c r="B870" s="15"/>
      <c r="C870" s="13" t="s">
        <v>13</v>
      </c>
      <c r="D870" s="15"/>
      <c r="E870" s="15">
        <v>-2</v>
      </c>
      <c r="F870" s="13" t="s">
        <v>13</v>
      </c>
      <c r="G870" s="15">
        <v>250</v>
      </c>
      <c r="H870" s="15">
        <f>E870*G870</f>
        <v>-500</v>
      </c>
      <c r="J870" s="14" t="s">
        <v>54</v>
      </c>
      <c r="K870" s="15"/>
      <c r="L870" s="13" t="s">
        <v>13</v>
      </c>
      <c r="M870" s="15"/>
      <c r="N870" s="15">
        <v>-2</v>
      </c>
      <c r="O870" s="13" t="s">
        <v>13</v>
      </c>
      <c r="P870" s="15">
        <v>225</v>
      </c>
      <c r="Q870" s="15">
        <f>N870*P870</f>
        <v>-450</v>
      </c>
    </row>
    <row r="871" spans="1:17" x14ac:dyDescent="0.25">
      <c r="A871" s="14" t="s">
        <v>55</v>
      </c>
      <c r="B871" s="15"/>
      <c r="C871" s="13" t="s">
        <v>13</v>
      </c>
      <c r="D871" s="15"/>
      <c r="E871" s="15">
        <v>-2</v>
      </c>
      <c r="F871" s="13" t="s">
        <v>13</v>
      </c>
      <c r="G871" s="15">
        <v>170</v>
      </c>
      <c r="H871" s="15">
        <f>E871*G871</f>
        <v>-340</v>
      </c>
      <c r="J871" s="14" t="s">
        <v>55</v>
      </c>
      <c r="K871" s="15"/>
      <c r="L871" s="13" t="s">
        <v>13</v>
      </c>
      <c r="M871" s="15"/>
      <c r="N871" s="15">
        <v>-2</v>
      </c>
      <c r="O871" s="13" t="s">
        <v>13</v>
      </c>
      <c r="P871" s="15">
        <v>170</v>
      </c>
      <c r="Q871" s="15">
        <f>N871*P871</f>
        <v>-340</v>
      </c>
    </row>
    <row r="872" spans="1:17" x14ac:dyDescent="0.25">
      <c r="A872" s="14" t="s">
        <v>87</v>
      </c>
      <c r="B872" s="15"/>
      <c r="C872" s="13" t="s">
        <v>13</v>
      </c>
      <c r="D872" s="15"/>
      <c r="E872" s="15">
        <v>-2</v>
      </c>
      <c r="F872" s="13" t="s">
        <v>13</v>
      </c>
      <c r="G872" s="15">
        <v>438</v>
      </c>
      <c r="H872" s="15">
        <f>E872*G872</f>
        <v>-876</v>
      </c>
      <c r="J872" s="14" t="s">
        <v>87</v>
      </c>
      <c r="K872" s="15"/>
      <c r="L872" s="13" t="s">
        <v>13</v>
      </c>
      <c r="M872" s="15"/>
      <c r="N872" s="15">
        <v>-2</v>
      </c>
      <c r="O872" s="13" t="s">
        <v>13</v>
      </c>
      <c r="P872" s="15">
        <v>442</v>
      </c>
      <c r="Q872" s="15">
        <f>N872*P872</f>
        <v>-884</v>
      </c>
    </row>
    <row r="873" spans="1:17" x14ac:dyDescent="0.25">
      <c r="A873" s="12" t="s">
        <v>45</v>
      </c>
      <c r="B873" s="8"/>
      <c r="C873" s="13" t="s">
        <v>13</v>
      </c>
      <c r="D873" s="8"/>
      <c r="E873" s="8"/>
      <c r="F873" s="13" t="s">
        <v>13</v>
      </c>
      <c r="G873" s="8"/>
      <c r="H873" s="8">
        <f>SUM(H868:H872)</f>
        <v>-2473</v>
      </c>
      <c r="J873" s="12" t="s">
        <v>45</v>
      </c>
      <c r="K873" s="8"/>
      <c r="L873" s="13" t="s">
        <v>13</v>
      </c>
      <c r="M873" s="8"/>
      <c r="N873" s="8"/>
      <c r="O873" s="13" t="s">
        <v>13</v>
      </c>
      <c r="P873" s="8"/>
      <c r="Q873" s="8">
        <f>SUM(Q868:Q872)</f>
        <v>-2439.5</v>
      </c>
    </row>
    <row r="874" spans="1:17" x14ac:dyDescent="0.25">
      <c r="A874" s="14" t="s">
        <v>46</v>
      </c>
      <c r="B874" s="15"/>
      <c r="C874" s="13" t="s">
        <v>13</v>
      </c>
      <c r="D874" s="15"/>
      <c r="E874" s="15"/>
      <c r="F874" s="13" t="s">
        <v>13</v>
      </c>
      <c r="G874" s="15"/>
      <c r="H874" s="15">
        <f>SUM(H865,H873)</f>
        <v>-78.900000000000091</v>
      </c>
      <c r="J874" s="14" t="s">
        <v>46</v>
      </c>
      <c r="K874" s="15"/>
      <c r="L874" s="13" t="s">
        <v>13</v>
      </c>
      <c r="M874" s="15"/>
      <c r="N874" s="15"/>
      <c r="O874" s="13" t="s">
        <v>13</v>
      </c>
      <c r="P874" s="15"/>
      <c r="Q874" s="15">
        <f>SUM(Q865,Q873)</f>
        <v>141.90000000000009</v>
      </c>
    </row>
    <row r="876" spans="1:17" x14ac:dyDescent="0.25">
      <c r="A876" s="11" t="s">
        <v>137</v>
      </c>
      <c r="J876" s="11" t="s">
        <v>137</v>
      </c>
    </row>
    <row r="877" spans="1:17" x14ac:dyDescent="0.25">
      <c r="A877" s="11" t="s">
        <v>127</v>
      </c>
      <c r="J877" s="11" t="s">
        <v>127</v>
      </c>
    </row>
    <row r="878" spans="1:17" x14ac:dyDescent="0.25">
      <c r="A878" s="11" t="s">
        <v>128</v>
      </c>
      <c r="J878" s="11" t="s">
        <v>128</v>
      </c>
    </row>
    <row r="879" spans="1:17" x14ac:dyDescent="0.25">
      <c r="A879" s="11" t="s">
        <v>129</v>
      </c>
      <c r="J879" s="11" t="s">
        <v>129</v>
      </c>
    </row>
    <row r="881" spans="1:17" x14ac:dyDescent="0.25">
      <c r="A881" s="11" t="s">
        <v>49</v>
      </c>
      <c r="J881" s="11" t="s">
        <v>49</v>
      </c>
    </row>
    <row r="883" spans="1:17" x14ac:dyDescent="0.25">
      <c r="A883" t="s">
        <v>138</v>
      </c>
      <c r="J883" t="s">
        <v>138</v>
      </c>
    </row>
    <row r="884" spans="1:17" x14ac:dyDescent="0.25">
      <c r="A884" s="11" t="s">
        <v>1</v>
      </c>
      <c r="B884" s="11" t="s">
        <v>2</v>
      </c>
      <c r="J884" s="11" t="s">
        <v>1</v>
      </c>
      <c r="K884" s="11" t="s">
        <v>2</v>
      </c>
    </row>
    <row r="885" spans="1:17" x14ac:dyDescent="0.25">
      <c r="A885" s="11" t="s">
        <v>3</v>
      </c>
      <c r="B885" s="11" t="s">
        <v>4</v>
      </c>
      <c r="J885" s="11" t="s">
        <v>3</v>
      </c>
      <c r="K885" s="11" t="s">
        <v>157</v>
      </c>
    </row>
    <row r="886" spans="1:17" x14ac:dyDescent="0.25">
      <c r="A886" s="11" t="s">
        <v>5</v>
      </c>
      <c r="B886" s="11" t="s">
        <v>6</v>
      </c>
      <c r="J886" s="11" t="s">
        <v>5</v>
      </c>
      <c r="K886" s="11" t="s">
        <v>6</v>
      </c>
    </row>
    <row r="887" spans="1:17" x14ac:dyDescent="0.25">
      <c r="A887" s="11" t="s">
        <v>7</v>
      </c>
      <c r="B887" s="11" t="s">
        <v>153</v>
      </c>
      <c r="J887" s="11" t="s">
        <v>7</v>
      </c>
      <c r="K887" s="11" t="s">
        <v>153</v>
      </c>
    </row>
    <row r="888" spans="1:17" x14ac:dyDescent="0.25">
      <c r="A888" s="11" t="s">
        <v>9</v>
      </c>
      <c r="B888" s="11" t="s">
        <v>158</v>
      </c>
      <c r="J888" s="11" t="s">
        <v>9</v>
      </c>
      <c r="K888" s="11" t="s">
        <v>158</v>
      </c>
    </row>
    <row r="890" spans="1:17" x14ac:dyDescent="0.25">
      <c r="A890" s="5" t="s">
        <v>11</v>
      </c>
      <c r="B890" s="6" t="s">
        <v>12</v>
      </c>
      <c r="C890" s="6" t="s">
        <v>13</v>
      </c>
      <c r="D890" s="6" t="s">
        <v>14</v>
      </c>
      <c r="E890" s="6" t="s">
        <v>15</v>
      </c>
      <c r="F890" s="6" t="s">
        <v>13</v>
      </c>
      <c r="G890" s="6" t="s">
        <v>16</v>
      </c>
      <c r="H890" s="6" t="s">
        <v>17</v>
      </c>
      <c r="J890" s="5" t="s">
        <v>11</v>
      </c>
      <c r="K890" s="6" t="s">
        <v>12</v>
      </c>
      <c r="L890" s="6" t="s">
        <v>13</v>
      </c>
      <c r="M890" s="6" t="s">
        <v>14</v>
      </c>
      <c r="N890" s="6" t="s">
        <v>15</v>
      </c>
      <c r="O890" s="6" t="s">
        <v>13</v>
      </c>
      <c r="P890" s="6" t="s">
        <v>16</v>
      </c>
      <c r="Q890" s="6" t="s">
        <v>17</v>
      </c>
    </row>
    <row r="892" spans="1:17" x14ac:dyDescent="0.25">
      <c r="A892" s="11" t="s">
        <v>173</v>
      </c>
      <c r="J892" s="11" t="s">
        <v>173</v>
      </c>
    </row>
    <row r="894" spans="1:17" x14ac:dyDescent="0.25">
      <c r="A894" s="11" t="s">
        <v>49</v>
      </c>
      <c r="J894" s="11" t="s">
        <v>49</v>
      </c>
    </row>
    <row r="896" spans="1:17" x14ac:dyDescent="0.25">
      <c r="A896" s="11" t="s">
        <v>140</v>
      </c>
      <c r="J896" s="11" t="s">
        <v>140</v>
      </c>
    </row>
    <row r="897" spans="1:10" x14ac:dyDescent="0.25">
      <c r="A897" s="11" t="s">
        <v>141</v>
      </c>
      <c r="J897" s="11" t="s">
        <v>141</v>
      </c>
    </row>
    <row r="899" spans="1:10" x14ac:dyDescent="0.25">
      <c r="A899" s="11" t="s">
        <v>142</v>
      </c>
      <c r="J899" s="11" t="s">
        <v>142</v>
      </c>
    </row>
    <row r="900" spans="1:10" x14ac:dyDescent="0.25">
      <c r="A900" s="11" t="s">
        <v>143</v>
      </c>
      <c r="J900" s="1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Intro</vt:lpstr>
      <vt:lpstr>JB 1-3 u husdyr</vt:lpstr>
      <vt:lpstr>JB 1-4 u husdyr</vt:lpstr>
      <vt:lpstr>JB 5-6 u husdyr</vt:lpstr>
      <vt:lpstr>JB 1-3 m husdyr</vt:lpstr>
      <vt:lpstr>JB 1-4 m husdyr</vt:lpstr>
      <vt:lpstr>JB 5-6 m husdyr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2022-11-03T09:33:30Z</dcterms:created>
  <dcterms:modified xsi:type="dcterms:W3CDTF">2022-12-19T10:31:26Z</dcterms:modified>
</cp:coreProperties>
</file>