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Ledelse&amp;Økonomi\LandbrugsInfo\01-LandbrugsInfo\23-Promille\"/>
    </mc:Choice>
  </mc:AlternateContent>
  <xr:revisionPtr revIDLastSave="0" documentId="8_{DB69F23C-5F06-4F71-9EB1-A03209B0DFDF}" xr6:coauthVersionLast="47" xr6:coauthVersionMax="47" xr10:uidLastSave="{00000000-0000-0000-0000-000000000000}"/>
  <bookViews>
    <workbookView xWindow="-120" yWindow="-120" windowWidth="29040" windowHeight="15840" xr2:uid="{CFD6D919-5618-418E-AE5D-97755C290504}"/>
  </bookViews>
  <sheets>
    <sheet name="Introduktion" sheetId="9" r:id="rId1"/>
    <sheet name="7.000 EKM" sheetId="2" r:id="rId2"/>
    <sheet name="8.000 EKM" sheetId="3" r:id="rId3"/>
    <sheet name="9.000 EKM" sheetId="4" r:id="rId4"/>
    <sheet name="10.000 EKM" sheetId="5" r:id="rId5"/>
    <sheet name="11.000 EKM" sheetId="6" r:id="rId6"/>
    <sheet name="12.000 EKM" sheetId="7" r:id="rId7"/>
    <sheet name="13.000 EKM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111" i="8" l="1"/>
  <c r="AK100" i="8"/>
  <c r="AK112" i="8" s="1"/>
  <c r="AK92" i="8"/>
  <c r="AK91" i="8"/>
  <c r="AK89" i="8"/>
  <c r="AK88" i="8"/>
  <c r="AK96" i="8" s="1"/>
  <c r="AK113" i="8" s="1"/>
  <c r="AK65" i="8"/>
  <c r="AK66" i="8" s="1"/>
  <c r="AK54" i="8"/>
  <c r="AK46" i="8"/>
  <c r="AK45" i="8"/>
  <c r="AK43" i="8"/>
  <c r="AK42" i="8"/>
  <c r="AK50" i="8" s="1"/>
  <c r="AK67" i="8" s="1"/>
  <c r="S205" i="8"/>
  <c r="S195" i="8"/>
  <c r="S206" i="8" s="1"/>
  <c r="S194" i="8"/>
  <c r="S193" i="8"/>
  <c r="S192" i="8"/>
  <c r="S191" i="8"/>
  <c r="S189" i="8"/>
  <c r="S188" i="8"/>
  <c r="S187" i="8"/>
  <c r="S180" i="8"/>
  <c r="S179" i="8"/>
  <c r="S178" i="8"/>
  <c r="S177" i="8"/>
  <c r="S184" i="8" s="1"/>
  <c r="S176" i="8"/>
  <c r="S156" i="8"/>
  <c r="S145" i="8"/>
  <c r="S144" i="8"/>
  <c r="S143" i="8"/>
  <c r="S141" i="8"/>
  <c r="S140" i="8"/>
  <c r="S139" i="8"/>
  <c r="S146" i="8" s="1"/>
  <c r="S157" i="8" s="1"/>
  <c r="S132" i="8"/>
  <c r="S131" i="8"/>
  <c r="S130" i="8"/>
  <c r="S129" i="8"/>
  <c r="S136" i="8" s="1"/>
  <c r="S158" i="8" s="1"/>
  <c r="S128" i="8"/>
  <c r="S111" i="8"/>
  <c r="S112" i="8" s="1"/>
  <c r="S100" i="8"/>
  <c r="S92" i="8"/>
  <c r="S91" i="8"/>
  <c r="S89" i="8"/>
  <c r="S88" i="8"/>
  <c r="S96" i="8" s="1"/>
  <c r="S113" i="8" s="1"/>
  <c r="S66" i="8"/>
  <c r="S65" i="8"/>
  <c r="S54" i="8"/>
  <c r="S46" i="8"/>
  <c r="S45" i="8"/>
  <c r="S43" i="8"/>
  <c r="S42" i="8"/>
  <c r="S50" i="8" s="1"/>
  <c r="S67" i="8" s="1"/>
  <c r="M139" i="8"/>
  <c r="M129" i="8"/>
  <c r="M140" i="8" s="1"/>
  <c r="M128" i="8"/>
  <c r="M127" i="8"/>
  <c r="M126" i="8"/>
  <c r="M125" i="8"/>
  <c r="M123" i="8"/>
  <c r="M122" i="8"/>
  <c r="M121" i="8"/>
  <c r="M114" i="8"/>
  <c r="M113" i="8"/>
  <c r="M112" i="8"/>
  <c r="M111" i="8"/>
  <c r="M118" i="8" s="1"/>
  <c r="M110" i="8"/>
  <c r="M90" i="8"/>
  <c r="M79" i="8"/>
  <c r="M78" i="8"/>
  <c r="M77" i="8"/>
  <c r="M75" i="8"/>
  <c r="M80" i="8" s="1"/>
  <c r="M91" i="8" s="1"/>
  <c r="M74" i="8"/>
  <c r="M73" i="8"/>
  <c r="M66" i="8"/>
  <c r="M65" i="8"/>
  <c r="M64" i="8"/>
  <c r="M63" i="8"/>
  <c r="M70" i="8" s="1"/>
  <c r="M62" i="8"/>
  <c r="G139" i="8"/>
  <c r="G128" i="8"/>
  <c r="G127" i="8"/>
  <c r="G126" i="8"/>
  <c r="G125" i="8"/>
  <c r="G129" i="8" s="1"/>
  <c r="G140" i="8" s="1"/>
  <c r="G123" i="8"/>
  <c r="G122" i="8"/>
  <c r="G121" i="8"/>
  <c r="G118" i="8"/>
  <c r="G141" i="8" s="1"/>
  <c r="G114" i="8"/>
  <c r="G113" i="8"/>
  <c r="G112" i="8"/>
  <c r="G111" i="8"/>
  <c r="G110" i="8"/>
  <c r="G90" i="8"/>
  <c r="G79" i="8"/>
  <c r="G78" i="8"/>
  <c r="G77" i="8"/>
  <c r="G75" i="8"/>
  <c r="G74" i="8"/>
  <c r="G73" i="8"/>
  <c r="G80" i="8" s="1"/>
  <c r="G91" i="8" s="1"/>
  <c r="G70" i="8"/>
  <c r="G92" i="8" s="1"/>
  <c r="G66" i="8"/>
  <c r="G65" i="8"/>
  <c r="G64" i="8"/>
  <c r="G63" i="8"/>
  <c r="G62" i="8"/>
  <c r="AK187" i="7"/>
  <c r="AK176" i="7"/>
  <c r="AK188" i="7" s="1"/>
  <c r="AK168" i="7"/>
  <c r="AK167" i="7"/>
  <c r="AK165" i="7"/>
  <c r="AK164" i="7"/>
  <c r="AK172" i="7" s="1"/>
  <c r="AK189" i="7" s="1"/>
  <c r="AK141" i="7"/>
  <c r="AK129" i="7"/>
  <c r="AK128" i="7"/>
  <c r="AK127" i="7"/>
  <c r="AK126" i="7"/>
  <c r="AK124" i="7"/>
  <c r="AK123" i="7"/>
  <c r="AK122" i="7"/>
  <c r="AK121" i="7"/>
  <c r="AK120" i="7"/>
  <c r="AK130" i="7" s="1"/>
  <c r="AK142" i="7" s="1"/>
  <c r="AK113" i="7"/>
  <c r="AK112" i="7"/>
  <c r="AK110" i="7"/>
  <c r="AK109" i="7"/>
  <c r="AK106" i="7"/>
  <c r="AK105" i="7"/>
  <c r="AK104" i="7"/>
  <c r="AK103" i="7"/>
  <c r="AK102" i="7"/>
  <c r="AK101" i="7"/>
  <c r="AK100" i="7"/>
  <c r="AK99" i="7"/>
  <c r="AK107" i="7" s="1"/>
  <c r="AK117" i="7" s="1"/>
  <c r="AK143" i="7" s="1"/>
  <c r="AK63" i="7"/>
  <c r="AK51" i="7"/>
  <c r="AK50" i="7"/>
  <c r="AK49" i="7"/>
  <c r="AK48" i="7"/>
  <c r="AK45" i="7"/>
  <c r="AK44" i="7"/>
  <c r="AK43" i="7"/>
  <c r="AK42" i="7"/>
  <c r="AK52" i="7" s="1"/>
  <c r="AK64" i="7" s="1"/>
  <c r="AK41" i="7"/>
  <c r="AK40" i="7"/>
  <c r="AK39" i="7"/>
  <c r="AK32" i="7"/>
  <c r="AK31" i="7"/>
  <c r="AK29" i="7"/>
  <c r="AK28" i="7"/>
  <c r="AK27" i="7"/>
  <c r="AK26" i="7"/>
  <c r="AK23" i="7"/>
  <c r="AK22" i="7"/>
  <c r="AK21" i="7"/>
  <c r="AK20" i="7"/>
  <c r="AK19" i="7"/>
  <c r="AK18" i="7"/>
  <c r="AK17" i="7"/>
  <c r="AK16" i="7"/>
  <c r="AK24" i="7" s="1"/>
  <c r="AK36" i="7" s="1"/>
  <c r="AK65" i="7" s="1"/>
  <c r="AE144" i="7"/>
  <c r="AE132" i="7"/>
  <c r="AE131" i="7"/>
  <c r="AE130" i="7"/>
  <c r="AE129" i="7"/>
  <c r="AE127" i="7"/>
  <c r="AE126" i="7"/>
  <c r="AE125" i="7"/>
  <c r="AE124" i="7"/>
  <c r="AE133" i="7" s="1"/>
  <c r="AE145" i="7" s="1"/>
  <c r="AE123" i="7"/>
  <c r="AE116" i="7"/>
  <c r="AE115" i="7"/>
  <c r="AE113" i="7"/>
  <c r="AE112" i="7"/>
  <c r="AE109" i="7"/>
  <c r="AE108" i="7"/>
  <c r="AE107" i="7"/>
  <c r="AE106" i="7"/>
  <c r="AE105" i="7"/>
  <c r="AE104" i="7"/>
  <c r="AE103" i="7"/>
  <c r="AE102" i="7"/>
  <c r="AE110" i="7" s="1"/>
  <c r="AE120" i="7" s="1"/>
  <c r="AE146" i="7" s="1"/>
  <c r="AE63" i="7"/>
  <c r="AE51" i="7"/>
  <c r="AE50" i="7"/>
  <c r="AE49" i="7"/>
  <c r="AE48" i="7"/>
  <c r="AE45" i="7"/>
  <c r="AE44" i="7"/>
  <c r="AE43" i="7"/>
  <c r="AE42" i="7"/>
  <c r="AE41" i="7"/>
  <c r="AE52" i="7" s="1"/>
  <c r="AE64" i="7" s="1"/>
  <c r="AE40" i="7"/>
  <c r="AE39" i="7"/>
  <c r="AE32" i="7"/>
  <c r="AE31" i="7"/>
  <c r="AE29" i="7"/>
  <c r="AE28" i="7"/>
  <c r="AE27" i="7"/>
  <c r="AE26" i="7"/>
  <c r="AE23" i="7"/>
  <c r="AE22" i="7"/>
  <c r="AE21" i="7"/>
  <c r="AE20" i="7"/>
  <c r="AE19" i="7"/>
  <c r="AE18" i="7"/>
  <c r="AE17" i="7"/>
  <c r="AE16" i="7"/>
  <c r="AE24" i="7" s="1"/>
  <c r="AE36" i="7" s="1"/>
  <c r="AE65" i="7" s="1"/>
  <c r="Y144" i="7"/>
  <c r="Y132" i="7"/>
  <c r="Y131" i="7"/>
  <c r="Y130" i="7"/>
  <c r="Y129" i="7"/>
  <c r="Y127" i="7"/>
  <c r="Y126" i="7"/>
  <c r="Y125" i="7"/>
  <c r="Y124" i="7"/>
  <c r="Y133" i="7" s="1"/>
  <c r="Y145" i="7" s="1"/>
  <c r="Y123" i="7"/>
  <c r="Y116" i="7"/>
  <c r="Y115" i="7"/>
  <c r="Y113" i="7"/>
  <c r="Y112" i="7"/>
  <c r="Y109" i="7"/>
  <c r="Y108" i="7"/>
  <c r="Y107" i="7"/>
  <c r="Y106" i="7"/>
  <c r="Y105" i="7"/>
  <c r="Y104" i="7"/>
  <c r="Y103" i="7"/>
  <c r="Y102" i="7"/>
  <c r="Y110" i="7" s="1"/>
  <c r="Y120" i="7" s="1"/>
  <c r="Y146" i="7" s="1"/>
  <c r="Y63" i="7"/>
  <c r="Y51" i="7"/>
  <c r="Y50" i="7"/>
  <c r="Y49" i="7"/>
  <c r="Y48" i="7"/>
  <c r="Y45" i="7"/>
  <c r="Y44" i="7"/>
  <c r="Y43" i="7"/>
  <c r="Y42" i="7"/>
  <c r="Y41" i="7"/>
  <c r="Y52" i="7" s="1"/>
  <c r="Y64" i="7" s="1"/>
  <c r="Y40" i="7"/>
  <c r="Y39" i="7"/>
  <c r="Y32" i="7"/>
  <c r="Y31" i="7"/>
  <c r="Y29" i="7"/>
  <c r="Y28" i="7"/>
  <c r="Y27" i="7"/>
  <c r="Y26" i="7"/>
  <c r="Y23" i="7"/>
  <c r="Y22" i="7"/>
  <c r="Y21" i="7"/>
  <c r="Y20" i="7"/>
  <c r="Y19" i="7"/>
  <c r="Y18" i="7"/>
  <c r="Y17" i="7"/>
  <c r="Y16" i="7"/>
  <c r="Y24" i="7" s="1"/>
  <c r="Y36" i="7" s="1"/>
  <c r="Y65" i="7" s="1"/>
  <c r="S284" i="7"/>
  <c r="S274" i="7"/>
  <c r="S285" i="7" s="1"/>
  <c r="S273" i="7"/>
  <c r="S272" i="7"/>
  <c r="S271" i="7"/>
  <c r="S270" i="7"/>
  <c r="S268" i="7"/>
  <c r="S267" i="7"/>
  <c r="S266" i="7"/>
  <c r="S259" i="7"/>
  <c r="S258" i="7"/>
  <c r="S257" i="7"/>
  <c r="S256" i="7"/>
  <c r="S263" i="7" s="1"/>
  <c r="S255" i="7"/>
  <c r="S235" i="7"/>
  <c r="S224" i="7"/>
  <c r="S223" i="7"/>
  <c r="S222" i="7"/>
  <c r="S220" i="7"/>
  <c r="S219" i="7"/>
  <c r="S218" i="7"/>
  <c r="S225" i="7" s="1"/>
  <c r="S236" i="7" s="1"/>
  <c r="S211" i="7"/>
  <c r="S210" i="7"/>
  <c r="S209" i="7"/>
  <c r="S208" i="7"/>
  <c r="S215" i="7" s="1"/>
  <c r="S237" i="7" s="1"/>
  <c r="S207" i="7"/>
  <c r="S190" i="7"/>
  <c r="S191" i="7" s="1"/>
  <c r="S179" i="7"/>
  <c r="S171" i="7"/>
  <c r="S170" i="7"/>
  <c r="S168" i="7"/>
  <c r="S167" i="7"/>
  <c r="S175" i="7" s="1"/>
  <c r="S192" i="7" s="1"/>
  <c r="S144" i="7"/>
  <c r="S132" i="7"/>
  <c r="S131" i="7"/>
  <c r="S130" i="7"/>
  <c r="S129" i="7"/>
  <c r="S127" i="7"/>
  <c r="S126" i="7"/>
  <c r="S125" i="7"/>
  <c r="S124" i="7"/>
  <c r="S123" i="7"/>
  <c r="S133" i="7" s="1"/>
  <c r="S145" i="7" s="1"/>
  <c r="S116" i="7"/>
  <c r="S115" i="7"/>
  <c r="S113" i="7"/>
  <c r="S112" i="7"/>
  <c r="S109" i="7"/>
  <c r="S108" i="7"/>
  <c r="S107" i="7"/>
  <c r="S106" i="7"/>
  <c r="S105" i="7"/>
  <c r="S104" i="7"/>
  <c r="S103" i="7"/>
  <c r="S102" i="7"/>
  <c r="S110" i="7" s="1"/>
  <c r="S120" i="7" s="1"/>
  <c r="S146" i="7" s="1"/>
  <c r="S63" i="7"/>
  <c r="S51" i="7"/>
  <c r="S50" i="7"/>
  <c r="S49" i="7"/>
  <c r="S48" i="7"/>
  <c r="S45" i="7"/>
  <c r="S44" i="7"/>
  <c r="S43" i="7"/>
  <c r="S42" i="7"/>
  <c r="S41" i="7"/>
  <c r="S40" i="7"/>
  <c r="S39" i="7"/>
  <c r="S52" i="7" s="1"/>
  <c r="S64" i="7" s="1"/>
  <c r="S32" i="7"/>
  <c r="S31" i="7"/>
  <c r="S29" i="7"/>
  <c r="S28" i="7"/>
  <c r="S27" i="7"/>
  <c r="S26" i="7"/>
  <c r="S23" i="7"/>
  <c r="S22" i="7"/>
  <c r="S21" i="7"/>
  <c r="S20" i="7"/>
  <c r="S19" i="7"/>
  <c r="S18" i="7"/>
  <c r="S17" i="7"/>
  <c r="S16" i="7"/>
  <c r="S24" i="7" s="1"/>
  <c r="S36" i="7" s="1"/>
  <c r="S65" i="7" s="1"/>
  <c r="M251" i="7"/>
  <c r="M240" i="7"/>
  <c r="M239" i="7"/>
  <c r="M238" i="7"/>
  <c r="M237" i="7"/>
  <c r="M241" i="7" s="1"/>
  <c r="M252" i="7" s="1"/>
  <c r="M235" i="7"/>
  <c r="M234" i="7"/>
  <c r="M233" i="7"/>
  <c r="M226" i="7"/>
  <c r="M225" i="7"/>
  <c r="M224" i="7"/>
  <c r="M223" i="7"/>
  <c r="M230" i="7" s="1"/>
  <c r="M253" i="7" s="1"/>
  <c r="M222" i="7"/>
  <c r="M202" i="7"/>
  <c r="M191" i="7"/>
  <c r="M190" i="7"/>
  <c r="M189" i="7"/>
  <c r="M187" i="7"/>
  <c r="M186" i="7"/>
  <c r="M185" i="7"/>
  <c r="M192" i="7" s="1"/>
  <c r="M203" i="7" s="1"/>
  <c r="M178" i="7"/>
  <c r="M177" i="7"/>
  <c r="M176" i="7"/>
  <c r="M175" i="7"/>
  <c r="M182" i="7" s="1"/>
  <c r="M204" i="7" s="1"/>
  <c r="M174" i="7"/>
  <c r="M144" i="7"/>
  <c r="M132" i="7"/>
  <c r="M131" i="7"/>
  <c r="M130" i="7"/>
  <c r="M129" i="7"/>
  <c r="M127" i="7"/>
  <c r="M126" i="7"/>
  <c r="M125" i="7"/>
  <c r="M124" i="7"/>
  <c r="M123" i="7"/>
  <c r="M133" i="7" s="1"/>
  <c r="M145" i="7" s="1"/>
  <c r="M116" i="7"/>
  <c r="M115" i="7"/>
  <c r="M113" i="7"/>
  <c r="M112" i="7"/>
  <c r="M109" i="7"/>
  <c r="M108" i="7"/>
  <c r="M107" i="7"/>
  <c r="M106" i="7"/>
  <c r="M105" i="7"/>
  <c r="M104" i="7"/>
  <c r="M103" i="7"/>
  <c r="M102" i="7"/>
  <c r="M110" i="7" s="1"/>
  <c r="M120" i="7" s="1"/>
  <c r="M146" i="7" s="1"/>
  <c r="M63" i="7"/>
  <c r="M51" i="7"/>
  <c r="M50" i="7"/>
  <c r="M49" i="7"/>
  <c r="M48" i="7"/>
  <c r="M45" i="7"/>
  <c r="M44" i="7"/>
  <c r="M43" i="7"/>
  <c r="M42" i="7"/>
  <c r="M52" i="7" s="1"/>
  <c r="M64" i="7" s="1"/>
  <c r="M41" i="7"/>
  <c r="M40" i="7"/>
  <c r="M39" i="7"/>
  <c r="M32" i="7"/>
  <c r="M31" i="7"/>
  <c r="M29" i="7"/>
  <c r="M28" i="7"/>
  <c r="M27" i="7"/>
  <c r="M26" i="7"/>
  <c r="M23" i="7"/>
  <c r="M22" i="7"/>
  <c r="M21" i="7"/>
  <c r="M20" i="7"/>
  <c r="M19" i="7"/>
  <c r="M18" i="7"/>
  <c r="M17" i="7"/>
  <c r="M16" i="7"/>
  <c r="M24" i="7" s="1"/>
  <c r="M36" i="7" s="1"/>
  <c r="G251" i="7"/>
  <c r="G240" i="7"/>
  <c r="G239" i="7"/>
  <c r="G238" i="7"/>
  <c r="G237" i="7"/>
  <c r="G241" i="7" s="1"/>
  <c r="G252" i="7" s="1"/>
  <c r="G235" i="7"/>
  <c r="G234" i="7"/>
  <c r="G233" i="7"/>
  <c r="G226" i="7"/>
  <c r="G225" i="7"/>
  <c r="G224" i="7"/>
  <c r="G223" i="7"/>
  <c r="G230" i="7" s="1"/>
  <c r="G253" i="7" s="1"/>
  <c r="G222" i="7"/>
  <c r="G202" i="7"/>
  <c r="G191" i="7"/>
  <c r="G190" i="7"/>
  <c r="G189" i="7"/>
  <c r="G187" i="7"/>
  <c r="G186" i="7"/>
  <c r="G185" i="7"/>
  <c r="G192" i="7" s="1"/>
  <c r="G203" i="7" s="1"/>
  <c r="G178" i="7"/>
  <c r="G177" i="7"/>
  <c r="G176" i="7"/>
  <c r="G175" i="7"/>
  <c r="G182" i="7" s="1"/>
  <c r="G204" i="7" s="1"/>
  <c r="G174" i="7"/>
  <c r="G144" i="7"/>
  <c r="G132" i="7"/>
  <c r="G131" i="7"/>
  <c r="G130" i="7"/>
  <c r="G129" i="7"/>
  <c r="G127" i="7"/>
  <c r="G126" i="7"/>
  <c r="G125" i="7"/>
  <c r="G124" i="7"/>
  <c r="G123" i="7"/>
  <c r="G133" i="7" s="1"/>
  <c r="G145" i="7" s="1"/>
  <c r="G116" i="7"/>
  <c r="G115" i="7"/>
  <c r="G113" i="7"/>
  <c r="G112" i="7"/>
  <c r="G109" i="7"/>
  <c r="G108" i="7"/>
  <c r="G107" i="7"/>
  <c r="G106" i="7"/>
  <c r="G105" i="7"/>
  <c r="G104" i="7"/>
  <c r="G103" i="7"/>
  <c r="G102" i="7"/>
  <c r="G110" i="7" s="1"/>
  <c r="G120" i="7" s="1"/>
  <c r="G146" i="7" s="1"/>
  <c r="G63" i="7"/>
  <c r="G51" i="7"/>
  <c r="G50" i="7"/>
  <c r="G49" i="7"/>
  <c r="G48" i="7"/>
  <c r="G45" i="7"/>
  <c r="G44" i="7"/>
  <c r="G43" i="7"/>
  <c r="G42" i="7"/>
  <c r="G52" i="7" s="1"/>
  <c r="G64" i="7" s="1"/>
  <c r="G41" i="7"/>
  <c r="G40" i="7"/>
  <c r="G39" i="7"/>
  <c r="G32" i="7"/>
  <c r="G31" i="7"/>
  <c r="G29" i="7"/>
  <c r="G28" i="7"/>
  <c r="G27" i="7"/>
  <c r="G26" i="7"/>
  <c r="G23" i="7"/>
  <c r="G22" i="7"/>
  <c r="G21" i="7"/>
  <c r="G20" i="7"/>
  <c r="G19" i="7"/>
  <c r="G18" i="7"/>
  <c r="G17" i="7"/>
  <c r="G16" i="7"/>
  <c r="G24" i="7" s="1"/>
  <c r="G36" i="7" s="1"/>
  <c r="AK262" i="6"/>
  <c r="AK251" i="6"/>
  <c r="AK263" i="6" s="1"/>
  <c r="AK250" i="6"/>
  <c r="AK249" i="6"/>
  <c r="AK248" i="6"/>
  <c r="AK247" i="6"/>
  <c r="AK245" i="6"/>
  <c r="AK244" i="6"/>
  <c r="AK243" i="6"/>
  <c r="AK242" i="6"/>
  <c r="AK241" i="6"/>
  <c r="AK234" i="6"/>
  <c r="AK233" i="6"/>
  <c r="AK231" i="6"/>
  <c r="AK230" i="6"/>
  <c r="AK227" i="6"/>
  <c r="AK226" i="6"/>
  <c r="AK225" i="6"/>
  <c r="AK224" i="6"/>
  <c r="AK223" i="6"/>
  <c r="AK222" i="6"/>
  <c r="AK221" i="6"/>
  <c r="AK220" i="6"/>
  <c r="AK228" i="6" s="1"/>
  <c r="AK238" i="6" s="1"/>
  <c r="AK264" i="6" s="1"/>
  <c r="AK197" i="6"/>
  <c r="AK185" i="6"/>
  <c r="AK184" i="6"/>
  <c r="AK183" i="6"/>
  <c r="AK182" i="6"/>
  <c r="AK180" i="6"/>
  <c r="AK179" i="6"/>
  <c r="AK178" i="6"/>
  <c r="AK177" i="6"/>
  <c r="AK186" i="6" s="1"/>
  <c r="AK198" i="6" s="1"/>
  <c r="AK170" i="6"/>
  <c r="AK169" i="6"/>
  <c r="AK167" i="6"/>
  <c r="AK166" i="6"/>
  <c r="AK163" i="6"/>
  <c r="AK162" i="6"/>
  <c r="AK161" i="6"/>
  <c r="AK160" i="6"/>
  <c r="AK159" i="6"/>
  <c r="AK158" i="6"/>
  <c r="AK157" i="6"/>
  <c r="AK156" i="6"/>
  <c r="AK164" i="6" s="1"/>
  <c r="AK174" i="6" s="1"/>
  <c r="AK199" i="6" s="1"/>
  <c r="AK133" i="6"/>
  <c r="AK121" i="6"/>
  <c r="AK120" i="6"/>
  <c r="AK119" i="6"/>
  <c r="AK118" i="6"/>
  <c r="AK115" i="6"/>
  <c r="AK114" i="6"/>
  <c r="AK113" i="6"/>
  <c r="AK112" i="6"/>
  <c r="AK111" i="6"/>
  <c r="AK110" i="6"/>
  <c r="AK109" i="6"/>
  <c r="AK122" i="6" s="1"/>
  <c r="AK134" i="6" s="1"/>
  <c r="AK102" i="6"/>
  <c r="AK101" i="6"/>
  <c r="AK99" i="6"/>
  <c r="AK98" i="6"/>
  <c r="AK97" i="6"/>
  <c r="AK96" i="6"/>
  <c r="AK95" i="6"/>
  <c r="AK92" i="6"/>
  <c r="AK91" i="6"/>
  <c r="AK90" i="6"/>
  <c r="AK89" i="6"/>
  <c r="AK88" i="6"/>
  <c r="AK87" i="6"/>
  <c r="AK86" i="6"/>
  <c r="AK85" i="6"/>
  <c r="AK93" i="6" s="1"/>
  <c r="AK106" i="6" s="1"/>
  <c r="AK62" i="6"/>
  <c r="AK50" i="6"/>
  <c r="AK49" i="6"/>
  <c r="AK48" i="6"/>
  <c r="AK47" i="6"/>
  <c r="AK44" i="6"/>
  <c r="AK43" i="6"/>
  <c r="AK42" i="6"/>
  <c r="AK41" i="6"/>
  <c r="AK40" i="6"/>
  <c r="AK39" i="6"/>
  <c r="AK51" i="6" s="1"/>
  <c r="AK63" i="6" s="1"/>
  <c r="AK32" i="6"/>
  <c r="AK31" i="6"/>
  <c r="AK29" i="6"/>
  <c r="AK28" i="6"/>
  <c r="AK27" i="6"/>
  <c r="AK26" i="6"/>
  <c r="AK23" i="6"/>
  <c r="AK22" i="6"/>
  <c r="AK21" i="6"/>
  <c r="AK20" i="6"/>
  <c r="AK19" i="6"/>
  <c r="AK18" i="6"/>
  <c r="AK17" i="6"/>
  <c r="AK16" i="6"/>
  <c r="AK24" i="6" s="1"/>
  <c r="AK36" i="6" s="1"/>
  <c r="AK64" i="6" s="1"/>
  <c r="AE206" i="6"/>
  <c r="AE195" i="6"/>
  <c r="AE207" i="6" s="1"/>
  <c r="AE194" i="6"/>
  <c r="AE193" i="6"/>
  <c r="AE192" i="6"/>
  <c r="AE191" i="6"/>
  <c r="AE189" i="6"/>
  <c r="AE188" i="6"/>
  <c r="AE187" i="6"/>
  <c r="AE186" i="6"/>
  <c r="AE185" i="6"/>
  <c r="AE178" i="6"/>
  <c r="AE177" i="6"/>
  <c r="AE175" i="6"/>
  <c r="AE174" i="6"/>
  <c r="AE171" i="6"/>
  <c r="AE170" i="6"/>
  <c r="AE169" i="6"/>
  <c r="AE168" i="6"/>
  <c r="AE167" i="6"/>
  <c r="AE166" i="6"/>
  <c r="AE165" i="6"/>
  <c r="AE164" i="6"/>
  <c r="AE172" i="6" s="1"/>
  <c r="AE182" i="6" s="1"/>
  <c r="AE141" i="6"/>
  <c r="AE129" i="6"/>
  <c r="AE128" i="6"/>
  <c r="AE127" i="6"/>
  <c r="AE126" i="6"/>
  <c r="AE124" i="6"/>
  <c r="AE123" i="6"/>
  <c r="AE122" i="6"/>
  <c r="AE121" i="6"/>
  <c r="AE130" i="6" s="1"/>
  <c r="AE142" i="6" s="1"/>
  <c r="AE114" i="6"/>
  <c r="AE113" i="6"/>
  <c r="AE111" i="6"/>
  <c r="AE110" i="6"/>
  <c r="AE107" i="6"/>
  <c r="AE106" i="6"/>
  <c r="AE105" i="6"/>
  <c r="AE104" i="6"/>
  <c r="AE103" i="6"/>
  <c r="AE102" i="6"/>
  <c r="AE101" i="6"/>
  <c r="AE100" i="6"/>
  <c r="AE108" i="6" s="1"/>
  <c r="AE118" i="6" s="1"/>
  <c r="AE143" i="6" s="1"/>
  <c r="AE77" i="6"/>
  <c r="AE65" i="6"/>
  <c r="AE64" i="6"/>
  <c r="AE63" i="6"/>
  <c r="AE62" i="6"/>
  <c r="AE59" i="6"/>
  <c r="AE58" i="6"/>
  <c r="AE57" i="6"/>
  <c r="AE56" i="6"/>
  <c r="AE55" i="6"/>
  <c r="AE54" i="6"/>
  <c r="AE53" i="6"/>
  <c r="AE66" i="6" s="1"/>
  <c r="AE78" i="6" s="1"/>
  <c r="AE46" i="6"/>
  <c r="AE45" i="6"/>
  <c r="AE43" i="6"/>
  <c r="AE42" i="6"/>
  <c r="AE41" i="6"/>
  <c r="AE40" i="6"/>
  <c r="AE39" i="6"/>
  <c r="AE36" i="6"/>
  <c r="AE35" i="6"/>
  <c r="AE34" i="6"/>
  <c r="AE33" i="6"/>
  <c r="AE32" i="6"/>
  <c r="AE31" i="6"/>
  <c r="AE30" i="6"/>
  <c r="AE29" i="6"/>
  <c r="AE37" i="6" s="1"/>
  <c r="AE50" i="6" s="1"/>
  <c r="Y155" i="6"/>
  <c r="Y143" i="6"/>
  <c r="Y142" i="6"/>
  <c r="Y141" i="6"/>
  <c r="Y140" i="6"/>
  <c r="Y138" i="6"/>
  <c r="Y137" i="6"/>
  <c r="Y136" i="6"/>
  <c r="Y135" i="6"/>
  <c r="Y144" i="6" s="1"/>
  <c r="Y156" i="6" s="1"/>
  <c r="Y134" i="6"/>
  <c r="Y127" i="6"/>
  <c r="Y126" i="6"/>
  <c r="Y124" i="6"/>
  <c r="Y123" i="6"/>
  <c r="Y120" i="6"/>
  <c r="Y119" i="6"/>
  <c r="Y118" i="6"/>
  <c r="Y117" i="6"/>
  <c r="Y116" i="6"/>
  <c r="Y115" i="6"/>
  <c r="Y114" i="6"/>
  <c r="Y113" i="6"/>
  <c r="Y121" i="6" s="1"/>
  <c r="Y131" i="6" s="1"/>
  <c r="Y157" i="6" s="1"/>
  <c r="Y77" i="6"/>
  <c r="Y65" i="6"/>
  <c r="Y64" i="6"/>
  <c r="Y63" i="6"/>
  <c r="Y62" i="6"/>
  <c r="Y59" i="6"/>
  <c r="Y58" i="6"/>
  <c r="Y57" i="6"/>
  <c r="Y56" i="6"/>
  <c r="Y55" i="6"/>
  <c r="Y66" i="6" s="1"/>
  <c r="Y78" i="6" s="1"/>
  <c r="Y54" i="6"/>
  <c r="Y53" i="6"/>
  <c r="Y46" i="6"/>
  <c r="Y45" i="6"/>
  <c r="Y43" i="6"/>
  <c r="Y42" i="6"/>
  <c r="Y41" i="6"/>
  <c r="Y40" i="6"/>
  <c r="Y39" i="6"/>
  <c r="Y36" i="6"/>
  <c r="Y35" i="6"/>
  <c r="Y34" i="6"/>
  <c r="Y33" i="6"/>
  <c r="Y32" i="6"/>
  <c r="Y31" i="6"/>
  <c r="Y30" i="6"/>
  <c r="Y29" i="6"/>
  <c r="Y37" i="6" s="1"/>
  <c r="Y50" i="6" s="1"/>
  <c r="S356" i="6"/>
  <c r="S345" i="6"/>
  <c r="S344" i="6"/>
  <c r="S343" i="6"/>
  <c r="S342" i="6"/>
  <c r="S346" i="6" s="1"/>
  <c r="S357" i="6" s="1"/>
  <c r="S340" i="6"/>
  <c r="S339" i="6"/>
  <c r="S338" i="6"/>
  <c r="S331" i="6"/>
  <c r="S330" i="6"/>
  <c r="S329" i="6"/>
  <c r="S328" i="6"/>
  <c r="S335" i="6" s="1"/>
  <c r="S358" i="6" s="1"/>
  <c r="S327" i="6"/>
  <c r="S307" i="6"/>
  <c r="S296" i="6"/>
  <c r="S295" i="6"/>
  <c r="S294" i="6"/>
  <c r="S292" i="6"/>
  <c r="S291" i="6"/>
  <c r="S297" i="6" s="1"/>
  <c r="S308" i="6" s="1"/>
  <c r="S290" i="6"/>
  <c r="S287" i="6"/>
  <c r="S283" i="6"/>
  <c r="S282" i="6"/>
  <c r="S281" i="6"/>
  <c r="S280" i="6"/>
  <c r="S279" i="6"/>
  <c r="S262" i="6"/>
  <c r="S250" i="6"/>
  <c r="S249" i="6"/>
  <c r="S248" i="6"/>
  <c r="S247" i="6"/>
  <c r="S245" i="6"/>
  <c r="S244" i="6"/>
  <c r="S243" i="6"/>
  <c r="S242" i="6"/>
  <c r="S241" i="6"/>
  <c r="S251" i="6" s="1"/>
  <c r="S263" i="6" s="1"/>
  <c r="S234" i="6"/>
  <c r="S233" i="6"/>
  <c r="S231" i="6"/>
  <c r="S230" i="6"/>
  <c r="S227" i="6"/>
  <c r="S226" i="6"/>
  <c r="S225" i="6"/>
  <c r="S224" i="6"/>
  <c r="S228" i="6" s="1"/>
  <c r="S238" i="6" s="1"/>
  <c r="S264" i="6" s="1"/>
  <c r="S223" i="6"/>
  <c r="S222" i="6"/>
  <c r="S221" i="6"/>
  <c r="S220" i="6"/>
  <c r="S197" i="6"/>
  <c r="S185" i="6"/>
  <c r="S184" i="6"/>
  <c r="S183" i="6"/>
  <c r="S182" i="6"/>
  <c r="S180" i="6"/>
  <c r="S179" i="6"/>
  <c r="S178" i="6"/>
  <c r="S177" i="6"/>
  <c r="S186" i="6" s="1"/>
  <c r="S198" i="6" s="1"/>
  <c r="S170" i="6"/>
  <c r="S169" i="6"/>
  <c r="S167" i="6"/>
  <c r="S166" i="6"/>
  <c r="S163" i="6"/>
  <c r="S162" i="6"/>
  <c r="S161" i="6"/>
  <c r="S160" i="6"/>
  <c r="S159" i="6"/>
  <c r="S158" i="6"/>
  <c r="S157" i="6"/>
  <c r="S156" i="6"/>
  <c r="S164" i="6" s="1"/>
  <c r="S174" i="6" s="1"/>
  <c r="S199" i="6" s="1"/>
  <c r="S133" i="6"/>
  <c r="S121" i="6"/>
  <c r="S120" i="6"/>
  <c r="S119" i="6"/>
  <c r="S118" i="6"/>
  <c r="S115" i="6"/>
  <c r="S114" i="6"/>
  <c r="S113" i="6"/>
  <c r="S112" i="6"/>
  <c r="S111" i="6"/>
  <c r="S110" i="6"/>
  <c r="S109" i="6"/>
  <c r="S122" i="6" s="1"/>
  <c r="S134" i="6" s="1"/>
  <c r="S102" i="6"/>
  <c r="S101" i="6"/>
  <c r="S99" i="6"/>
  <c r="S98" i="6"/>
  <c r="S97" i="6"/>
  <c r="S96" i="6"/>
  <c r="S95" i="6"/>
  <c r="S92" i="6"/>
  <c r="S91" i="6"/>
  <c r="S90" i="6"/>
  <c r="S89" i="6"/>
  <c r="S88" i="6"/>
  <c r="S87" i="6"/>
  <c r="S86" i="6"/>
  <c r="S85" i="6"/>
  <c r="S93" i="6" s="1"/>
  <c r="S106" i="6" s="1"/>
  <c r="S135" i="6" s="1"/>
  <c r="S62" i="6"/>
  <c r="S50" i="6"/>
  <c r="S49" i="6"/>
  <c r="S48" i="6"/>
  <c r="S47" i="6"/>
  <c r="S44" i="6"/>
  <c r="S43" i="6"/>
  <c r="S42" i="6"/>
  <c r="S41" i="6"/>
  <c r="S40" i="6"/>
  <c r="S39" i="6"/>
  <c r="S51" i="6" s="1"/>
  <c r="S63" i="6" s="1"/>
  <c r="S32" i="6"/>
  <c r="S31" i="6"/>
  <c r="S29" i="6"/>
  <c r="S28" i="6"/>
  <c r="S27" i="6"/>
  <c r="S26" i="6"/>
  <c r="S24" i="6"/>
  <c r="S36" i="6" s="1"/>
  <c r="S64" i="6" s="1"/>
  <c r="S23" i="6"/>
  <c r="S22" i="6"/>
  <c r="S21" i="6"/>
  <c r="S20" i="6"/>
  <c r="S19" i="6"/>
  <c r="S18" i="6"/>
  <c r="S17" i="6"/>
  <c r="S16" i="6"/>
  <c r="M249" i="6"/>
  <c r="M239" i="6"/>
  <c r="M250" i="6" s="1"/>
  <c r="M238" i="6"/>
  <c r="M237" i="6"/>
  <c r="M236" i="6"/>
  <c r="M235" i="6"/>
  <c r="M233" i="6"/>
  <c r="M232" i="6"/>
  <c r="M231" i="6"/>
  <c r="M224" i="6"/>
  <c r="M223" i="6"/>
  <c r="M222" i="6"/>
  <c r="M221" i="6"/>
  <c r="M228" i="6" s="1"/>
  <c r="M220" i="6"/>
  <c r="M200" i="6"/>
  <c r="M189" i="6"/>
  <c r="M188" i="6"/>
  <c r="M187" i="6"/>
  <c r="M185" i="6"/>
  <c r="M184" i="6"/>
  <c r="M190" i="6" s="1"/>
  <c r="M201" i="6" s="1"/>
  <c r="M183" i="6"/>
  <c r="M180" i="6"/>
  <c r="M176" i="6"/>
  <c r="M175" i="6"/>
  <c r="M174" i="6"/>
  <c r="M173" i="6"/>
  <c r="M172" i="6"/>
  <c r="M155" i="6"/>
  <c r="M143" i="6"/>
  <c r="M142" i="6"/>
  <c r="M141" i="6"/>
  <c r="M140" i="6"/>
  <c r="M138" i="6"/>
  <c r="M137" i="6"/>
  <c r="M136" i="6"/>
  <c r="M135" i="6"/>
  <c r="M134" i="6"/>
  <c r="M144" i="6" s="1"/>
  <c r="M156" i="6" s="1"/>
  <c r="M127" i="6"/>
  <c r="M126" i="6"/>
  <c r="M124" i="6"/>
  <c r="M123" i="6"/>
  <c r="M120" i="6"/>
  <c r="M119" i="6"/>
  <c r="M118" i="6"/>
  <c r="M117" i="6"/>
  <c r="M116" i="6"/>
  <c r="M115" i="6"/>
  <c r="M114" i="6"/>
  <c r="M113" i="6"/>
  <c r="M121" i="6" s="1"/>
  <c r="M131" i="6" s="1"/>
  <c r="M157" i="6" s="1"/>
  <c r="M77" i="6"/>
  <c r="M65" i="6"/>
  <c r="M64" i="6"/>
  <c r="M63" i="6"/>
  <c r="M62" i="6"/>
  <c r="M59" i="6"/>
  <c r="M58" i="6"/>
  <c r="M57" i="6"/>
  <c r="M56" i="6"/>
  <c r="M66" i="6" s="1"/>
  <c r="M78" i="6" s="1"/>
  <c r="M55" i="6"/>
  <c r="M54" i="6"/>
  <c r="M53" i="6"/>
  <c r="M46" i="6"/>
  <c r="M45" i="6"/>
  <c r="M43" i="6"/>
  <c r="M42" i="6"/>
  <c r="M41" i="6"/>
  <c r="M40" i="6"/>
  <c r="M39" i="6"/>
  <c r="M36" i="6"/>
  <c r="M35" i="6"/>
  <c r="M34" i="6"/>
  <c r="M33" i="6"/>
  <c r="M32" i="6"/>
  <c r="M31" i="6"/>
  <c r="M30" i="6"/>
  <c r="M29" i="6"/>
  <c r="M37" i="6" s="1"/>
  <c r="M50" i="6" s="1"/>
  <c r="M79" i="6" s="1"/>
  <c r="G249" i="6"/>
  <c r="G238" i="6"/>
  <c r="G237" i="6"/>
  <c r="G236" i="6"/>
  <c r="G235" i="6"/>
  <c r="G239" i="6" s="1"/>
  <c r="G250" i="6" s="1"/>
  <c r="G233" i="6"/>
  <c r="G232" i="6"/>
  <c r="G231" i="6"/>
  <c r="G228" i="6"/>
  <c r="G251" i="6" s="1"/>
  <c r="G224" i="6"/>
  <c r="G223" i="6"/>
  <c r="G222" i="6"/>
  <c r="G221" i="6"/>
  <c r="G220" i="6"/>
  <c r="G200" i="6"/>
  <c r="G189" i="6"/>
  <c r="G188" i="6"/>
  <c r="G187" i="6"/>
  <c r="G185" i="6"/>
  <c r="G190" i="6" s="1"/>
  <c r="G201" i="6" s="1"/>
  <c r="G184" i="6"/>
  <c r="G183" i="6"/>
  <c r="G176" i="6"/>
  <c r="G175" i="6"/>
  <c r="G174" i="6"/>
  <c r="G173" i="6"/>
  <c r="G180" i="6" s="1"/>
  <c r="G172" i="6"/>
  <c r="G155" i="6"/>
  <c r="G143" i="6"/>
  <c r="G142" i="6"/>
  <c r="G141" i="6"/>
  <c r="G140" i="6"/>
  <c r="G138" i="6"/>
  <c r="G137" i="6"/>
  <c r="G136" i="6"/>
  <c r="G135" i="6"/>
  <c r="G134" i="6"/>
  <c r="G144" i="6" s="1"/>
  <c r="G156" i="6" s="1"/>
  <c r="G127" i="6"/>
  <c r="G126" i="6"/>
  <c r="G124" i="6"/>
  <c r="G123" i="6"/>
  <c r="G120" i="6"/>
  <c r="G119" i="6"/>
  <c r="G118" i="6"/>
  <c r="G117" i="6"/>
  <c r="G116" i="6"/>
  <c r="G115" i="6"/>
  <c r="G114" i="6"/>
  <c r="G113" i="6"/>
  <c r="G121" i="6" s="1"/>
  <c r="G131" i="6" s="1"/>
  <c r="G157" i="6" s="1"/>
  <c r="G77" i="6"/>
  <c r="G65" i="6"/>
  <c r="G64" i="6"/>
  <c r="G63" i="6"/>
  <c r="G62" i="6"/>
  <c r="G59" i="6"/>
  <c r="G58" i="6"/>
  <c r="G57" i="6"/>
  <c r="G56" i="6"/>
  <c r="G66" i="6" s="1"/>
  <c r="G78" i="6" s="1"/>
  <c r="G55" i="6"/>
  <c r="G54" i="6"/>
  <c r="G53" i="6"/>
  <c r="G46" i="6"/>
  <c r="G45" i="6"/>
  <c r="G43" i="6"/>
  <c r="G42" i="6"/>
  <c r="G41" i="6"/>
  <c r="G40" i="6"/>
  <c r="G39" i="6"/>
  <c r="G36" i="6"/>
  <c r="G35" i="6"/>
  <c r="G34" i="6"/>
  <c r="G33" i="6"/>
  <c r="G32" i="6"/>
  <c r="G31" i="6"/>
  <c r="G30" i="6"/>
  <c r="G29" i="6"/>
  <c r="G37" i="6" s="1"/>
  <c r="G50" i="6" s="1"/>
  <c r="G79" i="6" s="1"/>
  <c r="AK208" i="5"/>
  <c r="AK196" i="5"/>
  <c r="AK195" i="5"/>
  <c r="AK194" i="5"/>
  <c r="AK193" i="5"/>
  <c r="AK191" i="5"/>
  <c r="AK190" i="5"/>
  <c r="AK189" i="5"/>
  <c r="AK188" i="5"/>
  <c r="AK197" i="5" s="1"/>
  <c r="AK209" i="5" s="1"/>
  <c r="AK181" i="5"/>
  <c r="AK180" i="5"/>
  <c r="AK178" i="5"/>
  <c r="AK177" i="5"/>
  <c r="AK174" i="5"/>
  <c r="AK173" i="5"/>
  <c r="AK172" i="5"/>
  <c r="AK171" i="5"/>
  <c r="AK170" i="5"/>
  <c r="AK169" i="5"/>
  <c r="AK168" i="5"/>
  <c r="AK167" i="5"/>
  <c r="AK175" i="5" s="1"/>
  <c r="AK185" i="5" s="1"/>
  <c r="AK210" i="5" s="1"/>
  <c r="AK144" i="5"/>
  <c r="AK132" i="5"/>
  <c r="AK131" i="5"/>
  <c r="AK130" i="5"/>
  <c r="AK129" i="5"/>
  <c r="AK127" i="5"/>
  <c r="AK126" i="5"/>
  <c r="AK125" i="5"/>
  <c r="AK124" i="5"/>
  <c r="AK123" i="5"/>
  <c r="AK133" i="5" s="1"/>
  <c r="AK145" i="5" s="1"/>
  <c r="AK116" i="5"/>
  <c r="AK115" i="5"/>
  <c r="AK113" i="5"/>
  <c r="AK112" i="5"/>
  <c r="AK109" i="5"/>
  <c r="AK108" i="5"/>
  <c r="AK107" i="5"/>
  <c r="AK106" i="5"/>
  <c r="AK105" i="5"/>
  <c r="AK104" i="5"/>
  <c r="AK103" i="5"/>
  <c r="AK102" i="5"/>
  <c r="AK110" i="5" s="1"/>
  <c r="AK120" i="5" s="1"/>
  <c r="AK146" i="5" s="1"/>
  <c r="AK63" i="5"/>
  <c r="AK51" i="5"/>
  <c r="AK50" i="5"/>
  <c r="AK49" i="5"/>
  <c r="AK48" i="5"/>
  <c r="AK45" i="5"/>
  <c r="AK44" i="5"/>
  <c r="AK43" i="5"/>
  <c r="AK42" i="5"/>
  <c r="AK41" i="5"/>
  <c r="AK40" i="5"/>
  <c r="AK39" i="5"/>
  <c r="AK52" i="5" s="1"/>
  <c r="AK64" i="5" s="1"/>
  <c r="AK32" i="5"/>
  <c r="AK31" i="5"/>
  <c r="AK29" i="5"/>
  <c r="AK28" i="5"/>
  <c r="AK27" i="5"/>
  <c r="AK26" i="5"/>
  <c r="AK23" i="5"/>
  <c r="AK22" i="5"/>
  <c r="AK21" i="5"/>
  <c r="AK20" i="5"/>
  <c r="AK19" i="5"/>
  <c r="AK18" i="5"/>
  <c r="AK17" i="5"/>
  <c r="AK16" i="5"/>
  <c r="AK24" i="5" s="1"/>
  <c r="AK36" i="5" s="1"/>
  <c r="AE144" i="5"/>
  <c r="AE132" i="5"/>
  <c r="AE131" i="5"/>
  <c r="AE130" i="5"/>
  <c r="AE129" i="5"/>
  <c r="AE127" i="5"/>
  <c r="AE126" i="5"/>
  <c r="AE125" i="5"/>
  <c r="AE124" i="5"/>
  <c r="AE133" i="5" s="1"/>
  <c r="AE145" i="5" s="1"/>
  <c r="AE123" i="5"/>
  <c r="AE116" i="5"/>
  <c r="AE115" i="5"/>
  <c r="AE113" i="5"/>
  <c r="AE112" i="5"/>
  <c r="AE109" i="5"/>
  <c r="AE108" i="5"/>
  <c r="AE107" i="5"/>
  <c r="AE106" i="5"/>
  <c r="AE105" i="5"/>
  <c r="AE104" i="5"/>
  <c r="AE103" i="5"/>
  <c r="AE102" i="5"/>
  <c r="AE110" i="5" s="1"/>
  <c r="AE120" i="5" s="1"/>
  <c r="AE146" i="5" s="1"/>
  <c r="AE63" i="5"/>
  <c r="AE51" i="5"/>
  <c r="AE50" i="5"/>
  <c r="AE49" i="5"/>
  <c r="AE48" i="5"/>
  <c r="AE45" i="5"/>
  <c r="AE44" i="5"/>
  <c r="AE43" i="5"/>
  <c r="AE42" i="5"/>
  <c r="AE41" i="5"/>
  <c r="AE40" i="5"/>
  <c r="AE39" i="5"/>
  <c r="AE52" i="5" s="1"/>
  <c r="AE64" i="5" s="1"/>
  <c r="AE32" i="5"/>
  <c r="AE31" i="5"/>
  <c r="AE29" i="5"/>
  <c r="AE28" i="5"/>
  <c r="AE27" i="5"/>
  <c r="AE26" i="5"/>
  <c r="AE23" i="5"/>
  <c r="AE22" i="5"/>
  <c r="AE21" i="5"/>
  <c r="AE20" i="5"/>
  <c r="AE19" i="5"/>
  <c r="AE18" i="5"/>
  <c r="AE17" i="5"/>
  <c r="AE16" i="5"/>
  <c r="AE24" i="5" s="1"/>
  <c r="AE36" i="5" s="1"/>
  <c r="AE65" i="5" s="1"/>
  <c r="Y144" i="5"/>
  <c r="Y133" i="5"/>
  <c r="Y145" i="5" s="1"/>
  <c r="Y132" i="5"/>
  <c r="Y131" i="5"/>
  <c r="Y130" i="5"/>
  <c r="Y129" i="5"/>
  <c r="Y127" i="5"/>
  <c r="Y126" i="5"/>
  <c r="Y125" i="5"/>
  <c r="Y124" i="5"/>
  <c r="Y123" i="5"/>
  <c r="Y116" i="5"/>
  <c r="Y115" i="5"/>
  <c r="Y113" i="5"/>
  <c r="Y112" i="5"/>
  <c r="Y109" i="5"/>
  <c r="Y108" i="5"/>
  <c r="Y107" i="5"/>
  <c r="Y106" i="5"/>
  <c r="Y105" i="5"/>
  <c r="Y104" i="5"/>
  <c r="Y103" i="5"/>
  <c r="Y102" i="5"/>
  <c r="Y110" i="5" s="1"/>
  <c r="Y120" i="5" s="1"/>
  <c r="Y146" i="5" s="1"/>
  <c r="Y63" i="5"/>
  <c r="Y51" i="5"/>
  <c r="Y50" i="5"/>
  <c r="Y49" i="5"/>
  <c r="Y48" i="5"/>
  <c r="Y45" i="5"/>
  <c r="Y44" i="5"/>
  <c r="Y43" i="5"/>
  <c r="Y42" i="5"/>
  <c r="Y41" i="5"/>
  <c r="Y52" i="5" s="1"/>
  <c r="Y64" i="5" s="1"/>
  <c r="Y40" i="5"/>
  <c r="Y39" i="5"/>
  <c r="Y32" i="5"/>
  <c r="Y31" i="5"/>
  <c r="Y29" i="5"/>
  <c r="Y28" i="5"/>
  <c r="Y27" i="5"/>
  <c r="Y26" i="5"/>
  <c r="Y23" i="5"/>
  <c r="Y22" i="5"/>
  <c r="Y21" i="5"/>
  <c r="Y20" i="5"/>
  <c r="Y19" i="5"/>
  <c r="Y18" i="5"/>
  <c r="Y17" i="5"/>
  <c r="Y16" i="5"/>
  <c r="Y24" i="5" s="1"/>
  <c r="Y36" i="5" s="1"/>
  <c r="Y65" i="5" s="1"/>
  <c r="S302" i="5"/>
  <c r="S291" i="5"/>
  <c r="S290" i="5"/>
  <c r="S289" i="5"/>
  <c r="S288" i="5"/>
  <c r="S292" i="5" s="1"/>
  <c r="S303" i="5" s="1"/>
  <c r="S286" i="5"/>
  <c r="S285" i="5"/>
  <c r="S284" i="5"/>
  <c r="S277" i="5"/>
  <c r="S276" i="5"/>
  <c r="S275" i="5"/>
  <c r="S274" i="5"/>
  <c r="S281" i="5" s="1"/>
  <c r="S304" i="5" s="1"/>
  <c r="S273" i="5"/>
  <c r="S253" i="5"/>
  <c r="S242" i="5"/>
  <c r="S241" i="5"/>
  <c r="S240" i="5"/>
  <c r="S238" i="5"/>
  <c r="S237" i="5"/>
  <c r="S236" i="5"/>
  <c r="S243" i="5" s="1"/>
  <c r="S254" i="5" s="1"/>
  <c r="S229" i="5"/>
  <c r="S228" i="5"/>
  <c r="S227" i="5"/>
  <c r="S226" i="5"/>
  <c r="S233" i="5" s="1"/>
  <c r="S255" i="5" s="1"/>
  <c r="S225" i="5"/>
  <c r="S208" i="5"/>
  <c r="S196" i="5"/>
  <c r="S195" i="5"/>
  <c r="S194" i="5"/>
  <c r="S193" i="5"/>
  <c r="S191" i="5"/>
  <c r="S190" i="5"/>
  <c r="S189" i="5"/>
  <c r="S188" i="5"/>
  <c r="S197" i="5" s="1"/>
  <c r="S209" i="5" s="1"/>
  <c r="S181" i="5"/>
  <c r="S180" i="5"/>
  <c r="S178" i="5"/>
  <c r="S177" i="5"/>
  <c r="S174" i="5"/>
  <c r="S173" i="5"/>
  <c r="S172" i="5"/>
  <c r="S171" i="5"/>
  <c r="S170" i="5"/>
  <c r="S169" i="5"/>
  <c r="S168" i="5"/>
  <c r="S167" i="5"/>
  <c r="S175" i="5" s="1"/>
  <c r="S185" i="5" s="1"/>
  <c r="S210" i="5" s="1"/>
  <c r="S144" i="5"/>
  <c r="S132" i="5"/>
  <c r="S131" i="5"/>
  <c r="S130" i="5"/>
  <c r="S129" i="5"/>
  <c r="S127" i="5"/>
  <c r="S126" i="5"/>
  <c r="S125" i="5"/>
  <c r="S124" i="5"/>
  <c r="S123" i="5"/>
  <c r="S133" i="5" s="1"/>
  <c r="S145" i="5" s="1"/>
  <c r="S116" i="5"/>
  <c r="S115" i="5"/>
  <c r="S113" i="5"/>
  <c r="S112" i="5"/>
  <c r="S109" i="5"/>
  <c r="S108" i="5"/>
  <c r="S107" i="5"/>
  <c r="S106" i="5"/>
  <c r="S105" i="5"/>
  <c r="S104" i="5"/>
  <c r="S103" i="5"/>
  <c r="S102" i="5"/>
  <c r="S110" i="5" s="1"/>
  <c r="S120" i="5" s="1"/>
  <c r="S146" i="5" s="1"/>
  <c r="S63" i="5"/>
  <c r="S51" i="5"/>
  <c r="S50" i="5"/>
  <c r="S49" i="5"/>
  <c r="S48" i="5"/>
  <c r="S45" i="5"/>
  <c r="S44" i="5"/>
  <c r="S43" i="5"/>
  <c r="S42" i="5"/>
  <c r="S41" i="5"/>
  <c r="S40" i="5"/>
  <c r="S52" i="5" s="1"/>
  <c r="S64" i="5" s="1"/>
  <c r="S39" i="5"/>
  <c r="S32" i="5"/>
  <c r="S31" i="5"/>
  <c r="S29" i="5"/>
  <c r="S28" i="5"/>
  <c r="S27" i="5"/>
  <c r="S26" i="5"/>
  <c r="S23" i="5"/>
  <c r="S22" i="5"/>
  <c r="S21" i="5"/>
  <c r="S20" i="5"/>
  <c r="S19" i="5"/>
  <c r="S18" i="5"/>
  <c r="S17" i="5"/>
  <c r="S16" i="5"/>
  <c r="S24" i="5" s="1"/>
  <c r="S36" i="5" s="1"/>
  <c r="M251" i="5"/>
  <c r="M240" i="5"/>
  <c r="M239" i="5"/>
  <c r="M238" i="5"/>
  <c r="M237" i="5"/>
  <c r="M241" i="5" s="1"/>
  <c r="M252" i="5" s="1"/>
  <c r="M235" i="5"/>
  <c r="M234" i="5"/>
  <c r="M233" i="5"/>
  <c r="M226" i="5"/>
  <c r="M225" i="5"/>
  <c r="M224" i="5"/>
  <c r="M223" i="5"/>
  <c r="M230" i="5" s="1"/>
  <c r="M253" i="5" s="1"/>
  <c r="M222" i="5"/>
  <c r="M202" i="5"/>
  <c r="M191" i="5"/>
  <c r="M190" i="5"/>
  <c r="M189" i="5"/>
  <c r="M187" i="5"/>
  <c r="M186" i="5"/>
  <c r="M185" i="5"/>
  <c r="M192" i="5" s="1"/>
  <c r="M203" i="5" s="1"/>
  <c r="M178" i="5"/>
  <c r="M177" i="5"/>
  <c r="M176" i="5"/>
  <c r="M175" i="5"/>
  <c r="M182" i="5" s="1"/>
  <c r="M204" i="5" s="1"/>
  <c r="M174" i="5"/>
  <c r="M144" i="5"/>
  <c r="M132" i="5"/>
  <c r="M131" i="5"/>
  <c r="M130" i="5"/>
  <c r="M129" i="5"/>
  <c r="M127" i="5"/>
  <c r="M126" i="5"/>
  <c r="M125" i="5"/>
  <c r="M124" i="5"/>
  <c r="M123" i="5"/>
  <c r="M133" i="5" s="1"/>
  <c r="M145" i="5" s="1"/>
  <c r="M116" i="5"/>
  <c r="M115" i="5"/>
  <c r="M113" i="5"/>
  <c r="M112" i="5"/>
  <c r="M109" i="5"/>
  <c r="M108" i="5"/>
  <c r="M107" i="5"/>
  <c r="M106" i="5"/>
  <c r="M105" i="5"/>
  <c r="M104" i="5"/>
  <c r="M103" i="5"/>
  <c r="M102" i="5"/>
  <c r="M110" i="5" s="1"/>
  <c r="M120" i="5" s="1"/>
  <c r="M146" i="5" s="1"/>
  <c r="M63" i="5"/>
  <c r="M51" i="5"/>
  <c r="M50" i="5"/>
  <c r="M49" i="5"/>
  <c r="M48" i="5"/>
  <c r="M45" i="5"/>
  <c r="M44" i="5"/>
  <c r="M43" i="5"/>
  <c r="M42" i="5"/>
  <c r="M52" i="5" s="1"/>
  <c r="M64" i="5" s="1"/>
  <c r="M41" i="5"/>
  <c r="M40" i="5"/>
  <c r="M39" i="5"/>
  <c r="M32" i="5"/>
  <c r="M31" i="5"/>
  <c r="M29" i="5"/>
  <c r="M28" i="5"/>
  <c r="M27" i="5"/>
  <c r="M26" i="5"/>
  <c r="M23" i="5"/>
  <c r="M22" i="5"/>
  <c r="M21" i="5"/>
  <c r="M20" i="5"/>
  <c r="M19" i="5"/>
  <c r="M18" i="5"/>
  <c r="M17" i="5"/>
  <c r="M16" i="5"/>
  <c r="M24" i="5" s="1"/>
  <c r="M36" i="5" s="1"/>
  <c r="G251" i="5"/>
  <c r="G241" i="5"/>
  <c r="G252" i="5" s="1"/>
  <c r="G240" i="5"/>
  <c r="G239" i="5"/>
  <c r="G238" i="5"/>
  <c r="G237" i="5"/>
  <c r="G235" i="5"/>
  <c r="G234" i="5"/>
  <c r="G233" i="5"/>
  <c r="G226" i="5"/>
  <c r="G225" i="5"/>
  <c r="G224" i="5"/>
  <c r="G223" i="5"/>
  <c r="G230" i="5" s="1"/>
  <c r="G253" i="5" s="1"/>
  <c r="G222" i="5"/>
  <c r="G202" i="5"/>
  <c r="G191" i="5"/>
  <c r="G190" i="5"/>
  <c r="G189" i="5"/>
  <c r="G187" i="5"/>
  <c r="G192" i="5" s="1"/>
  <c r="G203" i="5" s="1"/>
  <c r="G186" i="5"/>
  <c r="G185" i="5"/>
  <c r="G182" i="5"/>
  <c r="G178" i="5"/>
  <c r="G177" i="5"/>
  <c r="G176" i="5"/>
  <c r="G175" i="5"/>
  <c r="G174" i="5"/>
  <c r="G144" i="5"/>
  <c r="G132" i="5"/>
  <c r="G131" i="5"/>
  <c r="G130" i="5"/>
  <c r="G129" i="5"/>
  <c r="G127" i="5"/>
  <c r="G126" i="5"/>
  <c r="G125" i="5"/>
  <c r="G124" i="5"/>
  <c r="G133" i="5" s="1"/>
  <c r="G145" i="5" s="1"/>
  <c r="G123" i="5"/>
  <c r="G116" i="5"/>
  <c r="G115" i="5"/>
  <c r="G113" i="5"/>
  <c r="G112" i="5"/>
  <c r="G109" i="5"/>
  <c r="G108" i="5"/>
  <c r="G107" i="5"/>
  <c r="G106" i="5"/>
  <c r="G105" i="5"/>
  <c r="G104" i="5"/>
  <c r="G103" i="5"/>
  <c r="G102" i="5"/>
  <c r="G110" i="5" s="1"/>
  <c r="G120" i="5" s="1"/>
  <c r="G63" i="5"/>
  <c r="G51" i="5"/>
  <c r="G50" i="5"/>
  <c r="G49" i="5"/>
  <c r="G48" i="5"/>
  <c r="G45" i="5"/>
  <c r="G44" i="5"/>
  <c r="G43" i="5"/>
  <c r="G42" i="5"/>
  <c r="G52" i="5" s="1"/>
  <c r="G64" i="5" s="1"/>
  <c r="G41" i="5"/>
  <c r="G40" i="5"/>
  <c r="G39" i="5"/>
  <c r="G32" i="5"/>
  <c r="G31" i="5"/>
  <c r="G29" i="5"/>
  <c r="G28" i="5"/>
  <c r="G27" i="5"/>
  <c r="G26" i="5"/>
  <c r="G23" i="5"/>
  <c r="G22" i="5"/>
  <c r="G21" i="5"/>
  <c r="G20" i="5"/>
  <c r="G19" i="5"/>
  <c r="G18" i="5"/>
  <c r="G17" i="5"/>
  <c r="G16" i="5"/>
  <c r="G24" i="5" s="1"/>
  <c r="G36" i="5" s="1"/>
  <c r="G65" i="5" s="1"/>
  <c r="AK209" i="4"/>
  <c r="AK197" i="4"/>
  <c r="AK196" i="4"/>
  <c r="AK195" i="4"/>
  <c r="AK194" i="4"/>
  <c r="AK192" i="4"/>
  <c r="AK191" i="4"/>
  <c r="AK190" i="4"/>
  <c r="AK189" i="4"/>
  <c r="AK198" i="4" s="1"/>
  <c r="AK210" i="4" s="1"/>
  <c r="AK188" i="4"/>
  <c r="AK181" i="4"/>
  <c r="AK180" i="4"/>
  <c r="AK178" i="4"/>
  <c r="AK177" i="4"/>
  <c r="AK174" i="4"/>
  <c r="AK173" i="4"/>
  <c r="AK172" i="4"/>
  <c r="AK171" i="4"/>
  <c r="AK170" i="4"/>
  <c r="AK169" i="4"/>
  <c r="AK168" i="4"/>
  <c r="AK167" i="4"/>
  <c r="AK175" i="4" s="1"/>
  <c r="AK185" i="4" s="1"/>
  <c r="AK211" i="4" s="1"/>
  <c r="AK144" i="4"/>
  <c r="AK132" i="4"/>
  <c r="AK131" i="4"/>
  <c r="AK130" i="4"/>
  <c r="AK129" i="4"/>
  <c r="AK127" i="4"/>
  <c r="AK126" i="4"/>
  <c r="AK125" i="4"/>
  <c r="AK124" i="4"/>
  <c r="AK133" i="4" s="1"/>
  <c r="AK145" i="4" s="1"/>
  <c r="AK117" i="4"/>
  <c r="AK116" i="4"/>
  <c r="AK114" i="4"/>
  <c r="AK113" i="4"/>
  <c r="AK110" i="4"/>
  <c r="AK109" i="4"/>
  <c r="AK108" i="4"/>
  <c r="AK107" i="4"/>
  <c r="AK106" i="4"/>
  <c r="AK105" i="4"/>
  <c r="AK104" i="4"/>
  <c r="AK103" i="4"/>
  <c r="AK111" i="4" s="1"/>
  <c r="AK121" i="4" s="1"/>
  <c r="AK146" i="4" s="1"/>
  <c r="AK77" i="4"/>
  <c r="AK65" i="4"/>
  <c r="AK64" i="4"/>
  <c r="AK63" i="4"/>
  <c r="AK62" i="4"/>
  <c r="AK59" i="4"/>
  <c r="AK58" i="4"/>
  <c r="AK57" i="4"/>
  <c r="AK56" i="4"/>
  <c r="AK55" i="4"/>
  <c r="AK54" i="4"/>
  <c r="AK53" i="4"/>
  <c r="AK66" i="4" s="1"/>
  <c r="AK78" i="4" s="1"/>
  <c r="AK46" i="4"/>
  <c r="AK45" i="4"/>
  <c r="AK43" i="4"/>
  <c r="AK42" i="4"/>
  <c r="AK41" i="4"/>
  <c r="AK40" i="4"/>
  <c r="AK39" i="4"/>
  <c r="AK36" i="4"/>
  <c r="AK35" i="4"/>
  <c r="AK34" i="4"/>
  <c r="AK33" i="4"/>
  <c r="AK32" i="4"/>
  <c r="AK31" i="4"/>
  <c r="AK30" i="4"/>
  <c r="AK29" i="4"/>
  <c r="AK37" i="4" s="1"/>
  <c r="AK50" i="4" s="1"/>
  <c r="AE158" i="4"/>
  <c r="AE146" i="4"/>
  <c r="AE145" i="4"/>
  <c r="AE144" i="4"/>
  <c r="AE143" i="4"/>
  <c r="AE141" i="4"/>
  <c r="AE140" i="4"/>
  <c r="AE139" i="4"/>
  <c r="AE138" i="4"/>
  <c r="AE147" i="4" s="1"/>
  <c r="AE159" i="4" s="1"/>
  <c r="AE137" i="4"/>
  <c r="AE130" i="4"/>
  <c r="AE129" i="4"/>
  <c r="AE127" i="4"/>
  <c r="AE126" i="4"/>
  <c r="AE123" i="4"/>
  <c r="AE122" i="4"/>
  <c r="AE121" i="4"/>
  <c r="AE120" i="4"/>
  <c r="AE119" i="4"/>
  <c r="AE118" i="4"/>
  <c r="AE117" i="4"/>
  <c r="AE116" i="4"/>
  <c r="AE124" i="4" s="1"/>
  <c r="AE134" i="4" s="1"/>
  <c r="AE160" i="4" s="1"/>
  <c r="AE77" i="4"/>
  <c r="AE65" i="4"/>
  <c r="AE64" i="4"/>
  <c r="AE63" i="4"/>
  <c r="AE62" i="4"/>
  <c r="AE59" i="4"/>
  <c r="AE58" i="4"/>
  <c r="AE57" i="4"/>
  <c r="AE56" i="4"/>
  <c r="AE55" i="4"/>
  <c r="AE66" i="4" s="1"/>
  <c r="AE78" i="4" s="1"/>
  <c r="AE54" i="4"/>
  <c r="AE53" i="4"/>
  <c r="AE46" i="4"/>
  <c r="AE45" i="4"/>
  <c r="AE43" i="4"/>
  <c r="AE42" i="4"/>
  <c r="AE41" i="4"/>
  <c r="AE40" i="4"/>
  <c r="AE39" i="4"/>
  <c r="AE36" i="4"/>
  <c r="AE35" i="4"/>
  <c r="AE34" i="4"/>
  <c r="AE33" i="4"/>
  <c r="AE32" i="4"/>
  <c r="AE31" i="4"/>
  <c r="AE30" i="4"/>
  <c r="AE29" i="4"/>
  <c r="AE37" i="4" s="1"/>
  <c r="AE50" i="4" s="1"/>
  <c r="Y158" i="4"/>
  <c r="Y147" i="4"/>
  <c r="Y159" i="4" s="1"/>
  <c r="Y146" i="4"/>
  <c r="Y145" i="4"/>
  <c r="Y144" i="4"/>
  <c r="Y143" i="4"/>
  <c r="Y141" i="4"/>
  <c r="Y140" i="4"/>
  <c r="Y139" i="4"/>
  <c r="Y138" i="4"/>
  <c r="Y137" i="4"/>
  <c r="Y130" i="4"/>
  <c r="Y129" i="4"/>
  <c r="Y127" i="4"/>
  <c r="Y126" i="4"/>
  <c r="Y123" i="4"/>
  <c r="Y122" i="4"/>
  <c r="Y121" i="4"/>
  <c r="Y120" i="4"/>
  <c r="Y119" i="4"/>
  <c r="Y118" i="4"/>
  <c r="Y117" i="4"/>
  <c r="Y116" i="4"/>
  <c r="Y124" i="4" s="1"/>
  <c r="Y134" i="4" s="1"/>
  <c r="Y160" i="4" s="1"/>
  <c r="Y77" i="4"/>
  <c r="Y65" i="4"/>
  <c r="Y64" i="4"/>
  <c r="Y63" i="4"/>
  <c r="Y62" i="4"/>
  <c r="Y59" i="4"/>
  <c r="Y58" i="4"/>
  <c r="Y57" i="4"/>
  <c r="Y56" i="4"/>
  <c r="Y55" i="4"/>
  <c r="Y54" i="4"/>
  <c r="Y53" i="4"/>
  <c r="Y66" i="4" s="1"/>
  <c r="Y78" i="4" s="1"/>
  <c r="Y46" i="4"/>
  <c r="Y45" i="4"/>
  <c r="Y43" i="4"/>
  <c r="Y42" i="4"/>
  <c r="Y41" i="4"/>
  <c r="Y40" i="4"/>
  <c r="Y39" i="4"/>
  <c r="Y36" i="4"/>
  <c r="Y35" i="4"/>
  <c r="Y34" i="4"/>
  <c r="Y33" i="4"/>
  <c r="Y32" i="4"/>
  <c r="Y31" i="4"/>
  <c r="Y30" i="4"/>
  <c r="Y29" i="4"/>
  <c r="Y37" i="4" s="1"/>
  <c r="Y50" i="4" s="1"/>
  <c r="S301" i="4"/>
  <c r="S290" i="4"/>
  <c r="S289" i="4"/>
  <c r="S288" i="4"/>
  <c r="S287" i="4"/>
  <c r="S291" i="4" s="1"/>
  <c r="S302" i="4" s="1"/>
  <c r="S285" i="4"/>
  <c r="S284" i="4"/>
  <c r="S283" i="4"/>
  <c r="S276" i="4"/>
  <c r="S275" i="4"/>
  <c r="S274" i="4"/>
  <c r="S273" i="4"/>
  <c r="S280" i="4" s="1"/>
  <c r="S303" i="4" s="1"/>
  <c r="S272" i="4"/>
  <c r="S252" i="4"/>
  <c r="S241" i="4"/>
  <c r="S240" i="4"/>
  <c r="S239" i="4"/>
  <c r="S237" i="4"/>
  <c r="S236" i="4"/>
  <c r="S235" i="4"/>
  <c r="S242" i="4" s="1"/>
  <c r="S253" i="4" s="1"/>
  <c r="S228" i="4"/>
  <c r="S227" i="4"/>
  <c r="S226" i="4"/>
  <c r="S225" i="4"/>
  <c r="S232" i="4" s="1"/>
  <c r="S254" i="4" s="1"/>
  <c r="S224" i="4"/>
  <c r="S207" i="4"/>
  <c r="S195" i="4"/>
  <c r="S194" i="4"/>
  <c r="S193" i="4"/>
  <c r="S192" i="4"/>
  <c r="S190" i="4"/>
  <c r="S189" i="4"/>
  <c r="S188" i="4"/>
  <c r="S187" i="4"/>
  <c r="S196" i="4" s="1"/>
  <c r="S208" i="4" s="1"/>
  <c r="S180" i="4"/>
  <c r="S179" i="4"/>
  <c r="S177" i="4"/>
  <c r="S176" i="4"/>
  <c r="S173" i="4"/>
  <c r="S172" i="4"/>
  <c r="S171" i="4"/>
  <c r="S170" i="4"/>
  <c r="S169" i="4"/>
  <c r="S168" i="4"/>
  <c r="S167" i="4"/>
  <c r="S166" i="4"/>
  <c r="S174" i="4" s="1"/>
  <c r="S184" i="4" s="1"/>
  <c r="S209" i="4" s="1"/>
  <c r="S143" i="4"/>
  <c r="S131" i="4"/>
  <c r="S130" i="4"/>
  <c r="S129" i="4"/>
  <c r="S128" i="4"/>
  <c r="S126" i="4"/>
  <c r="S125" i="4"/>
  <c r="S124" i="4"/>
  <c r="S123" i="4"/>
  <c r="S132" i="4" s="1"/>
  <c r="S144" i="4" s="1"/>
  <c r="S116" i="4"/>
  <c r="S115" i="4"/>
  <c r="S113" i="4"/>
  <c r="S112" i="4"/>
  <c r="S109" i="4"/>
  <c r="S108" i="4"/>
  <c r="S107" i="4"/>
  <c r="S106" i="4"/>
  <c r="S105" i="4"/>
  <c r="S104" i="4"/>
  <c r="S103" i="4"/>
  <c r="S102" i="4"/>
  <c r="S110" i="4" s="1"/>
  <c r="S120" i="4" s="1"/>
  <c r="S145" i="4" s="1"/>
  <c r="S76" i="4"/>
  <c r="S64" i="4"/>
  <c r="S63" i="4"/>
  <c r="S62" i="4"/>
  <c r="S61" i="4"/>
  <c r="S58" i="4"/>
  <c r="S57" i="4"/>
  <c r="S56" i="4"/>
  <c r="S55" i="4"/>
  <c r="S54" i="4"/>
  <c r="S53" i="4"/>
  <c r="S65" i="4" s="1"/>
  <c r="S77" i="4" s="1"/>
  <c r="S46" i="4"/>
  <c r="S45" i="4"/>
  <c r="S43" i="4"/>
  <c r="S42" i="4"/>
  <c r="S41" i="4"/>
  <c r="S40" i="4"/>
  <c r="S39" i="4"/>
  <c r="S36" i="4"/>
  <c r="S35" i="4"/>
  <c r="S34" i="4"/>
  <c r="S33" i="4"/>
  <c r="S32" i="4"/>
  <c r="S31" i="4"/>
  <c r="S30" i="4"/>
  <c r="S29" i="4"/>
  <c r="S37" i="4" s="1"/>
  <c r="S50" i="4" s="1"/>
  <c r="S78" i="4" s="1"/>
  <c r="M250" i="4"/>
  <c r="M240" i="4"/>
  <c r="M251" i="4" s="1"/>
  <c r="M239" i="4"/>
  <c r="M238" i="4"/>
  <c r="M237" i="4"/>
  <c r="M236" i="4"/>
  <c r="M234" i="4"/>
  <c r="M233" i="4"/>
  <c r="M232" i="4"/>
  <c r="M225" i="4"/>
  <c r="M224" i="4"/>
  <c r="M223" i="4"/>
  <c r="M222" i="4"/>
  <c r="M229" i="4" s="1"/>
  <c r="M221" i="4"/>
  <c r="M201" i="4"/>
  <c r="M190" i="4"/>
  <c r="M189" i="4"/>
  <c r="M188" i="4"/>
  <c r="M186" i="4"/>
  <c r="M185" i="4"/>
  <c r="M184" i="4"/>
  <c r="M191" i="4" s="1"/>
  <c r="M202" i="4" s="1"/>
  <c r="M177" i="4"/>
  <c r="M176" i="4"/>
  <c r="M175" i="4"/>
  <c r="M174" i="4"/>
  <c r="M181" i="4" s="1"/>
  <c r="M203" i="4" s="1"/>
  <c r="M173" i="4"/>
  <c r="M156" i="4"/>
  <c r="M144" i="4"/>
  <c r="M143" i="4"/>
  <c r="M142" i="4"/>
  <c r="M141" i="4"/>
  <c r="M139" i="4"/>
  <c r="M138" i="4"/>
  <c r="M137" i="4"/>
  <c r="M136" i="4"/>
  <c r="M145" i="4" s="1"/>
  <c r="M157" i="4" s="1"/>
  <c r="M129" i="4"/>
  <c r="M128" i="4"/>
  <c r="M126" i="4"/>
  <c r="M125" i="4"/>
  <c r="M122" i="4"/>
  <c r="M121" i="4"/>
  <c r="M120" i="4"/>
  <c r="M119" i="4"/>
  <c r="M118" i="4"/>
  <c r="M117" i="4"/>
  <c r="M116" i="4"/>
  <c r="M115" i="4"/>
  <c r="M123" i="4" s="1"/>
  <c r="M133" i="4" s="1"/>
  <c r="M158" i="4" s="1"/>
  <c r="M76" i="4"/>
  <c r="M64" i="4"/>
  <c r="M63" i="4"/>
  <c r="M62" i="4"/>
  <c r="M61" i="4"/>
  <c r="M58" i="4"/>
  <c r="M57" i="4"/>
  <c r="M56" i="4"/>
  <c r="M55" i="4"/>
  <c r="M54" i="4"/>
  <c r="M65" i="4" s="1"/>
  <c r="M77" i="4" s="1"/>
  <c r="M53" i="4"/>
  <c r="M46" i="4"/>
  <c r="M45" i="4"/>
  <c r="M43" i="4"/>
  <c r="M42" i="4"/>
  <c r="M41" i="4"/>
  <c r="M40" i="4"/>
  <c r="M39" i="4"/>
  <c r="M36" i="4"/>
  <c r="M35" i="4"/>
  <c r="M34" i="4"/>
  <c r="M33" i="4"/>
  <c r="M32" i="4"/>
  <c r="M31" i="4"/>
  <c r="M30" i="4"/>
  <c r="M29" i="4"/>
  <c r="M37" i="4" s="1"/>
  <c r="M50" i="4" s="1"/>
  <c r="M78" i="4" s="1"/>
  <c r="G250" i="4"/>
  <c r="G240" i="4"/>
  <c r="G251" i="4" s="1"/>
  <c r="G239" i="4"/>
  <c r="G238" i="4"/>
  <c r="G237" i="4"/>
  <c r="G236" i="4"/>
  <c r="G234" i="4"/>
  <c r="G233" i="4"/>
  <c r="G232" i="4"/>
  <c r="G225" i="4"/>
  <c r="G224" i="4"/>
  <c r="G223" i="4"/>
  <c r="G222" i="4"/>
  <c r="G229" i="4" s="1"/>
  <c r="G252" i="4" s="1"/>
  <c r="G221" i="4"/>
  <c r="G201" i="4"/>
  <c r="G190" i="4"/>
  <c r="G189" i="4"/>
  <c r="G188" i="4"/>
  <c r="G186" i="4"/>
  <c r="G185" i="4"/>
  <c r="G184" i="4"/>
  <c r="G191" i="4" s="1"/>
  <c r="G202" i="4" s="1"/>
  <c r="G177" i="4"/>
  <c r="G176" i="4"/>
  <c r="G175" i="4"/>
  <c r="G174" i="4"/>
  <c r="G181" i="4" s="1"/>
  <c r="G203" i="4" s="1"/>
  <c r="G173" i="4"/>
  <c r="G156" i="4"/>
  <c r="G144" i="4"/>
  <c r="G143" i="4"/>
  <c r="G142" i="4"/>
  <c r="G141" i="4"/>
  <c r="G139" i="4"/>
  <c r="G138" i="4"/>
  <c r="G137" i="4"/>
  <c r="G136" i="4"/>
  <c r="G145" i="4" s="1"/>
  <c r="G157" i="4" s="1"/>
  <c r="G129" i="4"/>
  <c r="G128" i="4"/>
  <c r="G126" i="4"/>
  <c r="G125" i="4"/>
  <c r="G122" i="4"/>
  <c r="G121" i="4"/>
  <c r="G120" i="4"/>
  <c r="G119" i="4"/>
  <c r="G118" i="4"/>
  <c r="G117" i="4"/>
  <c r="G116" i="4"/>
  <c r="G115" i="4"/>
  <c r="G123" i="4" s="1"/>
  <c r="G133" i="4" s="1"/>
  <c r="G158" i="4" s="1"/>
  <c r="G76" i="4"/>
  <c r="G64" i="4"/>
  <c r="G63" i="4"/>
  <c r="G62" i="4"/>
  <c r="G61" i="4"/>
  <c r="G58" i="4"/>
  <c r="G57" i="4"/>
  <c r="G56" i="4"/>
  <c r="G55" i="4"/>
  <c r="G54" i="4"/>
  <c r="G65" i="4" s="1"/>
  <c r="G77" i="4" s="1"/>
  <c r="G53" i="4"/>
  <c r="G46" i="4"/>
  <c r="G45" i="4"/>
  <c r="G43" i="4"/>
  <c r="G42" i="4"/>
  <c r="G41" i="4"/>
  <c r="G40" i="4"/>
  <c r="G39" i="4"/>
  <c r="G36" i="4"/>
  <c r="G35" i="4"/>
  <c r="G34" i="4"/>
  <c r="G33" i="4"/>
  <c r="G32" i="4"/>
  <c r="G31" i="4"/>
  <c r="G30" i="4"/>
  <c r="G29" i="4"/>
  <c r="G37" i="4" s="1"/>
  <c r="G50" i="4" s="1"/>
  <c r="G78" i="4" s="1"/>
  <c r="AK202" i="3"/>
  <c r="AK191" i="3"/>
  <c r="AK203" i="3" s="1"/>
  <c r="AK190" i="3"/>
  <c r="AK189" i="3"/>
  <c r="AK188" i="3"/>
  <c r="AK187" i="3"/>
  <c r="AK185" i="3"/>
  <c r="AK184" i="3"/>
  <c r="AK183" i="3"/>
  <c r="AK176" i="3"/>
  <c r="AK175" i="3"/>
  <c r="AK173" i="3"/>
  <c r="AK172" i="3"/>
  <c r="AK169" i="3"/>
  <c r="AK168" i="3"/>
  <c r="AK167" i="3"/>
  <c r="AK166" i="3"/>
  <c r="AK165" i="3"/>
  <c r="AK164" i="3"/>
  <c r="AK163" i="3"/>
  <c r="AK162" i="3"/>
  <c r="AK170" i="3" s="1"/>
  <c r="AK180" i="3" s="1"/>
  <c r="AK139" i="3"/>
  <c r="AK127" i="3"/>
  <c r="AK126" i="3"/>
  <c r="AK125" i="3"/>
  <c r="AK124" i="3"/>
  <c r="AK122" i="3"/>
  <c r="AK121" i="3"/>
  <c r="AK120" i="3"/>
  <c r="AK119" i="3"/>
  <c r="AK128" i="3" s="1"/>
  <c r="AK140" i="3" s="1"/>
  <c r="AK112" i="3"/>
  <c r="AK111" i="3"/>
  <c r="AK109" i="3"/>
  <c r="AK108" i="3"/>
  <c r="AK105" i="3"/>
  <c r="AK104" i="3"/>
  <c r="AK103" i="3"/>
  <c r="AK102" i="3"/>
  <c r="AK101" i="3"/>
  <c r="AK100" i="3"/>
  <c r="AK99" i="3"/>
  <c r="AK98" i="3"/>
  <c r="AK106" i="3" s="1"/>
  <c r="AK116" i="3" s="1"/>
  <c r="AK141" i="3" s="1"/>
  <c r="AK62" i="3"/>
  <c r="AK50" i="3"/>
  <c r="AK49" i="3"/>
  <c r="AK48" i="3"/>
  <c r="AK47" i="3"/>
  <c r="AK44" i="3"/>
  <c r="AK43" i="3"/>
  <c r="AK42" i="3"/>
  <c r="AK41" i="3"/>
  <c r="AK40" i="3"/>
  <c r="AK51" i="3" s="1"/>
  <c r="AK63" i="3" s="1"/>
  <c r="AK39" i="3"/>
  <c r="AK32" i="3"/>
  <c r="AK31" i="3"/>
  <c r="AK29" i="3"/>
  <c r="AK28" i="3"/>
  <c r="AK27" i="3"/>
  <c r="AK26" i="3"/>
  <c r="AK23" i="3"/>
  <c r="AK22" i="3"/>
  <c r="AK21" i="3"/>
  <c r="AK20" i="3"/>
  <c r="AK19" i="3"/>
  <c r="AK18" i="3"/>
  <c r="AK17" i="3"/>
  <c r="AK16" i="3"/>
  <c r="AK24" i="3" s="1"/>
  <c r="AK36" i="3" s="1"/>
  <c r="AE139" i="3"/>
  <c r="AE127" i="3"/>
  <c r="AE126" i="3"/>
  <c r="AE125" i="3"/>
  <c r="AE124" i="3"/>
  <c r="AE122" i="3"/>
  <c r="AE121" i="3"/>
  <c r="AE120" i="3"/>
  <c r="AE119" i="3"/>
  <c r="AE128" i="3" s="1"/>
  <c r="AE140" i="3" s="1"/>
  <c r="AE112" i="3"/>
  <c r="AE111" i="3"/>
  <c r="AE109" i="3"/>
  <c r="AE108" i="3"/>
  <c r="AE105" i="3"/>
  <c r="AE104" i="3"/>
  <c r="AE103" i="3"/>
  <c r="AE102" i="3"/>
  <c r="AE101" i="3"/>
  <c r="AE100" i="3"/>
  <c r="AE99" i="3"/>
  <c r="AE98" i="3"/>
  <c r="AE106" i="3" s="1"/>
  <c r="AE116" i="3" s="1"/>
  <c r="AE141" i="3" s="1"/>
  <c r="AE62" i="3"/>
  <c r="AE50" i="3"/>
  <c r="AE49" i="3"/>
  <c r="AE48" i="3"/>
  <c r="AE47" i="3"/>
  <c r="AE44" i="3"/>
  <c r="AE43" i="3"/>
  <c r="AE42" i="3"/>
  <c r="AE41" i="3"/>
  <c r="AE40" i="3"/>
  <c r="AE39" i="3"/>
  <c r="AE51" i="3" s="1"/>
  <c r="AE63" i="3" s="1"/>
  <c r="AE32" i="3"/>
  <c r="AE31" i="3"/>
  <c r="AE29" i="3"/>
  <c r="AE28" i="3"/>
  <c r="AE27" i="3"/>
  <c r="AE26" i="3"/>
  <c r="AE23" i="3"/>
  <c r="AE22" i="3"/>
  <c r="AE21" i="3"/>
  <c r="AE20" i="3"/>
  <c r="AE19" i="3"/>
  <c r="AE18" i="3"/>
  <c r="AE17" i="3"/>
  <c r="AE16" i="3"/>
  <c r="AE24" i="3" s="1"/>
  <c r="AE36" i="3" s="1"/>
  <c r="Y139" i="3"/>
  <c r="Y127" i="3"/>
  <c r="Y126" i="3"/>
  <c r="Y125" i="3"/>
  <c r="Y124" i="3"/>
  <c r="Y122" i="3"/>
  <c r="Y121" i="3"/>
  <c r="Y120" i="3"/>
  <c r="Y119" i="3"/>
  <c r="Y128" i="3" s="1"/>
  <c r="Y140" i="3" s="1"/>
  <c r="Y112" i="3"/>
  <c r="Y111" i="3"/>
  <c r="Y109" i="3"/>
  <c r="Y108" i="3"/>
  <c r="Y105" i="3"/>
  <c r="Y104" i="3"/>
  <c r="Y103" i="3"/>
  <c r="Y102" i="3"/>
  <c r="Y101" i="3"/>
  <c r="Y100" i="3"/>
  <c r="Y99" i="3"/>
  <c r="Y98" i="3"/>
  <c r="Y106" i="3" s="1"/>
  <c r="Y116" i="3" s="1"/>
  <c r="Y141" i="3" s="1"/>
  <c r="Y62" i="3"/>
  <c r="Y50" i="3"/>
  <c r="Y49" i="3"/>
  <c r="Y48" i="3"/>
  <c r="Y47" i="3"/>
  <c r="Y44" i="3"/>
  <c r="Y43" i="3"/>
  <c r="Y42" i="3"/>
  <c r="Y41" i="3"/>
  <c r="Y40" i="3"/>
  <c r="Y39" i="3"/>
  <c r="Y51" i="3" s="1"/>
  <c r="Y63" i="3" s="1"/>
  <c r="Y32" i="3"/>
  <c r="Y31" i="3"/>
  <c r="Y29" i="3"/>
  <c r="Y28" i="3"/>
  <c r="Y27" i="3"/>
  <c r="Y26" i="3"/>
  <c r="Y23" i="3"/>
  <c r="Y22" i="3"/>
  <c r="Y21" i="3"/>
  <c r="Y20" i="3"/>
  <c r="Y19" i="3"/>
  <c r="Y18" i="3"/>
  <c r="Y17" i="3"/>
  <c r="Y16" i="3"/>
  <c r="Y24" i="3" s="1"/>
  <c r="Y36" i="3" s="1"/>
  <c r="S296" i="3"/>
  <c r="S286" i="3"/>
  <c r="S297" i="3" s="1"/>
  <c r="S285" i="3"/>
  <c r="S284" i="3"/>
  <c r="S283" i="3"/>
  <c r="S282" i="3"/>
  <c r="S280" i="3"/>
  <c r="S279" i="3"/>
  <c r="S278" i="3"/>
  <c r="S271" i="3"/>
  <c r="S270" i="3"/>
  <c r="S269" i="3"/>
  <c r="S268" i="3"/>
  <c r="S275" i="3" s="1"/>
  <c r="S267" i="3"/>
  <c r="S247" i="3"/>
  <c r="S236" i="3"/>
  <c r="S235" i="3"/>
  <c r="S234" i="3"/>
  <c r="S232" i="3"/>
  <c r="S231" i="3"/>
  <c r="S230" i="3"/>
  <c r="S237" i="3" s="1"/>
  <c r="S248" i="3" s="1"/>
  <c r="S223" i="3"/>
  <c r="S222" i="3"/>
  <c r="S221" i="3"/>
  <c r="S220" i="3"/>
  <c r="S227" i="3" s="1"/>
  <c r="S249" i="3" s="1"/>
  <c r="S219" i="3"/>
  <c r="S202" i="3"/>
  <c r="S190" i="3"/>
  <c r="S189" i="3"/>
  <c r="S188" i="3"/>
  <c r="S187" i="3"/>
  <c r="S185" i="3"/>
  <c r="S184" i="3"/>
  <c r="S183" i="3"/>
  <c r="S191" i="3" s="1"/>
  <c r="S203" i="3" s="1"/>
  <c r="S176" i="3"/>
  <c r="S175" i="3"/>
  <c r="S173" i="3"/>
  <c r="S172" i="3"/>
  <c r="S169" i="3"/>
  <c r="S168" i="3"/>
  <c r="S167" i="3"/>
  <c r="S166" i="3"/>
  <c r="S165" i="3"/>
  <c r="S164" i="3"/>
  <c r="S163" i="3"/>
  <c r="S162" i="3"/>
  <c r="S170" i="3" s="1"/>
  <c r="S180" i="3" s="1"/>
  <c r="S204" i="3" s="1"/>
  <c r="S139" i="3"/>
  <c r="S127" i="3"/>
  <c r="S126" i="3"/>
  <c r="S125" i="3"/>
  <c r="S124" i="3"/>
  <c r="S122" i="3"/>
  <c r="S121" i="3"/>
  <c r="S120" i="3"/>
  <c r="S119" i="3"/>
  <c r="S128" i="3" s="1"/>
  <c r="S140" i="3" s="1"/>
  <c r="S112" i="3"/>
  <c r="S111" i="3"/>
  <c r="S109" i="3"/>
  <c r="S108" i="3"/>
  <c r="S105" i="3"/>
  <c r="S104" i="3"/>
  <c r="S103" i="3"/>
  <c r="S102" i="3"/>
  <c r="S101" i="3"/>
  <c r="S100" i="3"/>
  <c r="S99" i="3"/>
  <c r="S98" i="3"/>
  <c r="S106" i="3" s="1"/>
  <c r="S116" i="3" s="1"/>
  <c r="S141" i="3" s="1"/>
  <c r="S62" i="3"/>
  <c r="S50" i="3"/>
  <c r="S49" i="3"/>
  <c r="S48" i="3"/>
  <c r="S47" i="3"/>
  <c r="S44" i="3"/>
  <c r="S43" i="3"/>
  <c r="S42" i="3"/>
  <c r="S41" i="3"/>
  <c r="S51" i="3" s="1"/>
  <c r="S63" i="3" s="1"/>
  <c r="S40" i="3"/>
  <c r="S39" i="3"/>
  <c r="S32" i="3"/>
  <c r="S31" i="3"/>
  <c r="S29" i="3"/>
  <c r="S28" i="3"/>
  <c r="S27" i="3"/>
  <c r="S26" i="3"/>
  <c r="S23" i="3"/>
  <c r="S22" i="3"/>
  <c r="S21" i="3"/>
  <c r="S20" i="3"/>
  <c r="S19" i="3"/>
  <c r="S18" i="3"/>
  <c r="S17" i="3"/>
  <c r="S16" i="3"/>
  <c r="S24" i="3" s="1"/>
  <c r="S36" i="3" s="1"/>
  <c r="S64" i="3" s="1"/>
  <c r="M249" i="3"/>
  <c r="M239" i="3"/>
  <c r="M250" i="3" s="1"/>
  <c r="M238" i="3"/>
  <c r="M237" i="3"/>
  <c r="M236" i="3"/>
  <c r="M235" i="3"/>
  <c r="M233" i="3"/>
  <c r="M232" i="3"/>
  <c r="M231" i="3"/>
  <c r="M224" i="3"/>
  <c r="M223" i="3"/>
  <c r="M222" i="3"/>
  <c r="M221" i="3"/>
  <c r="M228" i="3" s="1"/>
  <c r="M220" i="3"/>
  <c r="M200" i="3"/>
  <c r="M189" i="3"/>
  <c r="M188" i="3"/>
  <c r="M187" i="3"/>
  <c r="M185" i="3"/>
  <c r="M184" i="3"/>
  <c r="M183" i="3"/>
  <c r="M190" i="3" s="1"/>
  <c r="M201" i="3" s="1"/>
  <c r="M180" i="3"/>
  <c r="M202" i="3" s="1"/>
  <c r="M176" i="3"/>
  <c r="M175" i="3"/>
  <c r="M174" i="3"/>
  <c r="M173" i="3"/>
  <c r="M172" i="3"/>
  <c r="M142" i="3"/>
  <c r="M130" i="3"/>
  <c r="M129" i="3"/>
  <c r="M128" i="3"/>
  <c r="M127" i="3"/>
  <c r="M125" i="3"/>
  <c r="M124" i="3"/>
  <c r="M123" i="3"/>
  <c r="M122" i="3"/>
  <c r="M131" i="3" s="1"/>
  <c r="M143" i="3" s="1"/>
  <c r="M115" i="3"/>
  <c r="M114" i="3"/>
  <c r="M112" i="3"/>
  <c r="M111" i="3"/>
  <c r="M108" i="3"/>
  <c r="M107" i="3"/>
  <c r="M106" i="3"/>
  <c r="M105" i="3"/>
  <c r="M104" i="3"/>
  <c r="M103" i="3"/>
  <c r="M102" i="3"/>
  <c r="M101" i="3"/>
  <c r="M109" i="3" s="1"/>
  <c r="M119" i="3" s="1"/>
  <c r="M144" i="3" s="1"/>
  <c r="M62" i="3"/>
  <c r="M50" i="3"/>
  <c r="M49" i="3"/>
  <c r="M48" i="3"/>
  <c r="M47" i="3"/>
  <c r="M44" i="3"/>
  <c r="M43" i="3"/>
  <c r="M42" i="3"/>
  <c r="M41" i="3"/>
  <c r="M40" i="3"/>
  <c r="M51" i="3" s="1"/>
  <c r="M63" i="3" s="1"/>
  <c r="M39" i="3"/>
  <c r="M32" i="3"/>
  <c r="M31" i="3"/>
  <c r="M29" i="3"/>
  <c r="M28" i="3"/>
  <c r="M27" i="3"/>
  <c r="M26" i="3"/>
  <c r="M23" i="3"/>
  <c r="M22" i="3"/>
  <c r="M21" i="3"/>
  <c r="M20" i="3"/>
  <c r="M19" i="3"/>
  <c r="M18" i="3"/>
  <c r="M17" i="3"/>
  <c r="M16" i="3"/>
  <c r="M24" i="3" s="1"/>
  <c r="M36" i="3" s="1"/>
  <c r="G249" i="3"/>
  <c r="G238" i="3"/>
  <c r="G237" i="3"/>
  <c r="G236" i="3"/>
  <c r="G235" i="3"/>
  <c r="G239" i="3" s="1"/>
  <c r="G250" i="3" s="1"/>
  <c r="G233" i="3"/>
  <c r="G232" i="3"/>
  <c r="G231" i="3"/>
  <c r="G224" i="3"/>
  <c r="G223" i="3"/>
  <c r="G222" i="3"/>
  <c r="G221" i="3"/>
  <c r="G228" i="3" s="1"/>
  <c r="G251" i="3" s="1"/>
  <c r="G220" i="3"/>
  <c r="G200" i="3"/>
  <c r="G189" i="3"/>
  <c r="G188" i="3"/>
  <c r="G187" i="3"/>
  <c r="G185" i="3"/>
  <c r="G184" i="3"/>
  <c r="G183" i="3"/>
  <c r="G190" i="3" s="1"/>
  <c r="G201" i="3" s="1"/>
  <c r="G180" i="3"/>
  <c r="G176" i="3"/>
  <c r="G175" i="3"/>
  <c r="G174" i="3"/>
  <c r="G173" i="3"/>
  <c r="G172" i="3"/>
  <c r="G142" i="3"/>
  <c r="G130" i="3"/>
  <c r="G129" i="3"/>
  <c r="G128" i="3"/>
  <c r="G127" i="3"/>
  <c r="G125" i="3"/>
  <c r="G124" i="3"/>
  <c r="G123" i="3"/>
  <c r="G122" i="3"/>
  <c r="G131" i="3" s="1"/>
  <c r="G143" i="3" s="1"/>
  <c r="G115" i="3"/>
  <c r="G114" i="3"/>
  <c r="G112" i="3"/>
  <c r="G111" i="3"/>
  <c r="G108" i="3"/>
  <c r="G107" i="3"/>
  <c r="G106" i="3"/>
  <c r="G105" i="3"/>
  <c r="G104" i="3"/>
  <c r="G103" i="3"/>
  <c r="G102" i="3"/>
  <c r="G101" i="3"/>
  <c r="G109" i="3" s="1"/>
  <c r="G119" i="3" s="1"/>
  <c r="G144" i="3" s="1"/>
  <c r="G62" i="3"/>
  <c r="G50" i="3"/>
  <c r="G49" i="3"/>
  <c r="G48" i="3"/>
  <c r="G47" i="3"/>
  <c r="G44" i="3"/>
  <c r="G43" i="3"/>
  <c r="G42" i="3"/>
  <c r="G41" i="3"/>
  <c r="G40" i="3"/>
  <c r="G51" i="3" s="1"/>
  <c r="G63" i="3" s="1"/>
  <c r="G39" i="3"/>
  <c r="G32" i="3"/>
  <c r="G31" i="3"/>
  <c r="G29" i="3"/>
  <c r="G28" i="3"/>
  <c r="G27" i="3"/>
  <c r="G26" i="3"/>
  <c r="G23" i="3"/>
  <c r="G22" i="3"/>
  <c r="G21" i="3"/>
  <c r="G20" i="3"/>
  <c r="G19" i="3"/>
  <c r="G18" i="3"/>
  <c r="G17" i="3"/>
  <c r="G16" i="3"/>
  <c r="G24" i="3" s="1"/>
  <c r="G36" i="3" s="1"/>
  <c r="G64" i="3" s="1"/>
  <c r="AK203" i="2"/>
  <c r="AK191" i="2"/>
  <c r="AK190" i="2"/>
  <c r="AK189" i="2"/>
  <c r="AK188" i="2"/>
  <c r="AK186" i="2"/>
  <c r="AK185" i="2"/>
  <c r="AK184" i="2"/>
  <c r="AK183" i="2"/>
  <c r="AK192" i="2" s="1"/>
  <c r="AK204" i="2" s="1"/>
  <c r="AK176" i="2"/>
  <c r="AK175" i="2"/>
  <c r="AK173" i="2"/>
  <c r="AK172" i="2"/>
  <c r="AK169" i="2"/>
  <c r="AK168" i="2"/>
  <c r="AK167" i="2"/>
  <c r="AK166" i="2"/>
  <c r="AK165" i="2"/>
  <c r="AK164" i="2"/>
  <c r="AK163" i="2"/>
  <c r="AK162" i="2"/>
  <c r="AK170" i="2" s="1"/>
  <c r="AK180" i="2" s="1"/>
  <c r="AK205" i="2" s="1"/>
  <c r="AK139" i="2"/>
  <c r="AK127" i="2"/>
  <c r="AK126" i="2"/>
  <c r="AK125" i="2"/>
  <c r="AK124" i="2"/>
  <c r="AK122" i="2"/>
  <c r="AK121" i="2"/>
  <c r="AK120" i="2"/>
  <c r="AK128" i="2" s="1"/>
  <c r="AK140" i="2" s="1"/>
  <c r="AK113" i="2"/>
  <c r="AK112" i="2"/>
  <c r="AK110" i="2"/>
  <c r="AK109" i="2"/>
  <c r="AK106" i="2"/>
  <c r="AK105" i="2"/>
  <c r="AK104" i="2"/>
  <c r="AK103" i="2"/>
  <c r="AK102" i="2"/>
  <c r="AK101" i="2"/>
  <c r="AK100" i="2"/>
  <c r="AK99" i="2"/>
  <c r="AK107" i="2" s="1"/>
  <c r="AK117" i="2" s="1"/>
  <c r="AK141" i="2" s="1"/>
  <c r="AK76" i="2"/>
  <c r="AK64" i="2"/>
  <c r="AK63" i="2"/>
  <c r="AK62" i="2"/>
  <c r="AK61" i="2"/>
  <c r="AK58" i="2"/>
  <c r="AK57" i="2"/>
  <c r="AK56" i="2"/>
  <c r="AK55" i="2"/>
  <c r="AK54" i="2"/>
  <c r="AK65" i="2" s="1"/>
  <c r="AK77" i="2" s="1"/>
  <c r="AK53" i="2"/>
  <c r="AK46" i="2"/>
  <c r="AK45" i="2"/>
  <c r="AK43" i="2"/>
  <c r="AK42" i="2"/>
  <c r="AK41" i="2"/>
  <c r="AK40" i="2"/>
  <c r="AK39" i="2"/>
  <c r="AK36" i="2"/>
  <c r="AK35" i="2"/>
  <c r="AK34" i="2"/>
  <c r="AK33" i="2"/>
  <c r="AK32" i="2"/>
  <c r="AK31" i="2"/>
  <c r="AK30" i="2"/>
  <c r="AK29" i="2"/>
  <c r="AK37" i="2" s="1"/>
  <c r="AK50" i="2" s="1"/>
  <c r="AK78" i="2" s="1"/>
  <c r="AE153" i="2"/>
  <c r="AE141" i="2"/>
  <c r="AE140" i="2"/>
  <c r="AE139" i="2"/>
  <c r="AE138" i="2"/>
  <c r="AE136" i="2"/>
  <c r="AE135" i="2"/>
  <c r="AE134" i="2"/>
  <c r="AE133" i="2"/>
  <c r="AE142" i="2" s="1"/>
  <c r="AE154" i="2" s="1"/>
  <c r="AE126" i="2"/>
  <c r="AE125" i="2"/>
  <c r="AE123" i="2"/>
  <c r="AE122" i="2"/>
  <c r="AE119" i="2"/>
  <c r="AE118" i="2"/>
  <c r="AE117" i="2"/>
  <c r="AE116" i="2"/>
  <c r="AE115" i="2"/>
  <c r="AE114" i="2"/>
  <c r="AE113" i="2"/>
  <c r="AE112" i="2"/>
  <c r="AE120" i="2" s="1"/>
  <c r="AE130" i="2" s="1"/>
  <c r="AE155" i="2" s="1"/>
  <c r="AE76" i="2"/>
  <c r="AE64" i="2"/>
  <c r="AE63" i="2"/>
  <c r="AE62" i="2"/>
  <c r="AE61" i="2"/>
  <c r="AE58" i="2"/>
  <c r="AE57" i="2"/>
  <c r="AE56" i="2"/>
  <c r="AE55" i="2"/>
  <c r="AE54" i="2"/>
  <c r="AE53" i="2"/>
  <c r="AE65" i="2" s="1"/>
  <c r="AE77" i="2" s="1"/>
  <c r="AE46" i="2"/>
  <c r="AE45" i="2"/>
  <c r="AE43" i="2"/>
  <c r="AE42" i="2"/>
  <c r="AE41" i="2"/>
  <c r="AE40" i="2"/>
  <c r="AE39" i="2"/>
  <c r="AE36" i="2"/>
  <c r="AE35" i="2"/>
  <c r="AE34" i="2"/>
  <c r="AE33" i="2"/>
  <c r="AE32" i="2"/>
  <c r="AE31" i="2"/>
  <c r="AE30" i="2"/>
  <c r="AE29" i="2"/>
  <c r="AE37" i="2" s="1"/>
  <c r="AE50" i="2" s="1"/>
  <c r="Y153" i="2"/>
  <c r="Y142" i="2"/>
  <c r="Y154" i="2" s="1"/>
  <c r="Y141" i="2"/>
  <c r="Y140" i="2"/>
  <c r="Y139" i="2"/>
  <c r="Y138" i="2"/>
  <c r="Y136" i="2"/>
  <c r="Y135" i="2"/>
  <c r="Y134" i="2"/>
  <c r="Y133" i="2"/>
  <c r="Y126" i="2"/>
  <c r="Y125" i="2"/>
  <c r="Y123" i="2"/>
  <c r="Y122" i="2"/>
  <c r="Y119" i="2"/>
  <c r="Y118" i="2"/>
  <c r="Y117" i="2"/>
  <c r="Y116" i="2"/>
  <c r="Y115" i="2"/>
  <c r="Y114" i="2"/>
  <c r="Y113" i="2"/>
  <c r="Y112" i="2"/>
  <c r="Y120" i="2" s="1"/>
  <c r="Y130" i="2" s="1"/>
  <c r="Y155" i="2" s="1"/>
  <c r="Y76" i="2"/>
  <c r="Y64" i="2"/>
  <c r="Y63" i="2"/>
  <c r="Y62" i="2"/>
  <c r="Y61" i="2"/>
  <c r="Y58" i="2"/>
  <c r="Y57" i="2"/>
  <c r="Y56" i="2"/>
  <c r="Y55" i="2"/>
  <c r="Y54" i="2"/>
  <c r="Y53" i="2"/>
  <c r="Y65" i="2" s="1"/>
  <c r="Y77" i="2" s="1"/>
  <c r="Y46" i="2"/>
  <c r="Y45" i="2"/>
  <c r="Y43" i="2"/>
  <c r="Y42" i="2"/>
  <c r="Y41" i="2"/>
  <c r="Y40" i="2"/>
  <c r="Y39" i="2"/>
  <c r="Y36" i="2"/>
  <c r="Y35" i="2"/>
  <c r="Y34" i="2"/>
  <c r="Y33" i="2"/>
  <c r="Y32" i="2"/>
  <c r="Y31" i="2"/>
  <c r="Y30" i="2"/>
  <c r="Y29" i="2"/>
  <c r="Y37" i="2" s="1"/>
  <c r="Y50" i="2" s="1"/>
  <c r="Y78" i="2" s="1"/>
  <c r="S297" i="2"/>
  <c r="S286" i="2"/>
  <c r="S285" i="2"/>
  <c r="S284" i="2"/>
  <c r="S283" i="2"/>
  <c r="S287" i="2" s="1"/>
  <c r="S298" i="2" s="1"/>
  <c r="S281" i="2"/>
  <c r="S280" i="2"/>
  <c r="S279" i="2"/>
  <c r="S272" i="2"/>
  <c r="S271" i="2"/>
  <c r="S270" i="2"/>
  <c r="S269" i="2"/>
  <c r="S276" i="2" s="1"/>
  <c r="S299" i="2" s="1"/>
  <c r="S268" i="2"/>
  <c r="S248" i="2"/>
  <c r="S237" i="2"/>
  <c r="S236" i="2"/>
  <c r="S235" i="2"/>
  <c r="S233" i="2"/>
  <c r="S232" i="2"/>
  <c r="S231" i="2"/>
  <c r="S238" i="2" s="1"/>
  <c r="S249" i="2" s="1"/>
  <c r="S224" i="2"/>
  <c r="S223" i="2"/>
  <c r="S222" i="2"/>
  <c r="S221" i="2"/>
  <c r="S228" i="2" s="1"/>
  <c r="S250" i="2" s="1"/>
  <c r="S220" i="2"/>
  <c r="S203" i="2"/>
  <c r="S191" i="2"/>
  <c r="S190" i="2"/>
  <c r="S189" i="2"/>
  <c r="S188" i="2"/>
  <c r="S186" i="2"/>
  <c r="S185" i="2"/>
  <c r="S184" i="2"/>
  <c r="S183" i="2"/>
  <c r="S192" i="2" s="1"/>
  <c r="S204" i="2" s="1"/>
  <c r="S176" i="2"/>
  <c r="S175" i="2"/>
  <c r="S173" i="2"/>
  <c r="S172" i="2"/>
  <c r="S169" i="2"/>
  <c r="S168" i="2"/>
  <c r="S167" i="2"/>
  <c r="S166" i="2"/>
  <c r="S165" i="2"/>
  <c r="S164" i="2"/>
  <c r="S163" i="2"/>
  <c r="S162" i="2"/>
  <c r="S170" i="2" s="1"/>
  <c r="S180" i="2" s="1"/>
  <c r="S205" i="2" s="1"/>
  <c r="S139" i="2"/>
  <c r="S127" i="2"/>
  <c r="S126" i="2"/>
  <c r="S125" i="2"/>
  <c r="S124" i="2"/>
  <c r="S122" i="2"/>
  <c r="S128" i="2" s="1"/>
  <c r="S140" i="2" s="1"/>
  <c r="S121" i="2"/>
  <c r="S120" i="2"/>
  <c r="S113" i="2"/>
  <c r="S112" i="2"/>
  <c r="S110" i="2"/>
  <c r="S109" i="2"/>
  <c r="S106" i="2"/>
  <c r="S105" i="2"/>
  <c r="S104" i="2"/>
  <c r="S103" i="2"/>
  <c r="S102" i="2"/>
  <c r="S101" i="2"/>
  <c r="S100" i="2"/>
  <c r="S99" i="2"/>
  <c r="S107" i="2" s="1"/>
  <c r="S117" i="2" s="1"/>
  <c r="S76" i="2"/>
  <c r="S64" i="2"/>
  <c r="S63" i="2"/>
  <c r="S62" i="2"/>
  <c r="S61" i="2"/>
  <c r="S58" i="2"/>
  <c r="S57" i="2"/>
  <c r="S56" i="2"/>
  <c r="S55" i="2"/>
  <c r="S65" i="2" s="1"/>
  <c r="S77" i="2" s="1"/>
  <c r="S54" i="2"/>
  <c r="S53" i="2"/>
  <c r="S46" i="2"/>
  <c r="S45" i="2"/>
  <c r="S43" i="2"/>
  <c r="S42" i="2"/>
  <c r="S41" i="2"/>
  <c r="S40" i="2"/>
  <c r="S39" i="2"/>
  <c r="S36" i="2"/>
  <c r="S35" i="2"/>
  <c r="S34" i="2"/>
  <c r="S33" i="2"/>
  <c r="S32" i="2"/>
  <c r="S31" i="2"/>
  <c r="S30" i="2"/>
  <c r="S29" i="2"/>
  <c r="S37" i="2" s="1"/>
  <c r="S50" i="2" s="1"/>
  <c r="S78" i="2" s="1"/>
  <c r="M247" i="2"/>
  <c r="M237" i="2"/>
  <c r="M248" i="2" s="1"/>
  <c r="M236" i="2"/>
  <c r="M235" i="2"/>
  <c r="M234" i="2"/>
  <c r="M233" i="2"/>
  <c r="M231" i="2"/>
  <c r="M230" i="2"/>
  <c r="M229" i="2"/>
  <c r="M222" i="2"/>
  <c r="M221" i="2"/>
  <c r="M220" i="2"/>
  <c r="M219" i="2"/>
  <c r="M226" i="2" s="1"/>
  <c r="M249" i="2" s="1"/>
  <c r="M218" i="2"/>
  <c r="M198" i="2"/>
  <c r="M187" i="2"/>
  <c r="M186" i="2"/>
  <c r="M185" i="2"/>
  <c r="M183" i="2"/>
  <c r="M182" i="2"/>
  <c r="M181" i="2"/>
  <c r="M188" i="2" s="1"/>
  <c r="M199" i="2" s="1"/>
  <c r="M174" i="2"/>
  <c r="M173" i="2"/>
  <c r="M172" i="2"/>
  <c r="M171" i="2"/>
  <c r="M178" i="2" s="1"/>
  <c r="M200" i="2" s="1"/>
  <c r="M170" i="2"/>
  <c r="M153" i="2"/>
  <c r="M141" i="2"/>
  <c r="M140" i="2"/>
  <c r="M139" i="2"/>
  <c r="M138" i="2"/>
  <c r="M136" i="2"/>
  <c r="M135" i="2"/>
  <c r="M134" i="2"/>
  <c r="M133" i="2"/>
  <c r="M142" i="2" s="1"/>
  <c r="M154" i="2" s="1"/>
  <c r="M126" i="2"/>
  <c r="M125" i="2"/>
  <c r="M123" i="2"/>
  <c r="M122" i="2"/>
  <c r="M119" i="2"/>
  <c r="M118" i="2"/>
  <c r="M117" i="2"/>
  <c r="M116" i="2"/>
  <c r="M115" i="2"/>
  <c r="M114" i="2"/>
  <c r="M113" i="2"/>
  <c r="M112" i="2"/>
  <c r="M120" i="2" s="1"/>
  <c r="M130" i="2" s="1"/>
  <c r="M155" i="2" s="1"/>
  <c r="M76" i="2"/>
  <c r="M64" i="2"/>
  <c r="M63" i="2"/>
  <c r="M62" i="2"/>
  <c r="M61" i="2"/>
  <c r="M58" i="2"/>
  <c r="M57" i="2"/>
  <c r="M56" i="2"/>
  <c r="M55" i="2"/>
  <c r="M54" i="2"/>
  <c r="M65" i="2" s="1"/>
  <c r="M77" i="2" s="1"/>
  <c r="M53" i="2"/>
  <c r="M46" i="2"/>
  <c r="M45" i="2"/>
  <c r="M43" i="2"/>
  <c r="M42" i="2"/>
  <c r="M41" i="2"/>
  <c r="M40" i="2"/>
  <c r="M39" i="2"/>
  <c r="M36" i="2"/>
  <c r="M35" i="2"/>
  <c r="M34" i="2"/>
  <c r="M33" i="2"/>
  <c r="M32" i="2"/>
  <c r="M31" i="2"/>
  <c r="M30" i="2"/>
  <c r="M29" i="2"/>
  <c r="M37" i="2" s="1"/>
  <c r="M50" i="2" s="1"/>
  <c r="M78" i="2" s="1"/>
  <c r="G247" i="2"/>
  <c r="G236" i="2"/>
  <c r="G235" i="2"/>
  <c r="G234" i="2"/>
  <c r="G233" i="2"/>
  <c r="G237" i="2" s="1"/>
  <c r="G248" i="2" s="1"/>
  <c r="G231" i="2"/>
  <c r="G230" i="2"/>
  <c r="G229" i="2"/>
  <c r="G222" i="2"/>
  <c r="G221" i="2"/>
  <c r="G220" i="2"/>
  <c r="G219" i="2"/>
  <c r="G226" i="2" s="1"/>
  <c r="G249" i="2" s="1"/>
  <c r="G218" i="2"/>
  <c r="G198" i="2"/>
  <c r="G187" i="2"/>
  <c r="G186" i="2"/>
  <c r="G185" i="2"/>
  <c r="G183" i="2"/>
  <c r="G182" i="2"/>
  <c r="G181" i="2"/>
  <c r="G188" i="2" s="1"/>
  <c r="G199" i="2" s="1"/>
  <c r="G174" i="2"/>
  <c r="G173" i="2"/>
  <c r="G172" i="2"/>
  <c r="G171" i="2"/>
  <c r="G178" i="2" s="1"/>
  <c r="G200" i="2" s="1"/>
  <c r="G170" i="2"/>
  <c r="G153" i="2"/>
  <c r="G141" i="2"/>
  <c r="G140" i="2"/>
  <c r="G139" i="2"/>
  <c r="G138" i="2"/>
  <c r="G136" i="2"/>
  <c r="G135" i="2"/>
  <c r="G134" i="2"/>
  <c r="G133" i="2"/>
  <c r="G142" i="2" s="1"/>
  <c r="G154" i="2" s="1"/>
  <c r="G126" i="2"/>
  <c r="G125" i="2"/>
  <c r="G123" i="2"/>
  <c r="G122" i="2"/>
  <c r="G119" i="2"/>
  <c r="G118" i="2"/>
  <c r="G117" i="2"/>
  <c r="G116" i="2"/>
  <c r="G115" i="2"/>
  <c r="G114" i="2"/>
  <c r="G113" i="2"/>
  <c r="G112" i="2"/>
  <c r="G120" i="2" s="1"/>
  <c r="G130" i="2" s="1"/>
  <c r="G155" i="2" s="1"/>
  <c r="G76" i="2"/>
  <c r="G64" i="2"/>
  <c r="G63" i="2"/>
  <c r="G62" i="2"/>
  <c r="G61" i="2"/>
  <c r="G58" i="2"/>
  <c r="G57" i="2"/>
  <c r="G56" i="2"/>
  <c r="G55" i="2"/>
  <c r="G54" i="2"/>
  <c r="G65" i="2" s="1"/>
  <c r="G77" i="2" s="1"/>
  <c r="G53" i="2"/>
  <c r="G46" i="2"/>
  <c r="G45" i="2"/>
  <c r="G43" i="2"/>
  <c r="G42" i="2"/>
  <c r="G41" i="2"/>
  <c r="G40" i="2"/>
  <c r="G39" i="2"/>
  <c r="G36" i="2"/>
  <c r="G35" i="2"/>
  <c r="G34" i="2"/>
  <c r="G33" i="2"/>
  <c r="G32" i="2"/>
  <c r="G31" i="2"/>
  <c r="G30" i="2"/>
  <c r="G29" i="2"/>
  <c r="G37" i="2" s="1"/>
  <c r="G50" i="2" s="1"/>
  <c r="G78" i="2" s="1"/>
  <c r="S207" i="8" l="1"/>
  <c r="M92" i="8"/>
  <c r="M141" i="8"/>
  <c r="S286" i="7"/>
  <c r="M65" i="7"/>
  <c r="G65" i="7"/>
  <c r="AK135" i="6"/>
  <c r="AE79" i="6"/>
  <c r="AE208" i="6"/>
  <c r="Y79" i="6"/>
  <c r="S309" i="6"/>
  <c r="M202" i="6"/>
  <c r="M251" i="6"/>
  <c r="G202" i="6"/>
  <c r="AK65" i="5"/>
  <c r="S65" i="5"/>
  <c r="M65" i="5"/>
  <c r="G204" i="5"/>
  <c r="G146" i="5"/>
  <c r="AK79" i="4"/>
  <c r="AE79" i="4"/>
  <c r="Y79" i="4"/>
  <c r="M252" i="4"/>
  <c r="AK64" i="3"/>
  <c r="AK204" i="3"/>
  <c r="AE64" i="3"/>
  <c r="Y64" i="3"/>
  <c r="S298" i="3"/>
  <c r="M64" i="3"/>
  <c r="M251" i="3"/>
  <c r="G202" i="3"/>
  <c r="AE78" i="2"/>
  <c r="S141" i="2"/>
</calcChain>
</file>

<file path=xl/sharedStrings.xml><?xml version="1.0" encoding="utf-8"?>
<sst xmlns="http://schemas.openxmlformats.org/spreadsheetml/2006/main" count="17188" uniqueCount="134">
  <si>
    <t>Malkekøer st race med opdræt</t>
  </si>
  <si>
    <t>Kalkulebeskrivelse:</t>
  </si>
  <si>
    <t>Kvægkalkuler</t>
  </si>
  <si>
    <t>Kalkulen gælder for:</t>
  </si>
  <si>
    <t>2023</t>
  </si>
  <si>
    <t>Produktionsform:</t>
  </si>
  <si>
    <t>Økologisk</t>
  </si>
  <si>
    <t>Ydelsesniveau:</t>
  </si>
  <si>
    <t>7.000 EKM pr. årsko for Øko. Jersey</t>
  </si>
  <si>
    <t>Foderplan:</t>
  </si>
  <si>
    <t>1</t>
  </si>
  <si>
    <t>Emne</t>
  </si>
  <si>
    <t>Kvantum</t>
  </si>
  <si>
    <t/>
  </si>
  <si>
    <t>Pris</t>
  </si>
  <si>
    <t>Beløb</t>
  </si>
  <si>
    <t>Kombinationen er ikke relevant. Se 8.000, 10.000 eller 12.000 EKM pr årsko.</t>
  </si>
  <si>
    <t>- Ajourført: 28. september 2023</t>
  </si>
  <si>
    <t>Malkekøer Jersey med opdræt</t>
  </si>
  <si>
    <t>Udbytte</t>
  </si>
  <si>
    <t>Produceret mælk kg</t>
  </si>
  <si>
    <t>Leveret mælk kg</t>
  </si>
  <si>
    <t>Fedtprocent</t>
  </si>
  <si>
    <t>Proteinprocent</t>
  </si>
  <si>
    <t>Råvareværdi</t>
  </si>
  <si>
    <t>Kg</t>
  </si>
  <si>
    <t>Kvalitetstillæg</t>
  </si>
  <si>
    <t>Logistiktillæg</t>
  </si>
  <si>
    <t>Diverse tillæg</t>
  </si>
  <si>
    <t>Kvalitetsprogramtillæg</t>
  </si>
  <si>
    <t>Produktionsafgift</t>
  </si>
  <si>
    <t>Efterbetaling mv</t>
  </si>
  <si>
    <t>Enh</t>
  </si>
  <si>
    <t>Sødmælk til kalve</t>
  </si>
  <si>
    <t>Mælk salg i alt</t>
  </si>
  <si>
    <t>Dyreomsætning</t>
  </si>
  <si>
    <t>Salg af køer til slagtning</t>
  </si>
  <si>
    <t>Stk</t>
  </si>
  <si>
    <t>Salg af kvier til slagtning</t>
  </si>
  <si>
    <t>Salg af kælvekvier til levebrug</t>
  </si>
  <si>
    <t>Salg af tyrekalve til levebrug</t>
  </si>
  <si>
    <t>Slagtepræmie</t>
  </si>
  <si>
    <t>Kopræmie</t>
  </si>
  <si>
    <t>Økologitillæg slagtekøer</t>
  </si>
  <si>
    <t>Økologitillæg slagtekvier</t>
  </si>
  <si>
    <t>Besætningsforskydning</t>
  </si>
  <si>
    <t>Bruttoudbytte i alt</t>
  </si>
  <si>
    <t>Stykomkostninger</t>
  </si>
  <si>
    <t>Kraftfoder, lavpct.</t>
  </si>
  <si>
    <t>Byg køb</t>
  </si>
  <si>
    <t>Havre</t>
  </si>
  <si>
    <t>Bælgplanter foder</t>
  </si>
  <si>
    <t>Kalvestarterblanding</t>
  </si>
  <si>
    <t>Mineralblandinger køer</t>
  </si>
  <si>
    <t>Mineralblandinger kvier</t>
  </si>
  <si>
    <t>Afgræsning</t>
  </si>
  <si>
    <t>FEN</t>
  </si>
  <si>
    <t>Græsensilage</t>
  </si>
  <si>
    <t>Helsædsensilage</t>
  </si>
  <si>
    <t>Halm foder</t>
  </si>
  <si>
    <t>Foderomkostninger i alt</t>
  </si>
  <si>
    <t>Daka</t>
  </si>
  <si>
    <t>Dyrlæge</t>
  </si>
  <si>
    <t>Medicin</t>
  </si>
  <si>
    <t>Avlsomkostninger</t>
  </si>
  <si>
    <t>RYK omkostninger</t>
  </si>
  <si>
    <t>Produktionsrådgivning</t>
  </si>
  <si>
    <t>Klovbeskæring</t>
  </si>
  <si>
    <t>Halm strøelse</t>
  </si>
  <si>
    <t>Diverse omkostninger</t>
  </si>
  <si>
    <t>Øvrige omkostninger i alt</t>
  </si>
  <si>
    <t>Stykomkostninger i alt</t>
  </si>
  <si>
    <t>Dækningsbidrag pr. årsko</t>
  </si>
  <si>
    <t>Malkekøer st race uden opdræt</t>
  </si>
  <si>
    <t>Malkekøer Jersey uden opdræt</t>
  </si>
  <si>
    <t>Køb af kælve kvier</t>
  </si>
  <si>
    <t>Overført spædkalve</t>
  </si>
  <si>
    <t>Kraftfoder, lav pct.</t>
  </si>
  <si>
    <t>Bælgplanter til foder</t>
  </si>
  <si>
    <t>Halm foder, hjemmeavlet</t>
  </si>
  <si>
    <t>Opdræt st race</t>
  </si>
  <si>
    <t>Køb af kviekalve</t>
  </si>
  <si>
    <t>Valset byg</t>
  </si>
  <si>
    <t>Sødmælk</t>
  </si>
  <si>
    <t>Blandsædsensilage</t>
  </si>
  <si>
    <t>Dækningsbidrag pr. årsopdræt</t>
  </si>
  <si>
    <t>Foderplan 1 består af Afgræsning, majsensilage og græsprodukter</t>
  </si>
  <si>
    <t>Foderforbruget er opgjoort i NorFor FE.</t>
  </si>
  <si>
    <t>stor race 1,0 stk årsopdræt.</t>
  </si>
  <si>
    <t>26 mdr. og 620 kg ved kælving.</t>
  </si>
  <si>
    <t>Opdræt Jersey</t>
  </si>
  <si>
    <t>Majsensilage</t>
  </si>
  <si>
    <t>Foderforbruget er opgjort i Norfor FE</t>
  </si>
  <si>
    <t>1,0 stk årsopdræt</t>
  </si>
  <si>
    <t>24 mdr. og 420 kg ved kælving</t>
  </si>
  <si>
    <t>Kalkulen er udlæst med beregningsformler. Resultaterne kan afvige fra visningen</t>
  </si>
  <si>
    <t>i FarmtalOnline pga. afrundinger</t>
  </si>
  <si>
    <t>Prognosepriserne/Budgetkalkulerne må KUN videregives til kolleger,</t>
  </si>
  <si>
    <t>landmænd og finansielle samarbejdspartnere.</t>
  </si>
  <si>
    <t>2024</t>
  </si>
  <si>
    <t>Kombinationen er ikke relevant for stor race. Se 8.000, 10.000 eller 12.000 EKM pr årsko.</t>
  </si>
  <si>
    <t>Kornblanding (rug)</t>
  </si>
  <si>
    <t>2025</t>
  </si>
  <si>
    <t>Sojakage</t>
  </si>
  <si>
    <t>2</t>
  </si>
  <si>
    <t>Der er kun én foderplan for økologisk opdræt som er foderplan 1.</t>
  </si>
  <si>
    <t>stor race 1,1 stk årsopdræt.</t>
  </si>
  <si>
    <t>Foderplan 1 består af Afgræsning, majsensilage og græsprodukter.</t>
  </si>
  <si>
    <t>Foderforbruget er opgjort i Norfor FE.</t>
  </si>
  <si>
    <t>1,0 stk årsopdræt.</t>
  </si>
  <si>
    <t>24 mdr. og 420 kg ved kælving.</t>
  </si>
  <si>
    <t>8.000 EKM pr. årsko for Konv. Jersey og Øko. St. race</t>
  </si>
  <si>
    <t>Overført sødmælk til kalve</t>
  </si>
  <si>
    <t>Økologisk råvareværdi ved 4,20 % fedt og 3,40 % protein</t>
  </si>
  <si>
    <t>Foderplan 1: græs og byghelsæd</t>
  </si>
  <si>
    <t>Leverede mælkemængder er produceret mælk - forbrug til kalve og frasort. på ialt 5% enh.</t>
  </si>
  <si>
    <t>Foderforbrug er opgjort i NorFor FE</t>
  </si>
  <si>
    <t>Kombinationen er ikke relevant. Se 7.000, 9.000 eller 11.000 EKM pr årsko.</t>
  </si>
  <si>
    <t>kombinationen er ikke relevant. Se 9000 EKM pr årsko eller højere ydelsesniveau.</t>
  </si>
  <si>
    <t>9.000 EKM pr. årsko for Konv. St. race og Øko. Jersey</t>
  </si>
  <si>
    <t>kombinationen findes ikke i 2023. Se 10.000 EKM pr årsko eller højere ydelsesniveau.</t>
  </si>
  <si>
    <t>Økologisk råvareværdi ved 6,00 % fedt og 4,20 % protein</t>
  </si>
  <si>
    <t>kombinationen findes ikke i 2024. Se 10.000 EKM pr årsko eller højere ydelsesniveau.</t>
  </si>
  <si>
    <t>kombinationen findes ikke i 2025. Se 10.000 EKM pr årsko eller højere ydelsesniveau.</t>
  </si>
  <si>
    <t>Kraftfoder, højpct.</t>
  </si>
  <si>
    <t>Foderplan 2: græs og majs</t>
  </si>
  <si>
    <t>Kraftfoder, høj pct.</t>
  </si>
  <si>
    <t>10.000 EKM pr. årsko for Konv. Jersey og Øko. St. race</t>
  </si>
  <si>
    <t>11.000 EKM pr. årsko for Konv. St. race og Øko. Jersey</t>
  </si>
  <si>
    <t>Sojakager</t>
  </si>
  <si>
    <t>12.000 EKM pr. årsko for Konv. Jersey og Øko. St. race</t>
  </si>
  <si>
    <t>13.000 EKM pr. årsko for Konv. St. race</t>
  </si>
  <si>
    <t>kombinationen findes ikke i 2023. Se 12000 EKM pr årsko.</t>
  </si>
  <si>
    <t>Budgetkalkuler for økologiske malkekøer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</si>
</sst>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\-#,##0\ "/>
    <numFmt numFmtId="165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4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1" fillId="0" borderId="0" xfId="0" applyFo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164" fontId="3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164" fontId="1" fillId="0" borderId="2" xfId="0" applyNumberFormat="1" applyFont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21</xdr:row>
      <xdr:rowOff>85725</xdr:rowOff>
    </xdr:from>
    <xdr:to>
      <xdr:col>10</xdr:col>
      <xdr:colOff>331863</xdr:colOff>
      <xdr:row>25</xdr:row>
      <xdr:rowOff>30862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3853BBA0-650D-411E-90F7-F2BDCFC5FC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4648200"/>
          <a:ext cx="5827788" cy="707137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10</xdr:row>
      <xdr:rowOff>56742</xdr:rowOff>
    </xdr:from>
    <xdr:to>
      <xdr:col>6</xdr:col>
      <xdr:colOff>447675</xdr:colOff>
      <xdr:row>18</xdr:row>
      <xdr:rowOff>3053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6BB5776E-F3D0-4159-8167-D6A47709B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2523717"/>
          <a:ext cx="3514725" cy="1470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634B3-7BCC-4BBF-95CD-3F005A45494F}">
  <dimension ref="B5"/>
  <sheetViews>
    <sheetView tabSelected="1" workbookViewId="0">
      <selection activeCell="M7" sqref="M7"/>
    </sheetView>
  </sheetViews>
  <sheetFormatPr defaultRowHeight="15" x14ac:dyDescent="0.25"/>
  <sheetData>
    <row r="5" spans="2:2" ht="59.25" x14ac:dyDescent="0.75">
      <c r="B5" s="11" t="s">
        <v>133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E4067-C65E-47CA-A373-F57932E55D96}">
  <dimension ref="C1:AK312"/>
  <sheetViews>
    <sheetView topLeftCell="S1" workbookViewId="0">
      <selection activeCell="V7" sqref="V7"/>
    </sheetView>
  </sheetViews>
  <sheetFormatPr defaultRowHeight="15" x14ac:dyDescent="0.25"/>
  <sheetData>
    <row r="1" spans="3:37" x14ac:dyDescent="0.25">
      <c r="C1" s="1" t="s">
        <v>0</v>
      </c>
      <c r="D1" s="1"/>
      <c r="E1" s="1"/>
      <c r="F1" s="1"/>
      <c r="G1" s="1"/>
      <c r="I1" s="1" t="s">
        <v>0</v>
      </c>
      <c r="J1" s="1"/>
      <c r="K1" s="1"/>
      <c r="L1" s="1"/>
      <c r="M1" s="1"/>
      <c r="O1" s="1" t="s">
        <v>0</v>
      </c>
      <c r="P1" s="1"/>
      <c r="Q1" s="1"/>
      <c r="R1" s="1"/>
      <c r="S1" s="1"/>
      <c r="U1" s="1" t="s">
        <v>0</v>
      </c>
      <c r="V1" s="1"/>
      <c r="W1" s="1"/>
      <c r="X1" s="1"/>
      <c r="Y1" s="1"/>
      <c r="AA1" s="1" t="s">
        <v>0</v>
      </c>
      <c r="AB1" s="1"/>
      <c r="AC1" s="1"/>
      <c r="AD1" s="1"/>
      <c r="AE1" s="1"/>
      <c r="AG1" s="1" t="s">
        <v>0</v>
      </c>
      <c r="AH1" s="1"/>
      <c r="AI1" s="1"/>
      <c r="AJ1" s="1"/>
      <c r="AK1" s="1"/>
    </row>
    <row r="2" spans="3:37" x14ac:dyDescent="0.25">
      <c r="C2" s="2" t="s">
        <v>1</v>
      </c>
      <c r="D2" s="2" t="s">
        <v>2</v>
      </c>
      <c r="E2" s="1"/>
      <c r="F2" s="1"/>
      <c r="G2" s="1"/>
      <c r="I2" s="2" t="s">
        <v>1</v>
      </c>
      <c r="J2" s="2" t="s">
        <v>2</v>
      </c>
      <c r="K2" s="1"/>
      <c r="L2" s="1"/>
      <c r="M2" s="1"/>
      <c r="O2" s="2" t="s">
        <v>1</v>
      </c>
      <c r="P2" s="2" t="s">
        <v>2</v>
      </c>
      <c r="Q2" s="1"/>
      <c r="R2" s="1"/>
      <c r="S2" s="1"/>
      <c r="U2" s="2" t="s">
        <v>1</v>
      </c>
      <c r="V2" s="2" t="s">
        <v>2</v>
      </c>
      <c r="W2" s="1"/>
      <c r="X2" s="1"/>
      <c r="Y2" s="1"/>
      <c r="AA2" s="2" t="s">
        <v>1</v>
      </c>
      <c r="AB2" s="2" t="s">
        <v>2</v>
      </c>
      <c r="AC2" s="1"/>
      <c r="AD2" s="1"/>
      <c r="AE2" s="1"/>
      <c r="AG2" s="2" t="s">
        <v>1</v>
      </c>
      <c r="AH2" s="2" t="s">
        <v>2</v>
      </c>
      <c r="AI2" s="1"/>
      <c r="AJ2" s="1"/>
      <c r="AK2" s="1"/>
    </row>
    <row r="3" spans="3:37" x14ac:dyDescent="0.25">
      <c r="C3" s="2" t="s">
        <v>3</v>
      </c>
      <c r="D3" s="2" t="s">
        <v>4</v>
      </c>
      <c r="E3" s="1"/>
      <c r="F3" s="1"/>
      <c r="G3" s="1"/>
      <c r="I3" s="2" t="s">
        <v>3</v>
      </c>
      <c r="J3" s="2" t="s">
        <v>99</v>
      </c>
      <c r="K3" s="1"/>
      <c r="L3" s="1"/>
      <c r="M3" s="1"/>
      <c r="O3" s="2" t="s">
        <v>3</v>
      </c>
      <c r="P3" s="2" t="s">
        <v>102</v>
      </c>
      <c r="Q3" s="1"/>
      <c r="R3" s="1"/>
      <c r="S3" s="1"/>
      <c r="U3" s="2" t="s">
        <v>3</v>
      </c>
      <c r="V3" s="2" t="s">
        <v>4</v>
      </c>
      <c r="W3" s="1"/>
      <c r="X3" s="1"/>
      <c r="Y3" s="1"/>
      <c r="AA3" s="2" t="s">
        <v>3</v>
      </c>
      <c r="AB3" s="2" t="s">
        <v>99</v>
      </c>
      <c r="AC3" s="1"/>
      <c r="AD3" s="1"/>
      <c r="AE3" s="1"/>
      <c r="AG3" s="2" t="s">
        <v>3</v>
      </c>
      <c r="AH3" s="2" t="s">
        <v>102</v>
      </c>
      <c r="AI3" s="1"/>
      <c r="AJ3" s="1"/>
      <c r="AK3" s="1"/>
    </row>
    <row r="4" spans="3:37" x14ac:dyDescent="0.25">
      <c r="C4" s="2" t="s">
        <v>5</v>
      </c>
      <c r="D4" s="2" t="s">
        <v>6</v>
      </c>
      <c r="E4" s="1"/>
      <c r="F4" s="1"/>
      <c r="G4" s="1"/>
      <c r="I4" s="2" t="s">
        <v>5</v>
      </c>
      <c r="J4" s="2" t="s">
        <v>6</v>
      </c>
      <c r="K4" s="1"/>
      <c r="L4" s="1"/>
      <c r="M4" s="1"/>
      <c r="O4" s="2" t="s">
        <v>5</v>
      </c>
      <c r="P4" s="2" t="s">
        <v>6</v>
      </c>
      <c r="Q4" s="1"/>
      <c r="R4" s="1"/>
      <c r="S4" s="1"/>
      <c r="U4" s="2" t="s">
        <v>5</v>
      </c>
      <c r="V4" s="2" t="s">
        <v>6</v>
      </c>
      <c r="W4" s="1"/>
      <c r="X4" s="1"/>
      <c r="Y4" s="1"/>
      <c r="AA4" s="2" t="s">
        <v>5</v>
      </c>
      <c r="AB4" s="2" t="s">
        <v>6</v>
      </c>
      <c r="AC4" s="1"/>
      <c r="AD4" s="1"/>
      <c r="AE4" s="1"/>
      <c r="AG4" s="2" t="s">
        <v>5</v>
      </c>
      <c r="AH4" s="2" t="s">
        <v>6</v>
      </c>
      <c r="AI4" s="1"/>
      <c r="AJ4" s="1"/>
      <c r="AK4" s="1"/>
    </row>
    <row r="5" spans="3:37" x14ac:dyDescent="0.25">
      <c r="C5" s="2" t="s">
        <v>7</v>
      </c>
      <c r="D5" s="2" t="s">
        <v>8</v>
      </c>
      <c r="E5" s="1"/>
      <c r="F5" s="1"/>
      <c r="G5" s="1"/>
      <c r="I5" s="2" t="s">
        <v>7</v>
      </c>
      <c r="J5" s="2" t="s">
        <v>8</v>
      </c>
      <c r="K5" s="1"/>
      <c r="L5" s="1"/>
      <c r="M5" s="1"/>
      <c r="O5" s="2" t="s">
        <v>7</v>
      </c>
      <c r="P5" s="2" t="s">
        <v>8</v>
      </c>
      <c r="Q5" s="1"/>
      <c r="R5" s="1"/>
      <c r="S5" s="1"/>
      <c r="U5" s="2" t="s">
        <v>7</v>
      </c>
      <c r="V5" s="2" t="s">
        <v>8</v>
      </c>
      <c r="W5" s="1"/>
      <c r="X5" s="1"/>
      <c r="Y5" s="1"/>
      <c r="AA5" s="2" t="s">
        <v>7</v>
      </c>
      <c r="AB5" s="2" t="s">
        <v>8</v>
      </c>
      <c r="AC5" s="1"/>
      <c r="AD5" s="1"/>
      <c r="AE5" s="1"/>
      <c r="AG5" s="2" t="s">
        <v>7</v>
      </c>
      <c r="AH5" s="2" t="s">
        <v>8</v>
      </c>
      <c r="AI5" s="1"/>
      <c r="AJ5" s="1"/>
      <c r="AK5" s="1"/>
    </row>
    <row r="6" spans="3:37" x14ac:dyDescent="0.25">
      <c r="C6" s="2" t="s">
        <v>9</v>
      </c>
      <c r="D6" s="2" t="s">
        <v>10</v>
      </c>
      <c r="E6" s="1"/>
      <c r="F6" s="1"/>
      <c r="G6" s="1"/>
      <c r="I6" s="2" t="s">
        <v>9</v>
      </c>
      <c r="J6" s="2" t="s">
        <v>10</v>
      </c>
      <c r="K6" s="1"/>
      <c r="L6" s="1"/>
      <c r="M6" s="1"/>
      <c r="O6" s="2" t="s">
        <v>9</v>
      </c>
      <c r="P6" s="2" t="s">
        <v>10</v>
      </c>
      <c r="Q6" s="1"/>
      <c r="R6" s="1"/>
      <c r="S6" s="1"/>
      <c r="U6" s="2" t="s">
        <v>9</v>
      </c>
      <c r="V6" s="2" t="s">
        <v>104</v>
      </c>
      <c r="W6" s="1"/>
      <c r="X6" s="1"/>
      <c r="Y6" s="1"/>
      <c r="AA6" s="2" t="s">
        <v>9</v>
      </c>
      <c r="AB6" s="2" t="s">
        <v>104</v>
      </c>
      <c r="AC6" s="1"/>
      <c r="AD6" s="1"/>
      <c r="AE6" s="1"/>
      <c r="AG6" s="2" t="s">
        <v>9</v>
      </c>
      <c r="AH6" s="2" t="s">
        <v>104</v>
      </c>
      <c r="AI6" s="1"/>
      <c r="AJ6" s="1"/>
      <c r="AK6" s="1"/>
    </row>
    <row r="7" spans="3:37" x14ac:dyDescent="0.25">
      <c r="C7" s="1"/>
      <c r="D7" s="1"/>
      <c r="E7" s="1"/>
      <c r="F7" s="1"/>
      <c r="G7" s="1"/>
      <c r="I7" s="1"/>
      <c r="J7" s="1"/>
      <c r="K7" s="1"/>
      <c r="L7" s="1"/>
      <c r="M7" s="1"/>
      <c r="O7" s="1"/>
      <c r="P7" s="1"/>
      <c r="Q7" s="1"/>
      <c r="R7" s="1"/>
      <c r="S7" s="1"/>
      <c r="U7" s="1"/>
      <c r="V7" s="1"/>
      <c r="W7" s="1"/>
      <c r="X7" s="1"/>
      <c r="Y7" s="1"/>
      <c r="AA7" s="1"/>
      <c r="AB7" s="1"/>
      <c r="AC7" s="1"/>
      <c r="AD7" s="1"/>
      <c r="AE7" s="1"/>
      <c r="AG7" s="1"/>
      <c r="AH7" s="1"/>
      <c r="AI7" s="1"/>
      <c r="AJ7" s="1"/>
      <c r="AK7" s="1"/>
    </row>
    <row r="8" spans="3:37" x14ac:dyDescent="0.25">
      <c r="C8" s="3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I8" s="3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O8" s="3" t="s">
        <v>11</v>
      </c>
      <c r="P8" s="4" t="s">
        <v>12</v>
      </c>
      <c r="Q8" s="4" t="s">
        <v>13</v>
      </c>
      <c r="R8" s="4" t="s">
        <v>14</v>
      </c>
      <c r="S8" s="4" t="s">
        <v>15</v>
      </c>
      <c r="U8" s="3" t="s">
        <v>11</v>
      </c>
      <c r="V8" s="4" t="s">
        <v>12</v>
      </c>
      <c r="W8" s="4" t="s">
        <v>13</v>
      </c>
      <c r="X8" s="4" t="s">
        <v>14</v>
      </c>
      <c r="Y8" s="4" t="s">
        <v>15</v>
      </c>
      <c r="AA8" s="3" t="s">
        <v>11</v>
      </c>
      <c r="AB8" s="4" t="s">
        <v>12</v>
      </c>
      <c r="AC8" s="4" t="s">
        <v>13</v>
      </c>
      <c r="AD8" s="4" t="s">
        <v>14</v>
      </c>
      <c r="AE8" s="4" t="s">
        <v>15</v>
      </c>
      <c r="AG8" s="3" t="s">
        <v>11</v>
      </c>
      <c r="AH8" s="4" t="s">
        <v>12</v>
      </c>
      <c r="AI8" s="4" t="s">
        <v>13</v>
      </c>
      <c r="AJ8" s="4" t="s">
        <v>14</v>
      </c>
      <c r="AK8" s="4" t="s">
        <v>15</v>
      </c>
    </row>
    <row r="9" spans="3:37" x14ac:dyDescent="0.25">
      <c r="C9" s="1"/>
      <c r="D9" s="1"/>
      <c r="E9" s="1"/>
      <c r="F9" s="1"/>
      <c r="G9" s="1"/>
      <c r="I9" s="1"/>
      <c r="J9" s="1"/>
      <c r="K9" s="1"/>
      <c r="L9" s="1"/>
      <c r="M9" s="1"/>
      <c r="O9" s="1"/>
      <c r="P9" s="1"/>
      <c r="Q9" s="1"/>
      <c r="R9" s="1"/>
      <c r="S9" s="1"/>
      <c r="U9" s="1"/>
      <c r="V9" s="1"/>
      <c r="W9" s="1"/>
      <c r="X9" s="1"/>
      <c r="Y9" s="1"/>
      <c r="AA9" s="1"/>
      <c r="AB9" s="1"/>
      <c r="AC9" s="1"/>
      <c r="AD9" s="1"/>
      <c r="AE9" s="1"/>
      <c r="AG9" s="1"/>
      <c r="AH9" s="1"/>
      <c r="AI9" s="1"/>
      <c r="AJ9" s="1"/>
      <c r="AK9" s="1"/>
    </row>
    <row r="10" spans="3:37" x14ac:dyDescent="0.25">
      <c r="C10" s="2" t="s">
        <v>16</v>
      </c>
      <c r="D10" s="1"/>
      <c r="E10" s="1"/>
      <c r="F10" s="1"/>
      <c r="G10" s="1"/>
      <c r="I10" s="2" t="s">
        <v>100</v>
      </c>
      <c r="J10" s="1"/>
      <c r="K10" s="1"/>
      <c r="L10" s="1"/>
      <c r="M10" s="1"/>
      <c r="O10" s="2" t="s">
        <v>100</v>
      </c>
      <c r="P10" s="1"/>
      <c r="Q10" s="1"/>
      <c r="R10" s="1"/>
      <c r="S10" s="1"/>
      <c r="U10" s="2" t="s">
        <v>16</v>
      </c>
      <c r="V10" s="1"/>
      <c r="W10" s="1"/>
      <c r="X10" s="1"/>
      <c r="Y10" s="1"/>
      <c r="AA10" s="2" t="s">
        <v>100</v>
      </c>
      <c r="AB10" s="1"/>
      <c r="AC10" s="1"/>
      <c r="AD10" s="1"/>
      <c r="AE10" s="1"/>
      <c r="AG10" s="2" t="s">
        <v>100</v>
      </c>
      <c r="AH10" s="1"/>
      <c r="AI10" s="1"/>
      <c r="AJ10" s="1"/>
      <c r="AK10" s="1"/>
    </row>
    <row r="11" spans="3:37" x14ac:dyDescent="0.25">
      <c r="C11" s="1"/>
      <c r="D11" s="1"/>
      <c r="E11" s="1"/>
      <c r="F11" s="1"/>
      <c r="G11" s="1"/>
      <c r="I11" s="1"/>
      <c r="J11" s="1"/>
      <c r="K11" s="1"/>
      <c r="L11" s="1"/>
      <c r="M11" s="1"/>
      <c r="O11" s="1"/>
      <c r="P11" s="1"/>
      <c r="Q11" s="1"/>
      <c r="R11" s="1"/>
      <c r="S11" s="1"/>
      <c r="U11" s="1"/>
      <c r="V11" s="1"/>
      <c r="W11" s="1"/>
      <c r="X11" s="1"/>
      <c r="Y11" s="1"/>
      <c r="AA11" s="1"/>
      <c r="AB11" s="1"/>
      <c r="AC11" s="1"/>
      <c r="AD11" s="1"/>
      <c r="AE11" s="1"/>
      <c r="AG11" s="1"/>
      <c r="AH11" s="1"/>
      <c r="AI11" s="1"/>
      <c r="AJ11" s="1"/>
      <c r="AK11" s="1"/>
    </row>
    <row r="12" spans="3:37" x14ac:dyDescent="0.25">
      <c r="C12" s="2" t="s">
        <v>17</v>
      </c>
      <c r="D12" s="1"/>
      <c r="E12" s="1"/>
      <c r="F12" s="1"/>
      <c r="G12" s="1"/>
      <c r="I12" s="2" t="s">
        <v>17</v>
      </c>
      <c r="J12" s="1"/>
      <c r="K12" s="1"/>
      <c r="L12" s="1"/>
      <c r="M12" s="1"/>
      <c r="O12" s="2" t="s">
        <v>17</v>
      </c>
      <c r="P12" s="1"/>
      <c r="Q12" s="1"/>
      <c r="R12" s="1"/>
      <c r="S12" s="1"/>
      <c r="U12" s="2" t="s">
        <v>17</v>
      </c>
      <c r="V12" s="1"/>
      <c r="W12" s="1"/>
      <c r="X12" s="1"/>
      <c r="Y12" s="1"/>
      <c r="AA12" s="2" t="s">
        <v>17</v>
      </c>
      <c r="AB12" s="1"/>
      <c r="AC12" s="1"/>
      <c r="AD12" s="1"/>
      <c r="AE12" s="1"/>
      <c r="AG12" s="2" t="s">
        <v>17</v>
      </c>
      <c r="AH12" s="1"/>
      <c r="AI12" s="1"/>
      <c r="AJ12" s="1"/>
      <c r="AK12" s="1"/>
    </row>
    <row r="13" spans="3:37" x14ac:dyDescent="0.25">
      <c r="C13" s="1"/>
      <c r="D13" s="1"/>
      <c r="E13" s="1"/>
      <c r="F13" s="1"/>
      <c r="G13" s="1"/>
      <c r="I13" s="1"/>
      <c r="J13" s="1"/>
      <c r="K13" s="1"/>
      <c r="L13" s="1"/>
      <c r="M13" s="1"/>
      <c r="O13" s="1"/>
      <c r="P13" s="1"/>
      <c r="Q13" s="1"/>
      <c r="R13" s="1"/>
      <c r="S13" s="1"/>
      <c r="U13" s="1"/>
      <c r="V13" s="1"/>
      <c r="W13" s="1"/>
      <c r="X13" s="1"/>
      <c r="Y13" s="1"/>
      <c r="AA13" s="1"/>
      <c r="AB13" s="1"/>
      <c r="AC13" s="1"/>
      <c r="AD13" s="1"/>
      <c r="AE13" s="1"/>
      <c r="AG13" s="1"/>
      <c r="AH13" s="1"/>
      <c r="AI13" s="1"/>
      <c r="AJ13" s="1"/>
      <c r="AK13" s="1"/>
    </row>
    <row r="14" spans="3:37" x14ac:dyDescent="0.25">
      <c r="C14" s="1" t="s">
        <v>18</v>
      </c>
      <c r="D14" s="1"/>
      <c r="E14" s="1"/>
      <c r="F14" s="1"/>
      <c r="G14" s="1"/>
      <c r="I14" s="1" t="s">
        <v>18</v>
      </c>
      <c r="J14" s="1"/>
      <c r="K14" s="1"/>
      <c r="L14" s="1"/>
      <c r="M14" s="1"/>
      <c r="O14" s="1" t="s">
        <v>18</v>
      </c>
      <c r="P14" s="1"/>
      <c r="Q14" s="1"/>
      <c r="R14" s="1"/>
      <c r="S14" s="1"/>
      <c r="U14" s="1" t="s">
        <v>18</v>
      </c>
      <c r="V14" s="1"/>
      <c r="W14" s="1"/>
      <c r="X14" s="1"/>
      <c r="Y14" s="1"/>
      <c r="AA14" s="1" t="s">
        <v>18</v>
      </c>
      <c r="AB14" s="1"/>
      <c r="AC14" s="1"/>
      <c r="AD14" s="1"/>
      <c r="AE14" s="1"/>
      <c r="AG14" s="1" t="s">
        <v>18</v>
      </c>
      <c r="AH14" s="1"/>
      <c r="AI14" s="1"/>
      <c r="AJ14" s="1"/>
      <c r="AK14" s="1"/>
    </row>
    <row r="15" spans="3:37" x14ac:dyDescent="0.25">
      <c r="C15" s="2" t="s">
        <v>1</v>
      </c>
      <c r="D15" s="2" t="s">
        <v>2</v>
      </c>
      <c r="E15" s="1"/>
      <c r="F15" s="1"/>
      <c r="G15" s="1"/>
      <c r="I15" s="2" t="s">
        <v>1</v>
      </c>
      <c r="J15" s="2" t="s">
        <v>2</v>
      </c>
      <c r="K15" s="1"/>
      <c r="L15" s="1"/>
      <c r="M15" s="1"/>
      <c r="O15" s="2" t="s">
        <v>1</v>
      </c>
      <c r="P15" s="2" t="s">
        <v>2</v>
      </c>
      <c r="Q15" s="1"/>
      <c r="R15" s="1"/>
      <c r="S15" s="1"/>
      <c r="U15" s="2" t="s">
        <v>1</v>
      </c>
      <c r="V15" s="2" t="s">
        <v>2</v>
      </c>
      <c r="W15" s="1"/>
      <c r="X15" s="1"/>
      <c r="Y15" s="1"/>
      <c r="AA15" s="2" t="s">
        <v>1</v>
      </c>
      <c r="AB15" s="2" t="s">
        <v>2</v>
      </c>
      <c r="AC15" s="1"/>
      <c r="AD15" s="1"/>
      <c r="AE15" s="1"/>
      <c r="AG15" s="2" t="s">
        <v>1</v>
      </c>
      <c r="AH15" s="2" t="s">
        <v>2</v>
      </c>
      <c r="AI15" s="1"/>
      <c r="AJ15" s="1"/>
      <c r="AK15" s="1"/>
    </row>
    <row r="16" spans="3:37" x14ac:dyDescent="0.25">
      <c r="C16" s="2" t="s">
        <v>3</v>
      </c>
      <c r="D16" s="2" t="s">
        <v>4</v>
      </c>
      <c r="E16" s="1"/>
      <c r="F16" s="1"/>
      <c r="G16" s="1"/>
      <c r="I16" s="2" t="s">
        <v>3</v>
      </c>
      <c r="J16" s="2" t="s">
        <v>99</v>
      </c>
      <c r="K16" s="1"/>
      <c r="L16" s="1"/>
      <c r="M16" s="1"/>
      <c r="O16" s="2" t="s">
        <v>3</v>
      </c>
      <c r="P16" s="2" t="s">
        <v>102</v>
      </c>
      <c r="Q16" s="1"/>
      <c r="R16" s="1"/>
      <c r="S16" s="1"/>
      <c r="U16" s="2" t="s">
        <v>3</v>
      </c>
      <c r="V16" s="2" t="s">
        <v>4</v>
      </c>
      <c r="W16" s="1"/>
      <c r="X16" s="1"/>
      <c r="Y16" s="1"/>
      <c r="AA16" s="2" t="s">
        <v>3</v>
      </c>
      <c r="AB16" s="2" t="s">
        <v>99</v>
      </c>
      <c r="AC16" s="1"/>
      <c r="AD16" s="1"/>
      <c r="AE16" s="1"/>
      <c r="AG16" s="2" t="s">
        <v>3</v>
      </c>
      <c r="AH16" s="2" t="s">
        <v>102</v>
      </c>
      <c r="AI16" s="1"/>
      <c r="AJ16" s="1"/>
      <c r="AK16" s="1"/>
    </row>
    <row r="17" spans="3:37" x14ac:dyDescent="0.25">
      <c r="C17" s="2" t="s">
        <v>5</v>
      </c>
      <c r="D17" s="2" t="s">
        <v>6</v>
      </c>
      <c r="E17" s="1"/>
      <c r="F17" s="1"/>
      <c r="G17" s="1"/>
      <c r="I17" s="2" t="s">
        <v>5</v>
      </c>
      <c r="J17" s="2" t="s">
        <v>6</v>
      </c>
      <c r="K17" s="1"/>
      <c r="L17" s="1"/>
      <c r="M17" s="1"/>
      <c r="O17" s="2" t="s">
        <v>5</v>
      </c>
      <c r="P17" s="2" t="s">
        <v>6</v>
      </c>
      <c r="Q17" s="1"/>
      <c r="R17" s="1"/>
      <c r="S17" s="1"/>
      <c r="U17" s="2" t="s">
        <v>5</v>
      </c>
      <c r="V17" s="2" t="s">
        <v>6</v>
      </c>
      <c r="W17" s="1"/>
      <c r="X17" s="1"/>
      <c r="Y17" s="1"/>
      <c r="AA17" s="2" t="s">
        <v>5</v>
      </c>
      <c r="AB17" s="2" t="s">
        <v>6</v>
      </c>
      <c r="AC17" s="1"/>
      <c r="AD17" s="1"/>
      <c r="AE17" s="1"/>
      <c r="AG17" s="2" t="s">
        <v>5</v>
      </c>
      <c r="AH17" s="2" t="s">
        <v>6</v>
      </c>
      <c r="AI17" s="1"/>
      <c r="AJ17" s="1"/>
      <c r="AK17" s="1"/>
    </row>
    <row r="18" spans="3:37" x14ac:dyDescent="0.25">
      <c r="C18" s="2" t="s">
        <v>7</v>
      </c>
      <c r="D18" s="2" t="s">
        <v>8</v>
      </c>
      <c r="E18" s="1"/>
      <c r="F18" s="1"/>
      <c r="G18" s="1"/>
      <c r="I18" s="2" t="s">
        <v>7</v>
      </c>
      <c r="J18" s="2" t="s">
        <v>8</v>
      </c>
      <c r="K18" s="1"/>
      <c r="L18" s="1"/>
      <c r="M18" s="1"/>
      <c r="O18" s="2" t="s">
        <v>7</v>
      </c>
      <c r="P18" s="2" t="s">
        <v>8</v>
      </c>
      <c r="Q18" s="1"/>
      <c r="R18" s="1"/>
      <c r="S18" s="1"/>
      <c r="U18" s="2" t="s">
        <v>7</v>
      </c>
      <c r="V18" s="2" t="s">
        <v>8</v>
      </c>
      <c r="W18" s="1"/>
      <c r="X18" s="1"/>
      <c r="Y18" s="1"/>
      <c r="AA18" s="2" t="s">
        <v>7</v>
      </c>
      <c r="AB18" s="2" t="s">
        <v>8</v>
      </c>
      <c r="AC18" s="1"/>
      <c r="AD18" s="1"/>
      <c r="AE18" s="1"/>
      <c r="AG18" s="2" t="s">
        <v>7</v>
      </c>
      <c r="AH18" s="2" t="s">
        <v>8</v>
      </c>
      <c r="AI18" s="1"/>
      <c r="AJ18" s="1"/>
      <c r="AK18" s="1"/>
    </row>
    <row r="19" spans="3:37" x14ac:dyDescent="0.25">
      <c r="C19" s="2" t="s">
        <v>9</v>
      </c>
      <c r="D19" s="2" t="s">
        <v>10</v>
      </c>
      <c r="E19" s="1"/>
      <c r="F19" s="1"/>
      <c r="G19" s="1"/>
      <c r="I19" s="2" t="s">
        <v>9</v>
      </c>
      <c r="J19" s="2" t="s">
        <v>10</v>
      </c>
      <c r="K19" s="1"/>
      <c r="L19" s="1"/>
      <c r="M19" s="1"/>
      <c r="O19" s="2" t="s">
        <v>9</v>
      </c>
      <c r="P19" s="2" t="s">
        <v>10</v>
      </c>
      <c r="Q19" s="1"/>
      <c r="R19" s="1"/>
      <c r="S19" s="1"/>
      <c r="U19" s="2" t="s">
        <v>9</v>
      </c>
      <c r="V19" s="2" t="s">
        <v>104</v>
      </c>
      <c r="W19" s="1"/>
      <c r="X19" s="1"/>
      <c r="Y19" s="1"/>
      <c r="AA19" s="2" t="s">
        <v>9</v>
      </c>
      <c r="AB19" s="2" t="s">
        <v>104</v>
      </c>
      <c r="AC19" s="1"/>
      <c r="AD19" s="1"/>
      <c r="AE19" s="1"/>
      <c r="AG19" s="2" t="s">
        <v>9</v>
      </c>
      <c r="AH19" s="2" t="s">
        <v>104</v>
      </c>
      <c r="AI19" s="1"/>
      <c r="AJ19" s="1"/>
      <c r="AK19" s="1"/>
    </row>
    <row r="20" spans="3:37" x14ac:dyDescent="0.25">
      <c r="C20" s="1"/>
      <c r="D20" s="1"/>
      <c r="E20" s="1"/>
      <c r="F20" s="1"/>
      <c r="G20" s="1"/>
      <c r="I20" s="1"/>
      <c r="J20" s="1"/>
      <c r="K20" s="1"/>
      <c r="L20" s="1"/>
      <c r="M20" s="1"/>
      <c r="O20" s="1"/>
      <c r="P20" s="1"/>
      <c r="Q20" s="1"/>
      <c r="R20" s="1"/>
      <c r="S20" s="1"/>
      <c r="U20" s="1"/>
      <c r="V20" s="1"/>
      <c r="W20" s="1"/>
      <c r="X20" s="1"/>
      <c r="Y20" s="1"/>
      <c r="AA20" s="1"/>
      <c r="AB20" s="1"/>
      <c r="AC20" s="1"/>
      <c r="AD20" s="1"/>
      <c r="AE20" s="1"/>
      <c r="AG20" s="1"/>
      <c r="AH20" s="1"/>
      <c r="AI20" s="1"/>
      <c r="AJ20" s="1"/>
      <c r="AK20" s="1"/>
    </row>
    <row r="21" spans="3:37" x14ac:dyDescent="0.25">
      <c r="C21" s="3" t="s">
        <v>11</v>
      </c>
      <c r="D21" s="4" t="s">
        <v>12</v>
      </c>
      <c r="E21" s="4" t="s">
        <v>13</v>
      </c>
      <c r="F21" s="4" t="s">
        <v>14</v>
      </c>
      <c r="G21" s="4" t="s">
        <v>15</v>
      </c>
      <c r="I21" s="3" t="s">
        <v>11</v>
      </c>
      <c r="J21" s="4" t="s">
        <v>12</v>
      </c>
      <c r="K21" s="4" t="s">
        <v>13</v>
      </c>
      <c r="L21" s="4" t="s">
        <v>14</v>
      </c>
      <c r="M21" s="4" t="s">
        <v>15</v>
      </c>
      <c r="O21" s="3" t="s">
        <v>11</v>
      </c>
      <c r="P21" s="4" t="s">
        <v>12</v>
      </c>
      <c r="Q21" s="4" t="s">
        <v>13</v>
      </c>
      <c r="R21" s="4" t="s">
        <v>14</v>
      </c>
      <c r="S21" s="4" t="s">
        <v>15</v>
      </c>
      <c r="U21" s="3" t="s">
        <v>11</v>
      </c>
      <c r="V21" s="4" t="s">
        <v>12</v>
      </c>
      <c r="W21" s="4" t="s">
        <v>13</v>
      </c>
      <c r="X21" s="4" t="s">
        <v>14</v>
      </c>
      <c r="Y21" s="4" t="s">
        <v>15</v>
      </c>
      <c r="AA21" s="3" t="s">
        <v>11</v>
      </c>
      <c r="AB21" s="4" t="s">
        <v>12</v>
      </c>
      <c r="AC21" s="4" t="s">
        <v>13</v>
      </c>
      <c r="AD21" s="4" t="s">
        <v>14</v>
      </c>
      <c r="AE21" s="4" t="s">
        <v>15</v>
      </c>
      <c r="AG21" s="3" t="s">
        <v>11</v>
      </c>
      <c r="AH21" s="4" t="s">
        <v>12</v>
      </c>
      <c r="AI21" s="4" t="s">
        <v>13</v>
      </c>
      <c r="AJ21" s="4" t="s">
        <v>14</v>
      </c>
      <c r="AK21" s="4" t="s">
        <v>15</v>
      </c>
    </row>
    <row r="22" spans="3:37" x14ac:dyDescent="0.25">
      <c r="C22" s="5" t="s">
        <v>19</v>
      </c>
      <c r="D22" s="6"/>
      <c r="E22" s="7" t="s">
        <v>13</v>
      </c>
      <c r="F22" s="6"/>
      <c r="G22" s="6"/>
      <c r="I22" s="5" t="s">
        <v>19</v>
      </c>
      <c r="J22" s="6"/>
      <c r="K22" s="7" t="s">
        <v>13</v>
      </c>
      <c r="L22" s="6"/>
      <c r="M22" s="6"/>
      <c r="O22" s="5" t="s">
        <v>19</v>
      </c>
      <c r="P22" s="6"/>
      <c r="Q22" s="7" t="s">
        <v>13</v>
      </c>
      <c r="R22" s="6"/>
      <c r="S22" s="6"/>
      <c r="U22" s="5" t="s">
        <v>19</v>
      </c>
      <c r="V22" s="6"/>
      <c r="W22" s="7" t="s">
        <v>13</v>
      </c>
      <c r="X22" s="6"/>
      <c r="Y22" s="6"/>
      <c r="AA22" s="5" t="s">
        <v>19</v>
      </c>
      <c r="AB22" s="6"/>
      <c r="AC22" s="7" t="s">
        <v>13</v>
      </c>
      <c r="AD22" s="6"/>
      <c r="AE22" s="6"/>
      <c r="AG22" s="5" t="s">
        <v>19</v>
      </c>
      <c r="AH22" s="6"/>
      <c r="AI22" s="7" t="s">
        <v>13</v>
      </c>
      <c r="AJ22" s="6"/>
      <c r="AK22" s="6"/>
    </row>
    <row r="23" spans="3:37" x14ac:dyDescent="0.25">
      <c r="C23" s="8" t="s">
        <v>20</v>
      </c>
      <c r="D23" s="9">
        <v>5360</v>
      </c>
      <c r="E23" s="7" t="s">
        <v>13</v>
      </c>
      <c r="F23" s="9"/>
      <c r="G23" s="9"/>
      <c r="I23" s="8" t="s">
        <v>20</v>
      </c>
      <c r="J23" s="9">
        <v>5360</v>
      </c>
      <c r="K23" s="7" t="s">
        <v>13</v>
      </c>
      <c r="L23" s="9"/>
      <c r="M23" s="9"/>
      <c r="O23" s="8" t="s">
        <v>20</v>
      </c>
      <c r="P23" s="9">
        <v>5360</v>
      </c>
      <c r="Q23" s="7" t="s">
        <v>13</v>
      </c>
      <c r="R23" s="9"/>
      <c r="S23" s="9"/>
      <c r="U23" s="8" t="s">
        <v>20</v>
      </c>
      <c r="V23" s="9">
        <v>5360</v>
      </c>
      <c r="W23" s="7" t="s">
        <v>13</v>
      </c>
      <c r="X23" s="9"/>
      <c r="Y23" s="9"/>
      <c r="AA23" s="8" t="s">
        <v>20</v>
      </c>
      <c r="AB23" s="9">
        <v>5360</v>
      </c>
      <c r="AC23" s="7" t="s">
        <v>13</v>
      </c>
      <c r="AD23" s="9"/>
      <c r="AE23" s="9"/>
      <c r="AG23" s="8" t="s">
        <v>20</v>
      </c>
      <c r="AH23" s="9">
        <v>5360</v>
      </c>
      <c r="AI23" s="7" t="s">
        <v>13</v>
      </c>
      <c r="AJ23" s="9"/>
      <c r="AK23" s="9"/>
    </row>
    <row r="24" spans="3:37" x14ac:dyDescent="0.25">
      <c r="C24" s="8" t="s">
        <v>21</v>
      </c>
      <c r="D24" s="9">
        <v>5100</v>
      </c>
      <c r="E24" s="7" t="s">
        <v>13</v>
      </c>
      <c r="F24" s="9"/>
      <c r="G24" s="9"/>
      <c r="I24" s="8" t="s">
        <v>21</v>
      </c>
      <c r="J24" s="9">
        <v>5100</v>
      </c>
      <c r="K24" s="7" t="s">
        <v>13</v>
      </c>
      <c r="L24" s="9"/>
      <c r="M24" s="9"/>
      <c r="O24" s="8" t="s">
        <v>21</v>
      </c>
      <c r="P24" s="9">
        <v>5100</v>
      </c>
      <c r="Q24" s="7" t="s">
        <v>13</v>
      </c>
      <c r="R24" s="9"/>
      <c r="S24" s="9"/>
      <c r="U24" s="8" t="s">
        <v>21</v>
      </c>
      <c r="V24" s="9">
        <v>5100</v>
      </c>
      <c r="W24" s="7" t="s">
        <v>13</v>
      </c>
      <c r="X24" s="9"/>
      <c r="Y24" s="9"/>
      <c r="AA24" s="8" t="s">
        <v>21</v>
      </c>
      <c r="AB24" s="9">
        <v>5100</v>
      </c>
      <c r="AC24" s="7" t="s">
        <v>13</v>
      </c>
      <c r="AD24" s="9"/>
      <c r="AE24" s="9"/>
      <c r="AG24" s="8" t="s">
        <v>21</v>
      </c>
      <c r="AH24" s="9">
        <v>5100</v>
      </c>
      <c r="AI24" s="7" t="s">
        <v>13</v>
      </c>
      <c r="AJ24" s="9"/>
      <c r="AK24" s="9"/>
    </row>
    <row r="25" spans="3:37" x14ac:dyDescent="0.25">
      <c r="C25" s="8" t="s">
        <v>13</v>
      </c>
      <c r="D25" s="9"/>
      <c r="E25" s="7" t="s">
        <v>13</v>
      </c>
      <c r="F25" s="9"/>
      <c r="G25" s="9"/>
      <c r="I25" s="8" t="s">
        <v>13</v>
      </c>
      <c r="J25" s="9"/>
      <c r="K25" s="7" t="s">
        <v>13</v>
      </c>
      <c r="L25" s="9"/>
      <c r="M25" s="9"/>
      <c r="O25" s="8" t="s">
        <v>13</v>
      </c>
      <c r="P25" s="9"/>
      <c r="Q25" s="7" t="s">
        <v>13</v>
      </c>
      <c r="R25" s="9"/>
      <c r="S25" s="9"/>
      <c r="U25" s="8" t="s">
        <v>13</v>
      </c>
      <c r="V25" s="9"/>
      <c r="W25" s="7" t="s">
        <v>13</v>
      </c>
      <c r="X25" s="9"/>
      <c r="Y25" s="9"/>
      <c r="AA25" s="8" t="s">
        <v>13</v>
      </c>
      <c r="AB25" s="9"/>
      <c r="AC25" s="7" t="s">
        <v>13</v>
      </c>
      <c r="AD25" s="9"/>
      <c r="AE25" s="9"/>
      <c r="AG25" s="8" t="s">
        <v>13</v>
      </c>
      <c r="AH25" s="9"/>
      <c r="AI25" s="7" t="s">
        <v>13</v>
      </c>
      <c r="AJ25" s="9"/>
      <c r="AK25" s="9"/>
    </row>
    <row r="26" spans="3:37" x14ac:dyDescent="0.25">
      <c r="C26" s="8" t="s">
        <v>22</v>
      </c>
      <c r="D26" s="10">
        <v>6</v>
      </c>
      <c r="E26" s="7" t="s">
        <v>13</v>
      </c>
      <c r="F26" s="10"/>
      <c r="G26" s="9"/>
      <c r="I26" s="8" t="s">
        <v>22</v>
      </c>
      <c r="J26" s="10">
        <v>6</v>
      </c>
      <c r="K26" s="7" t="s">
        <v>13</v>
      </c>
      <c r="L26" s="10"/>
      <c r="M26" s="9"/>
      <c r="O26" s="8" t="s">
        <v>22</v>
      </c>
      <c r="P26" s="10">
        <v>6</v>
      </c>
      <c r="Q26" s="7" t="s">
        <v>13</v>
      </c>
      <c r="R26" s="10"/>
      <c r="S26" s="9"/>
      <c r="U26" s="8" t="s">
        <v>22</v>
      </c>
      <c r="V26" s="10">
        <v>6</v>
      </c>
      <c r="W26" s="7" t="s">
        <v>13</v>
      </c>
      <c r="X26" s="10"/>
      <c r="Y26" s="9"/>
      <c r="AA26" s="8" t="s">
        <v>22</v>
      </c>
      <c r="AB26" s="10">
        <v>6</v>
      </c>
      <c r="AC26" s="7" t="s">
        <v>13</v>
      </c>
      <c r="AD26" s="10"/>
      <c r="AE26" s="9"/>
      <c r="AG26" s="8" t="s">
        <v>22</v>
      </c>
      <c r="AH26" s="10">
        <v>6</v>
      </c>
      <c r="AI26" s="7" t="s">
        <v>13</v>
      </c>
      <c r="AJ26" s="10"/>
      <c r="AK26" s="9"/>
    </row>
    <row r="27" spans="3:37" x14ac:dyDescent="0.25">
      <c r="C27" s="8" t="s">
        <v>23</v>
      </c>
      <c r="D27" s="10">
        <v>4.2</v>
      </c>
      <c r="E27" s="7" t="s">
        <v>13</v>
      </c>
      <c r="F27" s="10"/>
      <c r="G27" s="9"/>
      <c r="I27" s="8" t="s">
        <v>23</v>
      </c>
      <c r="J27" s="10">
        <v>4.2</v>
      </c>
      <c r="K27" s="7" t="s">
        <v>13</v>
      </c>
      <c r="L27" s="10"/>
      <c r="M27" s="9"/>
      <c r="O27" s="8" t="s">
        <v>23</v>
      </c>
      <c r="P27" s="10">
        <v>4.2</v>
      </c>
      <c r="Q27" s="7" t="s">
        <v>13</v>
      </c>
      <c r="R27" s="10"/>
      <c r="S27" s="9"/>
      <c r="U27" s="8" t="s">
        <v>23</v>
      </c>
      <c r="V27" s="10">
        <v>4.2</v>
      </c>
      <c r="W27" s="7" t="s">
        <v>13</v>
      </c>
      <c r="X27" s="10"/>
      <c r="Y27" s="9"/>
      <c r="AA27" s="8" t="s">
        <v>23</v>
      </c>
      <c r="AB27" s="10">
        <v>4.2</v>
      </c>
      <c r="AC27" s="7" t="s">
        <v>13</v>
      </c>
      <c r="AD27" s="10"/>
      <c r="AE27" s="9"/>
      <c r="AG27" s="8" t="s">
        <v>23</v>
      </c>
      <c r="AH27" s="10">
        <v>4.2</v>
      </c>
      <c r="AI27" s="7" t="s">
        <v>13</v>
      </c>
      <c r="AJ27" s="10"/>
      <c r="AK27" s="9"/>
    </row>
    <row r="28" spans="3:37" x14ac:dyDescent="0.25">
      <c r="C28" s="8" t="s">
        <v>13</v>
      </c>
      <c r="D28" s="9"/>
      <c r="E28" s="7" t="s">
        <v>13</v>
      </c>
      <c r="F28" s="9"/>
      <c r="G28" s="9"/>
      <c r="I28" s="8" t="s">
        <v>13</v>
      </c>
      <c r="J28" s="9"/>
      <c r="K28" s="7" t="s">
        <v>13</v>
      </c>
      <c r="L28" s="9"/>
      <c r="M28" s="9"/>
      <c r="O28" s="8" t="s">
        <v>13</v>
      </c>
      <c r="P28" s="9"/>
      <c r="Q28" s="7" t="s">
        <v>13</v>
      </c>
      <c r="R28" s="9"/>
      <c r="S28" s="9"/>
      <c r="U28" s="8" t="s">
        <v>13</v>
      </c>
      <c r="V28" s="9"/>
      <c r="W28" s="7" t="s">
        <v>13</v>
      </c>
      <c r="X28" s="9"/>
      <c r="Y28" s="9"/>
      <c r="AA28" s="8" t="s">
        <v>13</v>
      </c>
      <c r="AB28" s="9"/>
      <c r="AC28" s="7" t="s">
        <v>13</v>
      </c>
      <c r="AD28" s="9"/>
      <c r="AE28" s="9"/>
      <c r="AG28" s="8" t="s">
        <v>13</v>
      </c>
      <c r="AH28" s="9"/>
      <c r="AI28" s="7" t="s">
        <v>13</v>
      </c>
      <c r="AJ28" s="9"/>
      <c r="AK28" s="9"/>
    </row>
    <row r="29" spans="3:37" x14ac:dyDescent="0.25">
      <c r="C29" s="8" t="s">
        <v>24</v>
      </c>
      <c r="D29" s="9">
        <v>5100</v>
      </c>
      <c r="E29" s="7" t="s">
        <v>25</v>
      </c>
      <c r="F29" s="10">
        <v>4.6124599999999996</v>
      </c>
      <c r="G29" s="9">
        <f t="shared" ref="G29:G36" si="0">D29*F29</f>
        <v>23523.545999999998</v>
      </c>
      <c r="I29" s="8" t="s">
        <v>24</v>
      </c>
      <c r="J29" s="9">
        <v>5100</v>
      </c>
      <c r="K29" s="7" t="s">
        <v>25</v>
      </c>
      <c r="L29" s="10">
        <v>4.0499000000000001</v>
      </c>
      <c r="M29" s="9">
        <f t="shared" ref="M29:M36" si="1">J29*L29</f>
        <v>20654.490000000002</v>
      </c>
      <c r="O29" s="8" t="s">
        <v>24</v>
      </c>
      <c r="P29" s="9">
        <v>5100</v>
      </c>
      <c r="Q29" s="7" t="s">
        <v>25</v>
      </c>
      <c r="R29" s="10">
        <v>4.0499000000000001</v>
      </c>
      <c r="S29" s="9">
        <f t="shared" ref="S29:S36" si="2">P29*R29</f>
        <v>20654.490000000002</v>
      </c>
      <c r="U29" s="8" t="s">
        <v>24</v>
      </c>
      <c r="V29" s="9">
        <v>5100</v>
      </c>
      <c r="W29" s="7" t="s">
        <v>25</v>
      </c>
      <c r="X29" s="10">
        <v>4.6124599999999996</v>
      </c>
      <c r="Y29" s="9">
        <f t="shared" ref="Y29:Y36" si="3">V29*X29</f>
        <v>23523.545999999998</v>
      </c>
      <c r="AA29" s="8" t="s">
        <v>24</v>
      </c>
      <c r="AB29" s="9">
        <v>5100</v>
      </c>
      <c r="AC29" s="7" t="s">
        <v>25</v>
      </c>
      <c r="AD29" s="10">
        <v>4.0499000000000001</v>
      </c>
      <c r="AE29" s="9">
        <f t="shared" ref="AE29:AE36" si="4">AB29*AD29</f>
        <v>20654.490000000002</v>
      </c>
      <c r="AG29" s="8" t="s">
        <v>24</v>
      </c>
      <c r="AH29" s="9">
        <v>5100</v>
      </c>
      <c r="AI29" s="7" t="s">
        <v>25</v>
      </c>
      <c r="AJ29" s="10">
        <v>4.0499000000000001</v>
      </c>
      <c r="AK29" s="9">
        <f t="shared" ref="AK29:AK36" si="5">AH29*AJ29</f>
        <v>20654.490000000002</v>
      </c>
    </row>
    <row r="30" spans="3:37" x14ac:dyDescent="0.25">
      <c r="C30" s="8" t="s">
        <v>26</v>
      </c>
      <c r="D30" s="9">
        <v>5100</v>
      </c>
      <c r="E30" s="7" t="s">
        <v>25</v>
      </c>
      <c r="F30" s="10">
        <v>0.14760000000000001</v>
      </c>
      <c r="G30" s="9">
        <f t="shared" si="0"/>
        <v>752.76</v>
      </c>
      <c r="I30" s="8" t="s">
        <v>26</v>
      </c>
      <c r="J30" s="9">
        <v>5100</v>
      </c>
      <c r="K30" s="7" t="s">
        <v>25</v>
      </c>
      <c r="L30" s="10">
        <v>0.12959999999999999</v>
      </c>
      <c r="M30" s="9">
        <f t="shared" si="1"/>
        <v>660.95999999999992</v>
      </c>
      <c r="O30" s="8" t="s">
        <v>26</v>
      </c>
      <c r="P30" s="9">
        <v>5100</v>
      </c>
      <c r="Q30" s="7" t="s">
        <v>25</v>
      </c>
      <c r="R30" s="10">
        <v>0.12959999999999999</v>
      </c>
      <c r="S30" s="9">
        <f t="shared" si="2"/>
        <v>660.95999999999992</v>
      </c>
      <c r="U30" s="8" t="s">
        <v>26</v>
      </c>
      <c r="V30" s="9">
        <v>5100</v>
      </c>
      <c r="W30" s="7" t="s">
        <v>25</v>
      </c>
      <c r="X30" s="10">
        <v>0.14760000000000001</v>
      </c>
      <c r="Y30" s="9">
        <f t="shared" si="3"/>
        <v>752.76</v>
      </c>
      <c r="AA30" s="8" t="s">
        <v>26</v>
      </c>
      <c r="AB30" s="9">
        <v>5100</v>
      </c>
      <c r="AC30" s="7" t="s">
        <v>25</v>
      </c>
      <c r="AD30" s="10">
        <v>0.12959999999999999</v>
      </c>
      <c r="AE30" s="9">
        <f t="shared" si="4"/>
        <v>660.95999999999992</v>
      </c>
      <c r="AG30" s="8" t="s">
        <v>26</v>
      </c>
      <c r="AH30" s="9">
        <v>5100</v>
      </c>
      <c r="AI30" s="7" t="s">
        <v>25</v>
      </c>
      <c r="AJ30" s="10">
        <v>0.12959999999999999</v>
      </c>
      <c r="AK30" s="9">
        <f t="shared" si="5"/>
        <v>660.95999999999992</v>
      </c>
    </row>
    <row r="31" spans="3:37" x14ac:dyDescent="0.25">
      <c r="C31" s="8" t="s">
        <v>27</v>
      </c>
      <c r="D31" s="9">
        <v>5100</v>
      </c>
      <c r="E31" s="7" t="s">
        <v>25</v>
      </c>
      <c r="F31" s="10">
        <v>5.0000000000000001E-3</v>
      </c>
      <c r="G31" s="9">
        <f t="shared" si="0"/>
        <v>25.5</v>
      </c>
      <c r="I31" s="8" t="s">
        <v>27</v>
      </c>
      <c r="J31" s="9">
        <v>5100</v>
      </c>
      <c r="K31" s="7" t="s">
        <v>25</v>
      </c>
      <c r="L31" s="10">
        <v>5.0000000000000001E-3</v>
      </c>
      <c r="M31" s="9">
        <f t="shared" si="1"/>
        <v>25.5</v>
      </c>
      <c r="O31" s="8" t="s">
        <v>27</v>
      </c>
      <c r="P31" s="9">
        <v>5100</v>
      </c>
      <c r="Q31" s="7" t="s">
        <v>25</v>
      </c>
      <c r="R31" s="10">
        <v>5.0000000000000001E-3</v>
      </c>
      <c r="S31" s="9">
        <f t="shared" si="2"/>
        <v>25.5</v>
      </c>
      <c r="U31" s="8" t="s">
        <v>27</v>
      </c>
      <c r="V31" s="9">
        <v>5100</v>
      </c>
      <c r="W31" s="7" t="s">
        <v>25</v>
      </c>
      <c r="X31" s="10">
        <v>5.0000000000000001E-3</v>
      </c>
      <c r="Y31" s="9">
        <f t="shared" si="3"/>
        <v>25.5</v>
      </c>
      <c r="AA31" s="8" t="s">
        <v>27</v>
      </c>
      <c r="AB31" s="9">
        <v>5100</v>
      </c>
      <c r="AC31" s="7" t="s">
        <v>25</v>
      </c>
      <c r="AD31" s="10">
        <v>5.0000000000000001E-3</v>
      </c>
      <c r="AE31" s="9">
        <f t="shared" si="4"/>
        <v>25.5</v>
      </c>
      <c r="AG31" s="8" t="s">
        <v>27</v>
      </c>
      <c r="AH31" s="9">
        <v>5100</v>
      </c>
      <c r="AI31" s="7" t="s">
        <v>25</v>
      </c>
      <c r="AJ31" s="10">
        <v>5.0000000000000001E-3</v>
      </c>
      <c r="AK31" s="9">
        <f t="shared" si="5"/>
        <v>25.5</v>
      </c>
    </row>
    <row r="32" spans="3:37" x14ac:dyDescent="0.25">
      <c r="C32" s="8" t="s">
        <v>28</v>
      </c>
      <c r="D32" s="9">
        <v>5100</v>
      </c>
      <c r="E32" s="7" t="s">
        <v>25</v>
      </c>
      <c r="F32" s="10">
        <v>7.0499999999999993E-2</v>
      </c>
      <c r="G32" s="9">
        <f t="shared" si="0"/>
        <v>359.54999999999995</v>
      </c>
      <c r="I32" s="8" t="s">
        <v>28</v>
      </c>
      <c r="J32" s="9">
        <v>5100</v>
      </c>
      <c r="K32" s="7" t="s">
        <v>25</v>
      </c>
      <c r="L32" s="10">
        <v>7.0499999999999993E-2</v>
      </c>
      <c r="M32" s="9">
        <f t="shared" si="1"/>
        <v>359.54999999999995</v>
      </c>
      <c r="O32" s="8" t="s">
        <v>28</v>
      </c>
      <c r="P32" s="9">
        <v>5100</v>
      </c>
      <c r="Q32" s="7" t="s">
        <v>25</v>
      </c>
      <c r="R32" s="10">
        <v>7.0499999999999993E-2</v>
      </c>
      <c r="S32" s="9">
        <f t="shared" si="2"/>
        <v>359.54999999999995</v>
      </c>
      <c r="U32" s="8" t="s">
        <v>28</v>
      </c>
      <c r="V32" s="9">
        <v>5100</v>
      </c>
      <c r="W32" s="7" t="s">
        <v>25</v>
      </c>
      <c r="X32" s="10">
        <v>7.0499999999999993E-2</v>
      </c>
      <c r="Y32" s="9">
        <f t="shared" si="3"/>
        <v>359.54999999999995</v>
      </c>
      <c r="AA32" s="8" t="s">
        <v>28</v>
      </c>
      <c r="AB32" s="9">
        <v>5100</v>
      </c>
      <c r="AC32" s="7" t="s">
        <v>25</v>
      </c>
      <c r="AD32" s="10">
        <v>7.0499999999999993E-2</v>
      </c>
      <c r="AE32" s="9">
        <f t="shared" si="4"/>
        <v>359.54999999999995</v>
      </c>
      <c r="AG32" s="8" t="s">
        <v>28</v>
      </c>
      <c r="AH32" s="9">
        <v>5100</v>
      </c>
      <c r="AI32" s="7" t="s">
        <v>25</v>
      </c>
      <c r="AJ32" s="10">
        <v>7.0499999999999993E-2</v>
      </c>
      <c r="AK32" s="9">
        <f t="shared" si="5"/>
        <v>359.54999999999995</v>
      </c>
    </row>
    <row r="33" spans="3:37" x14ac:dyDescent="0.25">
      <c r="C33" s="8" t="s">
        <v>29</v>
      </c>
      <c r="D33" s="9">
        <v>5100</v>
      </c>
      <c r="E33" s="7" t="s">
        <v>25</v>
      </c>
      <c r="F33" s="10">
        <v>0.1542</v>
      </c>
      <c r="G33" s="9">
        <f t="shared" si="0"/>
        <v>786.42000000000007</v>
      </c>
      <c r="I33" s="8" t="s">
        <v>29</v>
      </c>
      <c r="J33" s="9">
        <v>5100</v>
      </c>
      <c r="K33" s="7" t="s">
        <v>25</v>
      </c>
      <c r="L33" s="10">
        <v>0.2077</v>
      </c>
      <c r="M33" s="9">
        <f t="shared" si="1"/>
        <v>1059.27</v>
      </c>
      <c r="O33" s="8" t="s">
        <v>29</v>
      </c>
      <c r="P33" s="9">
        <v>5100</v>
      </c>
      <c r="Q33" s="7" t="s">
        <v>25</v>
      </c>
      <c r="R33" s="10">
        <v>0.2077</v>
      </c>
      <c r="S33" s="9">
        <f t="shared" si="2"/>
        <v>1059.27</v>
      </c>
      <c r="U33" s="8" t="s">
        <v>29</v>
      </c>
      <c r="V33" s="9">
        <v>5100</v>
      </c>
      <c r="W33" s="7" t="s">
        <v>25</v>
      </c>
      <c r="X33" s="10">
        <v>0.1542</v>
      </c>
      <c r="Y33" s="9">
        <f t="shared" si="3"/>
        <v>786.42000000000007</v>
      </c>
      <c r="AA33" s="8" t="s">
        <v>29</v>
      </c>
      <c r="AB33" s="9">
        <v>5100</v>
      </c>
      <c r="AC33" s="7" t="s">
        <v>25</v>
      </c>
      <c r="AD33" s="10">
        <v>0.2077</v>
      </c>
      <c r="AE33" s="9">
        <f t="shared" si="4"/>
        <v>1059.27</v>
      </c>
      <c r="AG33" s="8" t="s">
        <v>29</v>
      </c>
      <c r="AH33" s="9">
        <v>5100</v>
      </c>
      <c r="AI33" s="7" t="s">
        <v>25</v>
      </c>
      <c r="AJ33" s="10">
        <v>0.2077</v>
      </c>
      <c r="AK33" s="9">
        <f t="shared" si="5"/>
        <v>1059.27</v>
      </c>
    </row>
    <row r="34" spans="3:37" x14ac:dyDescent="0.25">
      <c r="C34" s="8" t="s">
        <v>30</v>
      </c>
      <c r="D34" s="9">
        <v>-5100</v>
      </c>
      <c r="E34" s="7" t="s">
        <v>25</v>
      </c>
      <c r="F34" s="10">
        <v>0.01</v>
      </c>
      <c r="G34" s="9">
        <f t="shared" si="0"/>
        <v>-51</v>
      </c>
      <c r="I34" s="8" t="s">
        <v>30</v>
      </c>
      <c r="J34" s="9">
        <v>-5100</v>
      </c>
      <c r="K34" s="7" t="s">
        <v>25</v>
      </c>
      <c r="L34" s="10">
        <v>0.01</v>
      </c>
      <c r="M34" s="9">
        <f t="shared" si="1"/>
        <v>-51</v>
      </c>
      <c r="O34" s="8" t="s">
        <v>30</v>
      </c>
      <c r="P34" s="9">
        <v>-5100</v>
      </c>
      <c r="Q34" s="7" t="s">
        <v>25</v>
      </c>
      <c r="R34" s="10">
        <v>0.01</v>
      </c>
      <c r="S34" s="9">
        <f t="shared" si="2"/>
        <v>-51</v>
      </c>
      <c r="U34" s="8" t="s">
        <v>30</v>
      </c>
      <c r="V34" s="9">
        <v>-5100</v>
      </c>
      <c r="W34" s="7" t="s">
        <v>25</v>
      </c>
      <c r="X34" s="10">
        <v>0.01</v>
      </c>
      <c r="Y34" s="9">
        <f t="shared" si="3"/>
        <v>-51</v>
      </c>
      <c r="AA34" s="8" t="s">
        <v>30</v>
      </c>
      <c r="AB34" s="9">
        <v>-5100</v>
      </c>
      <c r="AC34" s="7" t="s">
        <v>25</v>
      </c>
      <c r="AD34" s="10">
        <v>0.01</v>
      </c>
      <c r="AE34" s="9">
        <f t="shared" si="4"/>
        <v>-51</v>
      </c>
      <c r="AG34" s="8" t="s">
        <v>30</v>
      </c>
      <c r="AH34" s="9">
        <v>-5100</v>
      </c>
      <c r="AI34" s="7" t="s">
        <v>25</v>
      </c>
      <c r="AJ34" s="10">
        <v>0.01</v>
      </c>
      <c r="AK34" s="9">
        <f t="shared" si="5"/>
        <v>-51</v>
      </c>
    </row>
    <row r="35" spans="3:37" x14ac:dyDescent="0.25">
      <c r="C35" s="8" t="s">
        <v>31</v>
      </c>
      <c r="D35" s="9">
        <v>5100</v>
      </c>
      <c r="E35" s="7" t="s">
        <v>32</v>
      </c>
      <c r="F35" s="10">
        <v>0.151</v>
      </c>
      <c r="G35" s="9">
        <f t="shared" si="0"/>
        <v>770.1</v>
      </c>
      <c r="I35" s="8" t="s">
        <v>31</v>
      </c>
      <c r="J35" s="9">
        <v>5100</v>
      </c>
      <c r="K35" s="7" t="s">
        <v>32</v>
      </c>
      <c r="L35" s="10">
        <v>0.151</v>
      </c>
      <c r="M35" s="9">
        <f t="shared" si="1"/>
        <v>770.1</v>
      </c>
      <c r="O35" s="8" t="s">
        <v>31</v>
      </c>
      <c r="P35" s="9">
        <v>5100</v>
      </c>
      <c r="Q35" s="7" t="s">
        <v>32</v>
      </c>
      <c r="R35" s="10">
        <v>0.151</v>
      </c>
      <c r="S35" s="9">
        <f t="shared" si="2"/>
        <v>770.1</v>
      </c>
      <c r="U35" s="8" t="s">
        <v>31</v>
      </c>
      <c r="V35" s="9">
        <v>5100</v>
      </c>
      <c r="W35" s="7" t="s">
        <v>32</v>
      </c>
      <c r="X35" s="10">
        <v>0.151</v>
      </c>
      <c r="Y35" s="9">
        <f t="shared" si="3"/>
        <v>770.1</v>
      </c>
      <c r="AA35" s="8" t="s">
        <v>31</v>
      </c>
      <c r="AB35" s="9">
        <v>5100</v>
      </c>
      <c r="AC35" s="7" t="s">
        <v>32</v>
      </c>
      <c r="AD35" s="10">
        <v>0.151</v>
      </c>
      <c r="AE35" s="9">
        <f t="shared" si="4"/>
        <v>770.1</v>
      </c>
      <c r="AG35" s="8" t="s">
        <v>31</v>
      </c>
      <c r="AH35" s="9">
        <v>5100</v>
      </c>
      <c r="AI35" s="7" t="s">
        <v>32</v>
      </c>
      <c r="AJ35" s="10">
        <v>0.151</v>
      </c>
      <c r="AK35" s="9">
        <f t="shared" si="5"/>
        <v>770.1</v>
      </c>
    </row>
    <row r="36" spans="3:37" x14ac:dyDescent="0.25">
      <c r="C36" s="8" t="s">
        <v>33</v>
      </c>
      <c r="D36" s="9">
        <v>180</v>
      </c>
      <c r="E36" s="7" t="s">
        <v>25</v>
      </c>
      <c r="F36" s="10">
        <v>4.55</v>
      </c>
      <c r="G36" s="9">
        <f t="shared" si="0"/>
        <v>819</v>
      </c>
      <c r="I36" s="8" t="s">
        <v>33</v>
      </c>
      <c r="J36" s="9">
        <v>180</v>
      </c>
      <c r="K36" s="7" t="s">
        <v>25</v>
      </c>
      <c r="L36" s="10">
        <v>3.8275000000000001</v>
      </c>
      <c r="M36" s="9">
        <f t="shared" si="1"/>
        <v>688.95</v>
      </c>
      <c r="O36" s="8" t="s">
        <v>33</v>
      </c>
      <c r="P36" s="9">
        <v>180</v>
      </c>
      <c r="Q36" s="7" t="s">
        <v>25</v>
      </c>
      <c r="R36" s="10">
        <v>3.59</v>
      </c>
      <c r="S36" s="9">
        <f t="shared" si="2"/>
        <v>646.19999999999993</v>
      </c>
      <c r="U36" s="8" t="s">
        <v>33</v>
      </c>
      <c r="V36" s="9">
        <v>180</v>
      </c>
      <c r="W36" s="7" t="s">
        <v>25</v>
      </c>
      <c r="X36" s="10">
        <v>4.55</v>
      </c>
      <c r="Y36" s="9">
        <f t="shared" si="3"/>
        <v>819</v>
      </c>
      <c r="AA36" s="8" t="s">
        <v>33</v>
      </c>
      <c r="AB36" s="9">
        <v>180</v>
      </c>
      <c r="AC36" s="7" t="s">
        <v>25</v>
      </c>
      <c r="AD36" s="10">
        <v>3.8275000000000001</v>
      </c>
      <c r="AE36" s="9">
        <f t="shared" si="4"/>
        <v>688.95</v>
      </c>
      <c r="AG36" s="8" t="s">
        <v>33</v>
      </c>
      <c r="AH36" s="9">
        <v>180</v>
      </c>
      <c r="AI36" s="7" t="s">
        <v>25</v>
      </c>
      <c r="AJ36" s="10">
        <v>3.59</v>
      </c>
      <c r="AK36" s="9">
        <f t="shared" si="5"/>
        <v>646.19999999999993</v>
      </c>
    </row>
    <row r="37" spans="3:37" x14ac:dyDescent="0.25">
      <c r="C37" s="5" t="s">
        <v>34</v>
      </c>
      <c r="D37" s="6"/>
      <c r="E37" s="7" t="s">
        <v>13</v>
      </c>
      <c r="F37" s="6"/>
      <c r="G37" s="6">
        <f>SUM(G29:G36)</f>
        <v>26985.875999999997</v>
      </c>
      <c r="I37" s="5" t="s">
        <v>34</v>
      </c>
      <c r="J37" s="6"/>
      <c r="K37" s="7" t="s">
        <v>13</v>
      </c>
      <c r="L37" s="6"/>
      <c r="M37" s="6">
        <f>SUM(M29:M36)</f>
        <v>24167.82</v>
      </c>
      <c r="O37" s="5" t="s">
        <v>34</v>
      </c>
      <c r="P37" s="6"/>
      <c r="Q37" s="7" t="s">
        <v>13</v>
      </c>
      <c r="R37" s="6"/>
      <c r="S37" s="6">
        <f>SUM(S29:S36)</f>
        <v>24125.07</v>
      </c>
      <c r="U37" s="5" t="s">
        <v>34</v>
      </c>
      <c r="V37" s="6"/>
      <c r="W37" s="7" t="s">
        <v>13</v>
      </c>
      <c r="X37" s="6"/>
      <c r="Y37" s="6">
        <f>SUM(Y29:Y36)</f>
        <v>26985.875999999997</v>
      </c>
      <c r="AA37" s="5" t="s">
        <v>34</v>
      </c>
      <c r="AB37" s="6"/>
      <c r="AC37" s="7" t="s">
        <v>13</v>
      </c>
      <c r="AD37" s="6"/>
      <c r="AE37" s="6">
        <f>SUM(AE29:AE36)</f>
        <v>24167.82</v>
      </c>
      <c r="AG37" s="5" t="s">
        <v>34</v>
      </c>
      <c r="AH37" s="6"/>
      <c r="AI37" s="7" t="s">
        <v>13</v>
      </c>
      <c r="AJ37" s="6"/>
      <c r="AK37" s="6">
        <f>SUM(AK29:AK36)</f>
        <v>24125.07</v>
      </c>
    </row>
    <row r="38" spans="3:37" x14ac:dyDescent="0.25">
      <c r="C38" s="5" t="s">
        <v>35</v>
      </c>
      <c r="D38" s="6"/>
      <c r="E38" s="7" t="s">
        <v>13</v>
      </c>
      <c r="F38" s="6"/>
      <c r="G38" s="6"/>
      <c r="I38" s="5" t="s">
        <v>35</v>
      </c>
      <c r="J38" s="6"/>
      <c r="K38" s="7" t="s">
        <v>13</v>
      </c>
      <c r="L38" s="6"/>
      <c r="M38" s="6"/>
      <c r="O38" s="5" t="s">
        <v>35</v>
      </c>
      <c r="P38" s="6"/>
      <c r="Q38" s="7" t="s">
        <v>13</v>
      </c>
      <c r="R38" s="6"/>
      <c r="S38" s="6"/>
      <c r="U38" s="5" t="s">
        <v>35</v>
      </c>
      <c r="V38" s="6"/>
      <c r="W38" s="7" t="s">
        <v>13</v>
      </c>
      <c r="X38" s="6"/>
      <c r="Y38" s="6"/>
      <c r="AA38" s="5" t="s">
        <v>35</v>
      </c>
      <c r="AB38" s="6"/>
      <c r="AC38" s="7" t="s">
        <v>13</v>
      </c>
      <c r="AD38" s="6"/>
      <c r="AE38" s="6"/>
      <c r="AG38" s="5" t="s">
        <v>35</v>
      </c>
      <c r="AH38" s="6"/>
      <c r="AI38" s="7" t="s">
        <v>13</v>
      </c>
      <c r="AJ38" s="6"/>
      <c r="AK38" s="6"/>
    </row>
    <row r="39" spans="3:37" x14ac:dyDescent="0.25">
      <c r="C39" s="8" t="s">
        <v>36</v>
      </c>
      <c r="D39" s="10">
        <v>0.38</v>
      </c>
      <c r="E39" s="7" t="s">
        <v>37</v>
      </c>
      <c r="F39" s="9">
        <v>4179</v>
      </c>
      <c r="G39" s="9">
        <f>D39*F39</f>
        <v>1588.02</v>
      </c>
      <c r="I39" s="8" t="s">
        <v>36</v>
      </c>
      <c r="J39" s="10">
        <v>0.38</v>
      </c>
      <c r="K39" s="7" t="s">
        <v>37</v>
      </c>
      <c r="L39" s="9">
        <v>4141.6875</v>
      </c>
      <c r="M39" s="9">
        <f>J39*L39</f>
        <v>1573.8412499999999</v>
      </c>
      <c r="O39" s="8" t="s">
        <v>36</v>
      </c>
      <c r="P39" s="10">
        <v>0.38</v>
      </c>
      <c r="Q39" s="7" t="s">
        <v>37</v>
      </c>
      <c r="R39" s="9">
        <v>4179</v>
      </c>
      <c r="S39" s="9">
        <f>P39*R39</f>
        <v>1588.02</v>
      </c>
      <c r="U39" s="8" t="s">
        <v>36</v>
      </c>
      <c r="V39" s="10">
        <v>0.38</v>
      </c>
      <c r="W39" s="7" t="s">
        <v>37</v>
      </c>
      <c r="X39" s="9">
        <v>4179</v>
      </c>
      <c r="Y39" s="9">
        <f>V39*X39</f>
        <v>1588.02</v>
      </c>
      <c r="AA39" s="8" t="s">
        <v>36</v>
      </c>
      <c r="AB39" s="10">
        <v>0.38</v>
      </c>
      <c r="AC39" s="7" t="s">
        <v>37</v>
      </c>
      <c r="AD39" s="9">
        <v>4141.6875</v>
      </c>
      <c r="AE39" s="9">
        <f>AB39*AD39</f>
        <v>1573.8412499999999</v>
      </c>
      <c r="AG39" s="8" t="s">
        <v>36</v>
      </c>
      <c r="AH39" s="10">
        <v>0.38</v>
      </c>
      <c r="AI39" s="7" t="s">
        <v>37</v>
      </c>
      <c r="AJ39" s="9">
        <v>4179</v>
      </c>
      <c r="AK39" s="9">
        <f>AH39*AJ39</f>
        <v>1588.02</v>
      </c>
    </row>
    <row r="40" spans="3:37" x14ac:dyDescent="0.25">
      <c r="C40" s="8" t="s">
        <v>38</v>
      </c>
      <c r="D40" s="10">
        <v>0.05</v>
      </c>
      <c r="E40" s="7" t="s">
        <v>37</v>
      </c>
      <c r="F40" s="9">
        <v>4152.75</v>
      </c>
      <c r="G40" s="9">
        <f>D40*F40</f>
        <v>207.63750000000002</v>
      </c>
      <c r="I40" s="8" t="s">
        <v>38</v>
      </c>
      <c r="J40" s="10">
        <v>0.05</v>
      </c>
      <c r="K40" s="7" t="s">
        <v>37</v>
      </c>
      <c r="L40" s="9">
        <v>4079.25</v>
      </c>
      <c r="M40" s="9">
        <f>J40*L40</f>
        <v>203.96250000000001</v>
      </c>
      <c r="O40" s="8" t="s">
        <v>38</v>
      </c>
      <c r="P40" s="10">
        <v>0.05</v>
      </c>
      <c r="Q40" s="7" t="s">
        <v>37</v>
      </c>
      <c r="R40" s="9">
        <v>4116</v>
      </c>
      <c r="S40" s="9">
        <f>P40*R40</f>
        <v>205.8</v>
      </c>
      <c r="U40" s="8" t="s">
        <v>38</v>
      </c>
      <c r="V40" s="10">
        <v>0.05</v>
      </c>
      <c r="W40" s="7" t="s">
        <v>37</v>
      </c>
      <c r="X40" s="9">
        <v>4152.75</v>
      </c>
      <c r="Y40" s="9">
        <f>V40*X40</f>
        <v>207.63750000000002</v>
      </c>
      <c r="AA40" s="8" t="s">
        <v>38</v>
      </c>
      <c r="AB40" s="10">
        <v>0.05</v>
      </c>
      <c r="AC40" s="7" t="s">
        <v>37</v>
      </c>
      <c r="AD40" s="9">
        <v>4079.25</v>
      </c>
      <c r="AE40" s="9">
        <f>AB40*AD40</f>
        <v>203.96250000000001</v>
      </c>
      <c r="AG40" s="8" t="s">
        <v>38</v>
      </c>
      <c r="AH40" s="10">
        <v>0.05</v>
      </c>
      <c r="AI40" s="7" t="s">
        <v>37</v>
      </c>
      <c r="AJ40" s="9">
        <v>4116</v>
      </c>
      <c r="AK40" s="9">
        <f>AH40*AJ40</f>
        <v>205.8</v>
      </c>
    </row>
    <row r="41" spans="3:37" x14ac:dyDescent="0.25">
      <c r="C41" s="8" t="s">
        <v>39</v>
      </c>
      <c r="D41" s="10">
        <v>0.05</v>
      </c>
      <c r="E41" s="7" t="s">
        <v>37</v>
      </c>
      <c r="F41" s="9">
        <v>7900</v>
      </c>
      <c r="G41" s="9">
        <f>D41*F41</f>
        <v>395</v>
      </c>
      <c r="I41" s="8" t="s">
        <v>39</v>
      </c>
      <c r="J41" s="10">
        <v>0.05</v>
      </c>
      <c r="K41" s="7" t="s">
        <v>37</v>
      </c>
      <c r="L41" s="9">
        <v>7800</v>
      </c>
      <c r="M41" s="9">
        <f>J41*L41</f>
        <v>390</v>
      </c>
      <c r="O41" s="8" t="s">
        <v>39</v>
      </c>
      <c r="P41" s="10">
        <v>0.05</v>
      </c>
      <c r="Q41" s="7" t="s">
        <v>37</v>
      </c>
      <c r="R41" s="9">
        <v>7800</v>
      </c>
      <c r="S41" s="9">
        <f>P41*R41</f>
        <v>390</v>
      </c>
      <c r="U41" s="8" t="s">
        <v>39</v>
      </c>
      <c r="V41" s="10">
        <v>0.05</v>
      </c>
      <c r="W41" s="7" t="s">
        <v>37</v>
      </c>
      <c r="X41" s="9">
        <v>7900</v>
      </c>
      <c r="Y41" s="9">
        <f>V41*X41</f>
        <v>395</v>
      </c>
      <c r="AA41" s="8" t="s">
        <v>39</v>
      </c>
      <c r="AB41" s="10">
        <v>0.05</v>
      </c>
      <c r="AC41" s="7" t="s">
        <v>37</v>
      </c>
      <c r="AD41" s="9">
        <v>7800</v>
      </c>
      <c r="AE41" s="9">
        <f>AB41*AD41</f>
        <v>390</v>
      </c>
      <c r="AG41" s="8" t="s">
        <v>39</v>
      </c>
      <c r="AH41" s="10">
        <v>0.05</v>
      </c>
      <c r="AI41" s="7" t="s">
        <v>37</v>
      </c>
      <c r="AJ41" s="9">
        <v>7800</v>
      </c>
      <c r="AK41" s="9">
        <f>AH41*AJ41</f>
        <v>390</v>
      </c>
    </row>
    <row r="42" spans="3:37" x14ac:dyDescent="0.25">
      <c r="C42" s="8" t="s">
        <v>40</v>
      </c>
      <c r="D42" s="10">
        <v>0.53</v>
      </c>
      <c r="E42" s="7" t="s">
        <v>37</v>
      </c>
      <c r="F42" s="9">
        <v>50</v>
      </c>
      <c r="G42" s="9">
        <f>D42*F42</f>
        <v>26.5</v>
      </c>
      <c r="I42" s="8" t="s">
        <v>40</v>
      </c>
      <c r="J42" s="10">
        <v>0.53</v>
      </c>
      <c r="K42" s="7" t="s">
        <v>37</v>
      </c>
      <c r="L42" s="9">
        <v>50</v>
      </c>
      <c r="M42" s="9">
        <f>J42*L42</f>
        <v>26.5</v>
      </c>
      <c r="O42" s="8" t="s">
        <v>40</v>
      </c>
      <c r="P42" s="10">
        <v>0.53</v>
      </c>
      <c r="Q42" s="7" t="s">
        <v>37</v>
      </c>
      <c r="R42" s="9">
        <v>50</v>
      </c>
      <c r="S42" s="9">
        <f>P42*R42</f>
        <v>26.5</v>
      </c>
      <c r="U42" s="8" t="s">
        <v>40</v>
      </c>
      <c r="V42" s="10">
        <v>0.53</v>
      </c>
      <c r="W42" s="7" t="s">
        <v>37</v>
      </c>
      <c r="X42" s="9">
        <v>50</v>
      </c>
      <c r="Y42" s="9">
        <f>V42*X42</f>
        <v>26.5</v>
      </c>
      <c r="AA42" s="8" t="s">
        <v>40</v>
      </c>
      <c r="AB42" s="10">
        <v>0.53</v>
      </c>
      <c r="AC42" s="7" t="s">
        <v>37</v>
      </c>
      <c r="AD42" s="9">
        <v>50</v>
      </c>
      <c r="AE42" s="9">
        <f>AB42*AD42</f>
        <v>26.5</v>
      </c>
      <c r="AG42" s="8" t="s">
        <v>40</v>
      </c>
      <c r="AH42" s="10">
        <v>0.53</v>
      </c>
      <c r="AI42" s="7" t="s">
        <v>37</v>
      </c>
      <c r="AJ42" s="9">
        <v>50</v>
      </c>
      <c r="AK42" s="9">
        <f>AH42*AJ42</f>
        <v>26.5</v>
      </c>
    </row>
    <row r="43" spans="3:37" x14ac:dyDescent="0.25">
      <c r="C43" s="8" t="s">
        <v>41</v>
      </c>
      <c r="D43" s="10">
        <v>0.05</v>
      </c>
      <c r="E43" s="7" t="s">
        <v>37</v>
      </c>
      <c r="F43" s="9">
        <v>900</v>
      </c>
      <c r="G43" s="9">
        <f>D43*F43</f>
        <v>45</v>
      </c>
      <c r="I43" s="8" t="s">
        <v>41</v>
      </c>
      <c r="J43" s="10">
        <v>0.05</v>
      </c>
      <c r="K43" s="7" t="s">
        <v>37</v>
      </c>
      <c r="L43" s="9">
        <v>900</v>
      </c>
      <c r="M43" s="9">
        <f>J43*L43</f>
        <v>45</v>
      </c>
      <c r="O43" s="8" t="s">
        <v>41</v>
      </c>
      <c r="P43" s="10">
        <v>0.05</v>
      </c>
      <c r="Q43" s="7" t="s">
        <v>37</v>
      </c>
      <c r="R43" s="9">
        <v>900</v>
      </c>
      <c r="S43" s="9">
        <f>P43*R43</f>
        <v>45</v>
      </c>
      <c r="U43" s="8" t="s">
        <v>41</v>
      </c>
      <c r="V43" s="10">
        <v>0.05</v>
      </c>
      <c r="W43" s="7" t="s">
        <v>37</v>
      </c>
      <c r="X43" s="9">
        <v>900</v>
      </c>
      <c r="Y43" s="9">
        <f>V43*X43</f>
        <v>45</v>
      </c>
      <c r="AA43" s="8" t="s">
        <v>41</v>
      </c>
      <c r="AB43" s="10">
        <v>0.05</v>
      </c>
      <c r="AC43" s="7" t="s">
        <v>37</v>
      </c>
      <c r="AD43" s="9">
        <v>900</v>
      </c>
      <c r="AE43" s="9">
        <f>AB43*AD43</f>
        <v>45</v>
      </c>
      <c r="AG43" s="8" t="s">
        <v>41</v>
      </c>
      <c r="AH43" s="10">
        <v>0.05</v>
      </c>
      <c r="AI43" s="7" t="s">
        <v>37</v>
      </c>
      <c r="AJ43" s="9">
        <v>900</v>
      </c>
      <c r="AK43" s="9">
        <f>AH43*AJ43</f>
        <v>45</v>
      </c>
    </row>
    <row r="44" spans="3:37" x14ac:dyDescent="0.25">
      <c r="C44" s="8" t="s">
        <v>42</v>
      </c>
      <c r="D44" s="9"/>
      <c r="E44" s="7" t="s">
        <v>37</v>
      </c>
      <c r="F44" s="9"/>
      <c r="G44" s="9">
        <v>135</v>
      </c>
      <c r="I44" s="8" t="s">
        <v>42</v>
      </c>
      <c r="J44" s="9"/>
      <c r="K44" s="7" t="s">
        <v>37</v>
      </c>
      <c r="L44" s="9"/>
      <c r="M44" s="9">
        <v>102</v>
      </c>
      <c r="O44" s="8" t="s">
        <v>42</v>
      </c>
      <c r="P44" s="9"/>
      <c r="Q44" s="7" t="s">
        <v>37</v>
      </c>
      <c r="R44" s="9"/>
      <c r="S44" s="9">
        <v>68</v>
      </c>
      <c r="U44" s="8" t="s">
        <v>42</v>
      </c>
      <c r="V44" s="9"/>
      <c r="W44" s="7" t="s">
        <v>37</v>
      </c>
      <c r="X44" s="9"/>
      <c r="Y44" s="9">
        <v>135</v>
      </c>
      <c r="AA44" s="8" t="s">
        <v>42</v>
      </c>
      <c r="AB44" s="9"/>
      <c r="AC44" s="7" t="s">
        <v>37</v>
      </c>
      <c r="AD44" s="9"/>
      <c r="AE44" s="9">
        <v>102</v>
      </c>
      <c r="AG44" s="8" t="s">
        <v>42</v>
      </c>
      <c r="AH44" s="9"/>
      <c r="AI44" s="7" t="s">
        <v>37</v>
      </c>
      <c r="AJ44" s="9"/>
      <c r="AK44" s="9">
        <v>68</v>
      </c>
    </row>
    <row r="45" spans="3:37" x14ac:dyDescent="0.25">
      <c r="C45" s="8" t="s">
        <v>43</v>
      </c>
      <c r="D45" s="9">
        <v>1</v>
      </c>
      <c r="E45" s="7" t="s">
        <v>37</v>
      </c>
      <c r="F45" s="9">
        <v>302.39999999999998</v>
      </c>
      <c r="G45" s="9">
        <f>D45*F45</f>
        <v>302.39999999999998</v>
      </c>
      <c r="I45" s="8" t="s">
        <v>43</v>
      </c>
      <c r="J45" s="9">
        <v>1</v>
      </c>
      <c r="K45" s="7" t="s">
        <v>37</v>
      </c>
      <c r="L45" s="9">
        <v>302.39999999999998</v>
      </c>
      <c r="M45" s="9">
        <f>J45*L45</f>
        <v>302.39999999999998</v>
      </c>
      <c r="O45" s="8" t="s">
        <v>43</v>
      </c>
      <c r="P45" s="9">
        <v>1</v>
      </c>
      <c r="Q45" s="7" t="s">
        <v>37</v>
      </c>
      <c r="R45" s="9">
        <v>302.39999999999998</v>
      </c>
      <c r="S45" s="9">
        <f>P45*R45</f>
        <v>302.39999999999998</v>
      </c>
      <c r="U45" s="8" t="s">
        <v>43</v>
      </c>
      <c r="V45" s="9">
        <v>1</v>
      </c>
      <c r="W45" s="7" t="s">
        <v>37</v>
      </c>
      <c r="X45" s="9">
        <v>302.39999999999998</v>
      </c>
      <c r="Y45" s="9">
        <f>V45*X45</f>
        <v>302.39999999999998</v>
      </c>
      <c r="AA45" s="8" t="s">
        <v>43</v>
      </c>
      <c r="AB45" s="9">
        <v>1</v>
      </c>
      <c r="AC45" s="7" t="s">
        <v>37</v>
      </c>
      <c r="AD45" s="9">
        <v>302.39999999999998</v>
      </c>
      <c r="AE45" s="9">
        <f>AB45*AD45</f>
        <v>302.39999999999998</v>
      </c>
      <c r="AG45" s="8" t="s">
        <v>43</v>
      </c>
      <c r="AH45" s="9">
        <v>1</v>
      </c>
      <c r="AI45" s="7" t="s">
        <v>37</v>
      </c>
      <c r="AJ45" s="9">
        <v>302.39999999999998</v>
      </c>
      <c r="AK45" s="9">
        <f>AH45*AJ45</f>
        <v>302.39999999999998</v>
      </c>
    </row>
    <row r="46" spans="3:37" x14ac:dyDescent="0.25">
      <c r="C46" s="8" t="s">
        <v>44</v>
      </c>
      <c r="D46" s="9">
        <v>1</v>
      </c>
      <c r="E46" s="7" t="s">
        <v>37</v>
      </c>
      <c r="F46" s="9">
        <v>39.200000000000003</v>
      </c>
      <c r="G46" s="9">
        <f>D46*F46</f>
        <v>39.200000000000003</v>
      </c>
      <c r="I46" s="8" t="s">
        <v>44</v>
      </c>
      <c r="J46" s="9">
        <v>1</v>
      </c>
      <c r="K46" s="7" t="s">
        <v>37</v>
      </c>
      <c r="L46" s="9">
        <v>39.200000000000003</v>
      </c>
      <c r="M46" s="9">
        <f>J46*L46</f>
        <v>39.200000000000003</v>
      </c>
      <c r="O46" s="8" t="s">
        <v>44</v>
      </c>
      <c r="P46" s="9">
        <v>1</v>
      </c>
      <c r="Q46" s="7" t="s">
        <v>37</v>
      </c>
      <c r="R46" s="9">
        <v>39.200000000000003</v>
      </c>
      <c r="S46" s="9">
        <f>P46*R46</f>
        <v>39.200000000000003</v>
      </c>
      <c r="U46" s="8" t="s">
        <v>44</v>
      </c>
      <c r="V46" s="9">
        <v>1</v>
      </c>
      <c r="W46" s="7" t="s">
        <v>37</v>
      </c>
      <c r="X46" s="9">
        <v>39.200000000000003</v>
      </c>
      <c r="Y46" s="9">
        <f>V46*X46</f>
        <v>39.200000000000003</v>
      </c>
      <c r="AA46" s="8" t="s">
        <v>44</v>
      </c>
      <c r="AB46" s="9">
        <v>1</v>
      </c>
      <c r="AC46" s="7" t="s">
        <v>37</v>
      </c>
      <c r="AD46" s="9">
        <v>39.200000000000003</v>
      </c>
      <c r="AE46" s="9">
        <f>AB46*AD46</f>
        <v>39.200000000000003</v>
      </c>
      <c r="AG46" s="8" t="s">
        <v>44</v>
      </c>
      <c r="AH46" s="9">
        <v>1</v>
      </c>
      <c r="AI46" s="7" t="s">
        <v>37</v>
      </c>
      <c r="AJ46" s="9">
        <v>39.200000000000003</v>
      </c>
      <c r="AK46" s="9">
        <f>AH46*AJ46</f>
        <v>39.200000000000003</v>
      </c>
    </row>
    <row r="47" spans="3:37" x14ac:dyDescent="0.25">
      <c r="C47" s="8" t="s">
        <v>13</v>
      </c>
      <c r="D47" s="9"/>
      <c r="E47" s="7" t="s">
        <v>13</v>
      </c>
      <c r="F47" s="9"/>
      <c r="G47" s="9"/>
      <c r="I47" s="8" t="s">
        <v>13</v>
      </c>
      <c r="J47" s="9"/>
      <c r="K47" s="7" t="s">
        <v>13</v>
      </c>
      <c r="L47" s="9"/>
      <c r="M47" s="9"/>
      <c r="O47" s="8" t="s">
        <v>13</v>
      </c>
      <c r="P47" s="9"/>
      <c r="Q47" s="7" t="s">
        <v>13</v>
      </c>
      <c r="R47" s="9"/>
      <c r="S47" s="9"/>
      <c r="U47" s="8" t="s">
        <v>13</v>
      </c>
      <c r="V47" s="9"/>
      <c r="W47" s="7" t="s">
        <v>13</v>
      </c>
      <c r="X47" s="9"/>
      <c r="Y47" s="9"/>
      <c r="AA47" s="8" t="s">
        <v>13</v>
      </c>
      <c r="AB47" s="9"/>
      <c r="AC47" s="7" t="s">
        <v>13</v>
      </c>
      <c r="AD47" s="9"/>
      <c r="AE47" s="9"/>
      <c r="AG47" s="8" t="s">
        <v>13</v>
      </c>
      <c r="AH47" s="9"/>
      <c r="AI47" s="7" t="s">
        <v>13</v>
      </c>
      <c r="AJ47" s="9"/>
      <c r="AK47" s="9"/>
    </row>
    <row r="48" spans="3:37" x14ac:dyDescent="0.25">
      <c r="C48" s="8" t="s">
        <v>45</v>
      </c>
      <c r="D48" s="9"/>
      <c r="E48" s="7" t="s">
        <v>13</v>
      </c>
      <c r="F48" s="9"/>
      <c r="G48" s="9"/>
      <c r="I48" s="8" t="s">
        <v>45</v>
      </c>
      <c r="J48" s="9"/>
      <c r="K48" s="7" t="s">
        <v>13</v>
      </c>
      <c r="L48" s="9"/>
      <c r="M48" s="9"/>
      <c r="O48" s="8" t="s">
        <v>45</v>
      </c>
      <c r="P48" s="9"/>
      <c r="Q48" s="7" t="s">
        <v>13</v>
      </c>
      <c r="R48" s="9"/>
      <c r="S48" s="9"/>
      <c r="U48" s="8" t="s">
        <v>45</v>
      </c>
      <c r="V48" s="9"/>
      <c r="W48" s="7" t="s">
        <v>13</v>
      </c>
      <c r="X48" s="9"/>
      <c r="Y48" s="9"/>
      <c r="AA48" s="8" t="s">
        <v>45</v>
      </c>
      <c r="AB48" s="9"/>
      <c r="AC48" s="7" t="s">
        <v>13</v>
      </c>
      <c r="AD48" s="9"/>
      <c r="AE48" s="9"/>
      <c r="AG48" s="8" t="s">
        <v>45</v>
      </c>
      <c r="AH48" s="9"/>
      <c r="AI48" s="7" t="s">
        <v>13</v>
      </c>
      <c r="AJ48" s="9"/>
      <c r="AK48" s="9"/>
    </row>
    <row r="49" spans="3:37" x14ac:dyDescent="0.25">
      <c r="C49" s="8" t="s">
        <v>13</v>
      </c>
      <c r="D49" s="9"/>
      <c r="E49" s="7" t="s">
        <v>13</v>
      </c>
      <c r="F49" s="9"/>
      <c r="G49" s="9"/>
      <c r="I49" s="8" t="s">
        <v>13</v>
      </c>
      <c r="J49" s="9"/>
      <c r="K49" s="7" t="s">
        <v>13</v>
      </c>
      <c r="L49" s="9"/>
      <c r="M49" s="9"/>
      <c r="O49" s="8" t="s">
        <v>13</v>
      </c>
      <c r="P49" s="9"/>
      <c r="Q49" s="7" t="s">
        <v>13</v>
      </c>
      <c r="R49" s="9"/>
      <c r="S49" s="9"/>
      <c r="U49" s="8" t="s">
        <v>13</v>
      </c>
      <c r="V49" s="9"/>
      <c r="W49" s="7" t="s">
        <v>13</v>
      </c>
      <c r="X49" s="9"/>
      <c r="Y49" s="9"/>
      <c r="AA49" s="8" t="s">
        <v>13</v>
      </c>
      <c r="AB49" s="9"/>
      <c r="AC49" s="7" t="s">
        <v>13</v>
      </c>
      <c r="AD49" s="9"/>
      <c r="AE49" s="9"/>
      <c r="AG49" s="8" t="s">
        <v>13</v>
      </c>
      <c r="AH49" s="9"/>
      <c r="AI49" s="7" t="s">
        <v>13</v>
      </c>
      <c r="AJ49" s="9"/>
      <c r="AK49" s="9"/>
    </row>
    <row r="50" spans="3:37" x14ac:dyDescent="0.25">
      <c r="C50" s="5" t="s">
        <v>46</v>
      </c>
      <c r="D50" s="6"/>
      <c r="E50" s="7" t="s">
        <v>13</v>
      </c>
      <c r="F50" s="6"/>
      <c r="G50" s="6">
        <f>SUM(G37:G49)</f>
        <v>29724.6335</v>
      </c>
      <c r="I50" s="5" t="s">
        <v>46</v>
      </c>
      <c r="J50" s="6"/>
      <c r="K50" s="7" t="s">
        <v>13</v>
      </c>
      <c r="L50" s="6"/>
      <c r="M50" s="6">
        <f>SUM(M37:M49)</f>
        <v>26850.723750000005</v>
      </c>
      <c r="O50" s="5" t="s">
        <v>46</v>
      </c>
      <c r="P50" s="6"/>
      <c r="Q50" s="7" t="s">
        <v>13</v>
      </c>
      <c r="R50" s="6"/>
      <c r="S50" s="6">
        <f>SUM(S37:S49)</f>
        <v>26789.99</v>
      </c>
      <c r="U50" s="5" t="s">
        <v>46</v>
      </c>
      <c r="V50" s="6"/>
      <c r="W50" s="7" t="s">
        <v>13</v>
      </c>
      <c r="X50" s="6"/>
      <c r="Y50" s="6">
        <f>SUM(Y37:Y49)</f>
        <v>29724.6335</v>
      </c>
      <c r="AA50" s="5" t="s">
        <v>46</v>
      </c>
      <c r="AB50" s="6"/>
      <c r="AC50" s="7" t="s">
        <v>13</v>
      </c>
      <c r="AD50" s="6"/>
      <c r="AE50" s="6">
        <f>SUM(AE37:AE49)</f>
        <v>26850.723750000005</v>
      </c>
      <c r="AG50" s="5" t="s">
        <v>46</v>
      </c>
      <c r="AH50" s="6"/>
      <c r="AI50" s="7" t="s">
        <v>13</v>
      </c>
      <c r="AJ50" s="6"/>
      <c r="AK50" s="6">
        <f>SUM(AK37:AK49)</f>
        <v>26789.99</v>
      </c>
    </row>
    <row r="51" spans="3:37" x14ac:dyDescent="0.25">
      <c r="C51" s="8" t="s">
        <v>13</v>
      </c>
      <c r="D51" s="9"/>
      <c r="E51" s="7" t="s">
        <v>13</v>
      </c>
      <c r="F51" s="9"/>
      <c r="G51" s="9"/>
      <c r="I51" s="8" t="s">
        <v>13</v>
      </c>
      <c r="J51" s="9"/>
      <c r="K51" s="7" t="s">
        <v>13</v>
      </c>
      <c r="L51" s="9"/>
      <c r="M51" s="9"/>
      <c r="O51" s="8" t="s">
        <v>13</v>
      </c>
      <c r="P51" s="9"/>
      <c r="Q51" s="7" t="s">
        <v>13</v>
      </c>
      <c r="R51" s="9"/>
      <c r="S51" s="9"/>
      <c r="U51" s="8" t="s">
        <v>13</v>
      </c>
      <c r="V51" s="9"/>
      <c r="W51" s="7" t="s">
        <v>13</v>
      </c>
      <c r="X51" s="9"/>
      <c r="Y51" s="9"/>
      <c r="AA51" s="8" t="s">
        <v>13</v>
      </c>
      <c r="AB51" s="9"/>
      <c r="AC51" s="7" t="s">
        <v>13</v>
      </c>
      <c r="AD51" s="9"/>
      <c r="AE51" s="9"/>
      <c r="AG51" s="8" t="s">
        <v>13</v>
      </c>
      <c r="AH51" s="9"/>
      <c r="AI51" s="7" t="s">
        <v>13</v>
      </c>
      <c r="AJ51" s="9"/>
      <c r="AK51" s="9"/>
    </row>
    <row r="52" spans="3:37" x14ac:dyDescent="0.25">
      <c r="C52" s="5" t="s">
        <v>47</v>
      </c>
      <c r="D52" s="6"/>
      <c r="E52" s="7" t="s">
        <v>13</v>
      </c>
      <c r="F52" s="6"/>
      <c r="G52" s="6"/>
      <c r="I52" s="5" t="s">
        <v>47</v>
      </c>
      <c r="J52" s="6"/>
      <c r="K52" s="7" t="s">
        <v>13</v>
      </c>
      <c r="L52" s="6"/>
      <c r="M52" s="6"/>
      <c r="O52" s="5" t="s">
        <v>47</v>
      </c>
      <c r="P52" s="6"/>
      <c r="Q52" s="7" t="s">
        <v>13</v>
      </c>
      <c r="R52" s="6"/>
      <c r="S52" s="6"/>
      <c r="U52" s="5" t="s">
        <v>47</v>
      </c>
      <c r="V52" s="6"/>
      <c r="W52" s="7" t="s">
        <v>13</v>
      </c>
      <c r="X52" s="6"/>
      <c r="Y52" s="6"/>
      <c r="AA52" s="5" t="s">
        <v>47</v>
      </c>
      <c r="AB52" s="6"/>
      <c r="AC52" s="7" t="s">
        <v>13</v>
      </c>
      <c r="AD52" s="6"/>
      <c r="AE52" s="6"/>
      <c r="AG52" s="5" t="s">
        <v>47</v>
      </c>
      <c r="AH52" s="6"/>
      <c r="AI52" s="7" t="s">
        <v>13</v>
      </c>
      <c r="AJ52" s="6"/>
      <c r="AK52" s="6"/>
    </row>
    <row r="53" spans="3:37" x14ac:dyDescent="0.25">
      <c r="C53" s="8" t="s">
        <v>48</v>
      </c>
      <c r="D53" s="9">
        <v>-210</v>
      </c>
      <c r="E53" s="7" t="s">
        <v>25</v>
      </c>
      <c r="F53" s="10">
        <v>4.4000000000000004</v>
      </c>
      <c r="G53" s="9">
        <f t="shared" ref="G53:G58" si="6">D53*F53</f>
        <v>-924.00000000000011</v>
      </c>
      <c r="I53" s="8" t="s">
        <v>48</v>
      </c>
      <c r="J53" s="9">
        <v>-210</v>
      </c>
      <c r="K53" s="7" t="s">
        <v>25</v>
      </c>
      <c r="L53" s="10">
        <v>4.1375000000000002</v>
      </c>
      <c r="M53" s="9">
        <f t="shared" ref="M53:M58" si="7">J53*L53</f>
        <v>-868.875</v>
      </c>
      <c r="O53" s="8" t="s">
        <v>48</v>
      </c>
      <c r="P53" s="9">
        <v>-210</v>
      </c>
      <c r="Q53" s="7" t="s">
        <v>25</v>
      </c>
      <c r="R53" s="10">
        <v>4.1500000000000004</v>
      </c>
      <c r="S53" s="9">
        <f t="shared" ref="S53:S58" si="8">P53*R53</f>
        <v>-871.50000000000011</v>
      </c>
      <c r="U53" s="8" t="s">
        <v>48</v>
      </c>
      <c r="V53" s="9">
        <v>-190</v>
      </c>
      <c r="W53" s="7" t="s">
        <v>25</v>
      </c>
      <c r="X53" s="10">
        <v>4.4000000000000004</v>
      </c>
      <c r="Y53" s="9">
        <f t="shared" ref="Y53:Y58" si="9">V53*X53</f>
        <v>-836.00000000000011</v>
      </c>
      <c r="AA53" s="8" t="s">
        <v>48</v>
      </c>
      <c r="AB53" s="9">
        <v>-190</v>
      </c>
      <c r="AC53" s="7" t="s">
        <v>25</v>
      </c>
      <c r="AD53" s="10">
        <v>4.1375000000000002</v>
      </c>
      <c r="AE53" s="9">
        <f t="shared" ref="AE53:AE58" si="10">AB53*AD53</f>
        <v>-786.125</v>
      </c>
      <c r="AG53" s="8" t="s">
        <v>48</v>
      </c>
      <c r="AH53" s="9">
        <v>-190</v>
      </c>
      <c r="AI53" s="7" t="s">
        <v>25</v>
      </c>
      <c r="AJ53" s="10">
        <v>4.1500000000000004</v>
      </c>
      <c r="AK53" s="9">
        <f t="shared" ref="AK53:AK58" si="11">AH53*AJ53</f>
        <v>-788.50000000000011</v>
      </c>
    </row>
    <row r="54" spans="3:37" x14ac:dyDescent="0.25">
      <c r="C54" s="8" t="s">
        <v>49</v>
      </c>
      <c r="D54" s="9">
        <v>-1230</v>
      </c>
      <c r="E54" s="7" t="s">
        <v>25</v>
      </c>
      <c r="F54" s="10">
        <v>2.8</v>
      </c>
      <c r="G54" s="9">
        <f t="shared" si="6"/>
        <v>-3444</v>
      </c>
      <c r="I54" s="8" t="s">
        <v>49</v>
      </c>
      <c r="J54" s="9">
        <v>-1230</v>
      </c>
      <c r="K54" s="7" t="s">
        <v>25</v>
      </c>
      <c r="L54" s="10">
        <v>2.5</v>
      </c>
      <c r="M54" s="9">
        <f t="shared" si="7"/>
        <v>-3075</v>
      </c>
      <c r="O54" s="8" t="s">
        <v>49</v>
      </c>
      <c r="P54" s="9">
        <v>-1230</v>
      </c>
      <c r="Q54" s="7" t="s">
        <v>25</v>
      </c>
      <c r="R54" s="10">
        <v>2.5</v>
      </c>
      <c r="S54" s="9">
        <f t="shared" si="8"/>
        <v>-3075</v>
      </c>
      <c r="U54" s="8" t="s">
        <v>49</v>
      </c>
      <c r="V54" s="9">
        <v>-1130</v>
      </c>
      <c r="W54" s="7" t="s">
        <v>25</v>
      </c>
      <c r="X54" s="10">
        <v>2.8</v>
      </c>
      <c r="Y54" s="9">
        <f t="shared" si="9"/>
        <v>-3164</v>
      </c>
      <c r="AA54" s="8" t="s">
        <v>49</v>
      </c>
      <c r="AB54" s="9">
        <v>-1130</v>
      </c>
      <c r="AC54" s="7" t="s">
        <v>25</v>
      </c>
      <c r="AD54" s="10">
        <v>2.5</v>
      </c>
      <c r="AE54" s="9">
        <f t="shared" si="10"/>
        <v>-2825</v>
      </c>
      <c r="AG54" s="8" t="s">
        <v>49</v>
      </c>
      <c r="AH54" s="9">
        <v>-1130</v>
      </c>
      <c r="AI54" s="7" t="s">
        <v>25</v>
      </c>
      <c r="AJ54" s="10">
        <v>2.5</v>
      </c>
      <c r="AK54" s="9">
        <f t="shared" si="11"/>
        <v>-2825</v>
      </c>
    </row>
    <row r="55" spans="3:37" x14ac:dyDescent="0.25">
      <c r="C55" s="8" t="s">
        <v>50</v>
      </c>
      <c r="D55" s="9">
        <v>-415</v>
      </c>
      <c r="E55" s="7" t="s">
        <v>25</v>
      </c>
      <c r="F55" s="10">
        <v>2.6749999999999998</v>
      </c>
      <c r="G55" s="9">
        <f t="shared" si="6"/>
        <v>-1110.125</v>
      </c>
      <c r="I55" s="8" t="s">
        <v>101</v>
      </c>
      <c r="J55" s="9">
        <v>-340</v>
      </c>
      <c r="K55" s="7" t="s">
        <v>25</v>
      </c>
      <c r="L55" s="10">
        <v>1.875</v>
      </c>
      <c r="M55" s="9">
        <f t="shared" si="7"/>
        <v>-637.5</v>
      </c>
      <c r="O55" s="8" t="s">
        <v>101</v>
      </c>
      <c r="P55" s="9">
        <v>-340</v>
      </c>
      <c r="Q55" s="7" t="s">
        <v>25</v>
      </c>
      <c r="R55" s="10">
        <v>1.85</v>
      </c>
      <c r="S55" s="9">
        <f t="shared" si="8"/>
        <v>-629</v>
      </c>
      <c r="U55" s="8" t="s">
        <v>50</v>
      </c>
      <c r="V55" s="9">
        <v>-435</v>
      </c>
      <c r="W55" s="7" t="s">
        <v>25</v>
      </c>
      <c r="X55" s="10">
        <v>2.6749999999999998</v>
      </c>
      <c r="Y55" s="9">
        <f t="shared" si="9"/>
        <v>-1163.625</v>
      </c>
      <c r="AA55" s="8" t="s">
        <v>101</v>
      </c>
      <c r="AB55" s="9">
        <v>-360</v>
      </c>
      <c r="AC55" s="7" t="s">
        <v>25</v>
      </c>
      <c r="AD55" s="10">
        <v>1.875</v>
      </c>
      <c r="AE55" s="9">
        <f t="shared" si="10"/>
        <v>-675</v>
      </c>
      <c r="AG55" s="8" t="s">
        <v>101</v>
      </c>
      <c r="AH55" s="9">
        <v>-360</v>
      </c>
      <c r="AI55" s="7" t="s">
        <v>25</v>
      </c>
      <c r="AJ55" s="10">
        <v>1.85</v>
      </c>
      <c r="AK55" s="9">
        <f t="shared" si="11"/>
        <v>-666</v>
      </c>
    </row>
    <row r="56" spans="3:37" x14ac:dyDescent="0.25">
      <c r="C56" s="8" t="s">
        <v>51</v>
      </c>
      <c r="D56" s="9">
        <v>-185</v>
      </c>
      <c r="E56" s="7" t="s">
        <v>25</v>
      </c>
      <c r="F56" s="10">
        <v>4.05</v>
      </c>
      <c r="G56" s="9">
        <f t="shared" si="6"/>
        <v>-749.25</v>
      </c>
      <c r="I56" s="8" t="s">
        <v>51</v>
      </c>
      <c r="J56" s="9">
        <v>-185</v>
      </c>
      <c r="K56" s="7" t="s">
        <v>25</v>
      </c>
      <c r="L56" s="10">
        <v>4.05</v>
      </c>
      <c r="M56" s="9">
        <f t="shared" si="7"/>
        <v>-749.25</v>
      </c>
      <c r="O56" s="8" t="s">
        <v>51</v>
      </c>
      <c r="P56" s="9">
        <v>-185</v>
      </c>
      <c r="Q56" s="7" t="s">
        <v>25</v>
      </c>
      <c r="R56" s="10">
        <v>4.05</v>
      </c>
      <c r="S56" s="9">
        <f t="shared" si="8"/>
        <v>-749.25</v>
      </c>
      <c r="U56" s="8" t="s">
        <v>51</v>
      </c>
      <c r="V56" s="9">
        <v>-180</v>
      </c>
      <c r="W56" s="7" t="s">
        <v>25</v>
      </c>
      <c r="X56" s="10">
        <v>4.05</v>
      </c>
      <c r="Y56" s="9">
        <f t="shared" si="9"/>
        <v>-729</v>
      </c>
      <c r="AA56" s="8" t="s">
        <v>51</v>
      </c>
      <c r="AB56" s="9">
        <v>-180</v>
      </c>
      <c r="AC56" s="7" t="s">
        <v>25</v>
      </c>
      <c r="AD56" s="10">
        <v>4.05</v>
      </c>
      <c r="AE56" s="9">
        <f t="shared" si="10"/>
        <v>-729</v>
      </c>
      <c r="AG56" s="8" t="s">
        <v>51</v>
      </c>
      <c r="AH56" s="9">
        <v>-180</v>
      </c>
      <c r="AI56" s="7" t="s">
        <v>25</v>
      </c>
      <c r="AJ56" s="10">
        <v>4.05</v>
      </c>
      <c r="AK56" s="9">
        <f t="shared" si="11"/>
        <v>-729</v>
      </c>
    </row>
    <row r="57" spans="3:37" x14ac:dyDescent="0.25">
      <c r="C57" s="8" t="s">
        <v>52</v>
      </c>
      <c r="D57" s="9">
        <v>-32</v>
      </c>
      <c r="E57" s="7" t="s">
        <v>25</v>
      </c>
      <c r="F57" s="10">
        <v>5.8250000000000002</v>
      </c>
      <c r="G57" s="9">
        <f t="shared" si="6"/>
        <v>-186.4</v>
      </c>
      <c r="I57" s="8" t="s">
        <v>52</v>
      </c>
      <c r="J57" s="9">
        <v>-32</v>
      </c>
      <c r="K57" s="7" t="s">
        <v>25</v>
      </c>
      <c r="L57" s="10">
        <v>5.25</v>
      </c>
      <c r="M57" s="9">
        <f t="shared" si="7"/>
        <v>-168</v>
      </c>
      <c r="O57" s="8" t="s">
        <v>52</v>
      </c>
      <c r="P57" s="9">
        <v>-32</v>
      </c>
      <c r="Q57" s="7" t="s">
        <v>25</v>
      </c>
      <c r="R57" s="10">
        <v>5.25</v>
      </c>
      <c r="S57" s="9">
        <f t="shared" si="8"/>
        <v>-168</v>
      </c>
      <c r="U57" s="8" t="s">
        <v>52</v>
      </c>
      <c r="V57" s="9">
        <v>-32</v>
      </c>
      <c r="W57" s="7" t="s">
        <v>25</v>
      </c>
      <c r="X57" s="10">
        <v>5.8250000000000002</v>
      </c>
      <c r="Y57" s="9">
        <f t="shared" si="9"/>
        <v>-186.4</v>
      </c>
      <c r="AA57" s="8" t="s">
        <v>52</v>
      </c>
      <c r="AB57" s="9">
        <v>-32</v>
      </c>
      <c r="AC57" s="7" t="s">
        <v>25</v>
      </c>
      <c r="AD57" s="10">
        <v>5.25</v>
      </c>
      <c r="AE57" s="9">
        <f t="shared" si="10"/>
        <v>-168</v>
      </c>
      <c r="AG57" s="8" t="s">
        <v>52</v>
      </c>
      <c r="AH57" s="9">
        <v>-32</v>
      </c>
      <c r="AI57" s="7" t="s">
        <v>25</v>
      </c>
      <c r="AJ57" s="10">
        <v>5.25</v>
      </c>
      <c r="AK57" s="9">
        <f t="shared" si="11"/>
        <v>-168</v>
      </c>
    </row>
    <row r="58" spans="3:37" x14ac:dyDescent="0.25">
      <c r="C58" s="8" t="s">
        <v>33</v>
      </c>
      <c r="D58" s="9">
        <v>-180</v>
      </c>
      <c r="E58" s="7" t="s">
        <v>25</v>
      </c>
      <c r="F58" s="10">
        <v>4.55</v>
      </c>
      <c r="G58" s="9">
        <f t="shared" si="6"/>
        <v>-819</v>
      </c>
      <c r="I58" s="8" t="s">
        <v>33</v>
      </c>
      <c r="J58" s="9">
        <v>-180</v>
      </c>
      <c r="K58" s="7" t="s">
        <v>25</v>
      </c>
      <c r="L58" s="10">
        <v>3.8275000000000001</v>
      </c>
      <c r="M58" s="9">
        <f t="shared" si="7"/>
        <v>-688.95</v>
      </c>
      <c r="O58" s="8" t="s">
        <v>33</v>
      </c>
      <c r="P58" s="9">
        <v>-180</v>
      </c>
      <c r="Q58" s="7" t="s">
        <v>25</v>
      </c>
      <c r="R58" s="10">
        <v>3.59</v>
      </c>
      <c r="S58" s="9">
        <f t="shared" si="8"/>
        <v>-646.19999999999993</v>
      </c>
      <c r="U58" s="8" t="s">
        <v>33</v>
      </c>
      <c r="V58" s="9">
        <v>-180</v>
      </c>
      <c r="W58" s="7" t="s">
        <v>25</v>
      </c>
      <c r="X58" s="10">
        <v>4.55</v>
      </c>
      <c r="Y58" s="9">
        <f t="shared" si="9"/>
        <v>-819</v>
      </c>
      <c r="AA58" s="8" t="s">
        <v>33</v>
      </c>
      <c r="AB58" s="9">
        <v>-180</v>
      </c>
      <c r="AC58" s="7" t="s">
        <v>25</v>
      </c>
      <c r="AD58" s="10">
        <v>3.8275000000000001</v>
      </c>
      <c r="AE58" s="9">
        <f t="shared" si="10"/>
        <v>-688.95</v>
      </c>
      <c r="AG58" s="8" t="s">
        <v>33</v>
      </c>
      <c r="AH58" s="9">
        <v>-180</v>
      </c>
      <c r="AI58" s="7" t="s">
        <v>25</v>
      </c>
      <c r="AJ58" s="10">
        <v>3.59</v>
      </c>
      <c r="AK58" s="9">
        <f t="shared" si="11"/>
        <v>-646.19999999999993</v>
      </c>
    </row>
    <row r="59" spans="3:37" x14ac:dyDescent="0.25">
      <c r="C59" s="8" t="s">
        <v>53</v>
      </c>
      <c r="D59" s="9"/>
      <c r="E59" s="7" t="s">
        <v>25</v>
      </c>
      <c r="F59" s="9"/>
      <c r="G59" s="9">
        <v>-480</v>
      </c>
      <c r="I59" s="8" t="s">
        <v>53</v>
      </c>
      <c r="J59" s="9"/>
      <c r="K59" s="7" t="s">
        <v>25</v>
      </c>
      <c r="L59" s="9"/>
      <c r="M59" s="9">
        <v>-480</v>
      </c>
      <c r="O59" s="8" t="s">
        <v>53</v>
      </c>
      <c r="P59" s="9"/>
      <c r="Q59" s="7" t="s">
        <v>25</v>
      </c>
      <c r="R59" s="9"/>
      <c r="S59" s="9">
        <v>-480</v>
      </c>
      <c r="U59" s="8" t="s">
        <v>53</v>
      </c>
      <c r="V59" s="9"/>
      <c r="W59" s="7" t="s">
        <v>25</v>
      </c>
      <c r="X59" s="9"/>
      <c r="Y59" s="9">
        <v>-480</v>
      </c>
      <c r="AA59" s="8" t="s">
        <v>53</v>
      </c>
      <c r="AB59" s="9"/>
      <c r="AC59" s="7" t="s">
        <v>25</v>
      </c>
      <c r="AD59" s="9"/>
      <c r="AE59" s="9">
        <v>-480</v>
      </c>
      <c r="AG59" s="8" t="s">
        <v>53</v>
      </c>
      <c r="AH59" s="9"/>
      <c r="AI59" s="7" t="s">
        <v>25</v>
      </c>
      <c r="AJ59" s="9"/>
      <c r="AK59" s="9">
        <v>-480</v>
      </c>
    </row>
    <row r="60" spans="3:37" x14ac:dyDescent="0.25">
      <c r="C60" s="8" t="s">
        <v>54</v>
      </c>
      <c r="D60" s="9"/>
      <c r="E60" s="7" t="s">
        <v>25</v>
      </c>
      <c r="F60" s="9"/>
      <c r="G60" s="9">
        <v>-120</v>
      </c>
      <c r="I60" s="8" t="s">
        <v>54</v>
      </c>
      <c r="J60" s="9"/>
      <c r="K60" s="7" t="s">
        <v>25</v>
      </c>
      <c r="L60" s="9"/>
      <c r="M60" s="9">
        <v>-120</v>
      </c>
      <c r="O60" s="8" t="s">
        <v>54</v>
      </c>
      <c r="P60" s="9"/>
      <c r="Q60" s="7" t="s">
        <v>25</v>
      </c>
      <c r="R60" s="9"/>
      <c r="S60" s="9">
        <v>-120</v>
      </c>
      <c r="U60" s="8" t="s">
        <v>54</v>
      </c>
      <c r="V60" s="9"/>
      <c r="W60" s="7" t="s">
        <v>25</v>
      </c>
      <c r="X60" s="9"/>
      <c r="Y60" s="9">
        <v>-120</v>
      </c>
      <c r="AA60" s="8" t="s">
        <v>54</v>
      </c>
      <c r="AB60" s="9"/>
      <c r="AC60" s="7" t="s">
        <v>25</v>
      </c>
      <c r="AD60" s="9"/>
      <c r="AE60" s="9">
        <v>-120</v>
      </c>
      <c r="AG60" s="8" t="s">
        <v>54</v>
      </c>
      <c r="AH60" s="9"/>
      <c r="AI60" s="7" t="s">
        <v>25</v>
      </c>
      <c r="AJ60" s="9"/>
      <c r="AK60" s="9">
        <v>-120</v>
      </c>
    </row>
    <row r="61" spans="3:37" x14ac:dyDescent="0.25">
      <c r="C61" s="8" t="s">
        <v>55</v>
      </c>
      <c r="D61" s="9">
        <v>-1445</v>
      </c>
      <c r="E61" s="7" t="s">
        <v>56</v>
      </c>
      <c r="F61" s="10">
        <v>0.81</v>
      </c>
      <c r="G61" s="9">
        <f>D61*F61</f>
        <v>-1170.45</v>
      </c>
      <c r="I61" s="8" t="s">
        <v>55</v>
      </c>
      <c r="J61" s="9">
        <v>-1445</v>
      </c>
      <c r="K61" s="7" t="s">
        <v>56</v>
      </c>
      <c r="L61" s="10">
        <v>0.77</v>
      </c>
      <c r="M61" s="9">
        <f>J61*L61</f>
        <v>-1112.6500000000001</v>
      </c>
      <c r="O61" s="8" t="s">
        <v>55</v>
      </c>
      <c r="P61" s="9">
        <v>-1445</v>
      </c>
      <c r="Q61" s="7" t="s">
        <v>56</v>
      </c>
      <c r="R61" s="10">
        <v>0.77</v>
      </c>
      <c r="S61" s="9">
        <f>P61*R61</f>
        <v>-1112.6500000000001</v>
      </c>
      <c r="U61" s="8" t="s">
        <v>91</v>
      </c>
      <c r="V61" s="9">
        <v>-930</v>
      </c>
      <c r="W61" s="7" t="s">
        <v>56</v>
      </c>
      <c r="X61" s="10">
        <v>1.36</v>
      </c>
      <c r="Y61" s="9">
        <f>V61*X61</f>
        <v>-1264.8000000000002</v>
      </c>
      <c r="AA61" s="8" t="s">
        <v>91</v>
      </c>
      <c r="AB61" s="9">
        <v>-930</v>
      </c>
      <c r="AC61" s="7" t="s">
        <v>56</v>
      </c>
      <c r="AD61" s="10">
        <v>1.29</v>
      </c>
      <c r="AE61" s="9">
        <f>AB61*AD61</f>
        <v>-1199.7</v>
      </c>
      <c r="AG61" s="8" t="s">
        <v>91</v>
      </c>
      <c r="AH61" s="9">
        <v>-930</v>
      </c>
      <c r="AI61" s="7" t="s">
        <v>56</v>
      </c>
      <c r="AJ61" s="10">
        <v>1.29</v>
      </c>
      <c r="AK61" s="9">
        <f>AH61*AJ61</f>
        <v>-1199.7</v>
      </c>
    </row>
    <row r="62" spans="3:37" x14ac:dyDescent="0.25">
      <c r="C62" s="8" t="s">
        <v>57</v>
      </c>
      <c r="D62" s="9">
        <v>-2210</v>
      </c>
      <c r="E62" s="7" t="s">
        <v>56</v>
      </c>
      <c r="F62" s="10">
        <v>1.43</v>
      </c>
      <c r="G62" s="9">
        <f>D62*F62</f>
        <v>-3160.2999999999997</v>
      </c>
      <c r="I62" s="8" t="s">
        <v>57</v>
      </c>
      <c r="J62" s="9">
        <v>-2210</v>
      </c>
      <c r="K62" s="7" t="s">
        <v>56</v>
      </c>
      <c r="L62" s="10">
        <v>1.38</v>
      </c>
      <c r="M62" s="9">
        <f>J62*L62</f>
        <v>-3049.7999999999997</v>
      </c>
      <c r="O62" s="8" t="s">
        <v>57</v>
      </c>
      <c r="P62" s="9">
        <v>-2210</v>
      </c>
      <c r="Q62" s="7" t="s">
        <v>56</v>
      </c>
      <c r="R62" s="10">
        <v>1.38</v>
      </c>
      <c r="S62" s="9">
        <f>P62*R62</f>
        <v>-3049.7999999999997</v>
      </c>
      <c r="U62" s="8" t="s">
        <v>55</v>
      </c>
      <c r="V62" s="9">
        <v>-1445</v>
      </c>
      <c r="W62" s="7" t="s">
        <v>56</v>
      </c>
      <c r="X62" s="10">
        <v>0.81</v>
      </c>
      <c r="Y62" s="9">
        <f>V62*X62</f>
        <v>-1170.45</v>
      </c>
      <c r="AA62" s="8" t="s">
        <v>55</v>
      </c>
      <c r="AB62" s="9">
        <v>-1445</v>
      </c>
      <c r="AC62" s="7" t="s">
        <v>56</v>
      </c>
      <c r="AD62" s="10">
        <v>0.77</v>
      </c>
      <c r="AE62" s="9">
        <f>AB62*AD62</f>
        <v>-1112.6500000000001</v>
      </c>
      <c r="AG62" s="8" t="s">
        <v>55</v>
      </c>
      <c r="AH62" s="9">
        <v>-1445</v>
      </c>
      <c r="AI62" s="7" t="s">
        <v>56</v>
      </c>
      <c r="AJ62" s="10">
        <v>0.77</v>
      </c>
      <c r="AK62" s="9">
        <f>AH62*AJ62</f>
        <v>-1112.6500000000001</v>
      </c>
    </row>
    <row r="63" spans="3:37" x14ac:dyDescent="0.25">
      <c r="C63" s="8" t="s">
        <v>58</v>
      </c>
      <c r="D63" s="9">
        <v>-690</v>
      </c>
      <c r="E63" s="7" t="s">
        <v>56</v>
      </c>
      <c r="F63" s="10">
        <v>1.43</v>
      </c>
      <c r="G63" s="9">
        <f>D63*F63</f>
        <v>-986.69999999999993</v>
      </c>
      <c r="I63" s="8" t="s">
        <v>58</v>
      </c>
      <c r="J63" s="9">
        <v>-690</v>
      </c>
      <c r="K63" s="7" t="s">
        <v>56</v>
      </c>
      <c r="L63" s="10">
        <v>1.38</v>
      </c>
      <c r="M63" s="9">
        <f>J63*L63</f>
        <v>-952.19999999999993</v>
      </c>
      <c r="O63" s="8" t="s">
        <v>58</v>
      </c>
      <c r="P63" s="9">
        <v>-690</v>
      </c>
      <c r="Q63" s="7" t="s">
        <v>56</v>
      </c>
      <c r="R63" s="10">
        <v>1.38</v>
      </c>
      <c r="S63" s="9">
        <f>P63*R63</f>
        <v>-952.19999999999993</v>
      </c>
      <c r="U63" s="8" t="s">
        <v>57</v>
      </c>
      <c r="V63" s="9">
        <v>-2060</v>
      </c>
      <c r="W63" s="7" t="s">
        <v>56</v>
      </c>
      <c r="X63" s="10">
        <v>1.43</v>
      </c>
      <c r="Y63" s="9">
        <f>V63*X63</f>
        <v>-2945.7999999999997</v>
      </c>
      <c r="AA63" s="8" t="s">
        <v>57</v>
      </c>
      <c r="AB63" s="9">
        <v>-2060</v>
      </c>
      <c r="AC63" s="7" t="s">
        <v>56</v>
      </c>
      <c r="AD63" s="10">
        <v>1.38</v>
      </c>
      <c r="AE63" s="9">
        <f>AB63*AD63</f>
        <v>-2842.7999999999997</v>
      </c>
      <c r="AG63" s="8" t="s">
        <v>57</v>
      </c>
      <c r="AH63" s="9">
        <v>-2060</v>
      </c>
      <c r="AI63" s="7" t="s">
        <v>56</v>
      </c>
      <c r="AJ63" s="10">
        <v>1.38</v>
      </c>
      <c r="AK63" s="9">
        <f>AH63*AJ63</f>
        <v>-2842.7999999999997</v>
      </c>
    </row>
    <row r="64" spans="3:37" x14ac:dyDescent="0.25">
      <c r="C64" s="8" t="s">
        <v>59</v>
      </c>
      <c r="D64" s="9">
        <v>-100</v>
      </c>
      <c r="E64" s="7" t="s">
        <v>25</v>
      </c>
      <c r="F64" s="10">
        <v>0.85</v>
      </c>
      <c r="G64" s="9">
        <f>D64*F64</f>
        <v>-85</v>
      </c>
      <c r="I64" s="8" t="s">
        <v>59</v>
      </c>
      <c r="J64" s="9">
        <v>-100</v>
      </c>
      <c r="K64" s="7" t="s">
        <v>25</v>
      </c>
      <c r="L64" s="10">
        <v>0.85</v>
      </c>
      <c r="M64" s="9">
        <f>J64*L64</f>
        <v>-85</v>
      </c>
      <c r="O64" s="8" t="s">
        <v>59</v>
      </c>
      <c r="P64" s="9">
        <v>-100</v>
      </c>
      <c r="Q64" s="7" t="s">
        <v>25</v>
      </c>
      <c r="R64" s="10">
        <v>0.85</v>
      </c>
      <c r="S64" s="9">
        <f>P64*R64</f>
        <v>-85</v>
      </c>
      <c r="U64" s="8" t="s">
        <v>59</v>
      </c>
      <c r="V64" s="9">
        <v>-100</v>
      </c>
      <c r="W64" s="7" t="s">
        <v>25</v>
      </c>
      <c r="X64" s="10">
        <v>0.85</v>
      </c>
      <c r="Y64" s="9">
        <f>V64*X64</f>
        <v>-85</v>
      </c>
      <c r="AA64" s="8" t="s">
        <v>59</v>
      </c>
      <c r="AB64" s="9">
        <v>-100</v>
      </c>
      <c r="AC64" s="7" t="s">
        <v>25</v>
      </c>
      <c r="AD64" s="10">
        <v>0.85</v>
      </c>
      <c r="AE64" s="9">
        <f>AB64*AD64</f>
        <v>-85</v>
      </c>
      <c r="AG64" s="8" t="s">
        <v>59</v>
      </c>
      <c r="AH64" s="9">
        <v>-100</v>
      </c>
      <c r="AI64" s="7" t="s">
        <v>25</v>
      </c>
      <c r="AJ64" s="10">
        <v>0.85</v>
      </c>
      <c r="AK64" s="9">
        <f>AH64*AJ64</f>
        <v>-85</v>
      </c>
    </row>
    <row r="65" spans="3:37" x14ac:dyDescent="0.25">
      <c r="C65" s="5" t="s">
        <v>60</v>
      </c>
      <c r="D65" s="6"/>
      <c r="E65" s="7" t="s">
        <v>13</v>
      </c>
      <c r="F65" s="6"/>
      <c r="G65" s="6">
        <f>SUM(G53:G64)</f>
        <v>-13235.225</v>
      </c>
      <c r="I65" s="5" t="s">
        <v>60</v>
      </c>
      <c r="J65" s="6"/>
      <c r="K65" s="7" t="s">
        <v>13</v>
      </c>
      <c r="L65" s="6"/>
      <c r="M65" s="6">
        <f>SUM(M53:M64)</f>
        <v>-11987.225</v>
      </c>
      <c r="O65" s="5" t="s">
        <v>60</v>
      </c>
      <c r="P65" s="6"/>
      <c r="Q65" s="7" t="s">
        <v>13</v>
      </c>
      <c r="R65" s="6"/>
      <c r="S65" s="6">
        <f>SUM(S53:S64)</f>
        <v>-11938.6</v>
      </c>
      <c r="U65" s="5" t="s">
        <v>60</v>
      </c>
      <c r="V65" s="6"/>
      <c r="W65" s="7" t="s">
        <v>13</v>
      </c>
      <c r="X65" s="6"/>
      <c r="Y65" s="6">
        <f>SUM(Y53:Y64)</f>
        <v>-12964.075000000001</v>
      </c>
      <c r="AA65" s="5" t="s">
        <v>60</v>
      </c>
      <c r="AB65" s="6"/>
      <c r="AC65" s="7" t="s">
        <v>13</v>
      </c>
      <c r="AD65" s="6"/>
      <c r="AE65" s="6">
        <f>SUM(AE53:AE64)</f>
        <v>-11712.224999999999</v>
      </c>
      <c r="AG65" s="5" t="s">
        <v>60</v>
      </c>
      <c r="AH65" s="6"/>
      <c r="AI65" s="7" t="s">
        <v>13</v>
      </c>
      <c r="AJ65" s="6"/>
      <c r="AK65" s="6">
        <f>SUM(AK53:AK64)</f>
        <v>-11662.849999999999</v>
      </c>
    </row>
    <row r="66" spans="3:37" x14ac:dyDescent="0.25">
      <c r="C66" s="8" t="s">
        <v>13</v>
      </c>
      <c r="D66" s="9"/>
      <c r="E66" s="7" t="s">
        <v>13</v>
      </c>
      <c r="F66" s="9"/>
      <c r="G66" s="9"/>
      <c r="I66" s="8" t="s">
        <v>13</v>
      </c>
      <c r="J66" s="9"/>
      <c r="K66" s="7" t="s">
        <v>13</v>
      </c>
      <c r="L66" s="9"/>
      <c r="M66" s="9"/>
      <c r="O66" s="8" t="s">
        <v>13</v>
      </c>
      <c r="P66" s="9"/>
      <c r="Q66" s="7" t="s">
        <v>13</v>
      </c>
      <c r="R66" s="9"/>
      <c r="S66" s="9"/>
      <c r="U66" s="8" t="s">
        <v>13</v>
      </c>
      <c r="V66" s="9"/>
      <c r="W66" s="7" t="s">
        <v>13</v>
      </c>
      <c r="X66" s="9"/>
      <c r="Y66" s="9"/>
      <c r="AA66" s="8" t="s">
        <v>13</v>
      </c>
      <c r="AB66" s="9"/>
      <c r="AC66" s="7" t="s">
        <v>13</v>
      </c>
      <c r="AD66" s="9"/>
      <c r="AE66" s="9"/>
      <c r="AG66" s="8" t="s">
        <v>13</v>
      </c>
      <c r="AH66" s="9"/>
      <c r="AI66" s="7" t="s">
        <v>13</v>
      </c>
      <c r="AJ66" s="9"/>
      <c r="AK66" s="9"/>
    </row>
    <row r="67" spans="3:37" x14ac:dyDescent="0.25">
      <c r="C67" s="8" t="s">
        <v>61</v>
      </c>
      <c r="D67" s="9"/>
      <c r="E67" s="7" t="s">
        <v>32</v>
      </c>
      <c r="F67" s="9"/>
      <c r="G67" s="9">
        <v>-45</v>
      </c>
      <c r="I67" s="8" t="s">
        <v>61</v>
      </c>
      <c r="J67" s="9"/>
      <c r="K67" s="7" t="s">
        <v>32</v>
      </c>
      <c r="L67" s="9"/>
      <c r="M67" s="9">
        <v>-45</v>
      </c>
      <c r="O67" s="8" t="s">
        <v>61</v>
      </c>
      <c r="P67" s="9"/>
      <c r="Q67" s="7" t="s">
        <v>32</v>
      </c>
      <c r="R67" s="9"/>
      <c r="S67" s="9">
        <v>-45</v>
      </c>
      <c r="U67" s="8" t="s">
        <v>61</v>
      </c>
      <c r="V67" s="9"/>
      <c r="W67" s="7" t="s">
        <v>32</v>
      </c>
      <c r="X67" s="9"/>
      <c r="Y67" s="9">
        <v>-45</v>
      </c>
      <c r="AA67" s="8" t="s">
        <v>61</v>
      </c>
      <c r="AB67" s="9"/>
      <c r="AC67" s="7" t="s">
        <v>32</v>
      </c>
      <c r="AD67" s="9"/>
      <c r="AE67" s="9">
        <v>-45</v>
      </c>
      <c r="AG67" s="8" t="s">
        <v>61</v>
      </c>
      <c r="AH67" s="9"/>
      <c r="AI67" s="7" t="s">
        <v>32</v>
      </c>
      <c r="AJ67" s="9"/>
      <c r="AK67" s="9">
        <v>-45</v>
      </c>
    </row>
    <row r="68" spans="3:37" x14ac:dyDescent="0.25">
      <c r="C68" s="8" t="s">
        <v>62</v>
      </c>
      <c r="D68" s="9"/>
      <c r="E68" s="7" t="s">
        <v>32</v>
      </c>
      <c r="F68" s="9"/>
      <c r="G68" s="9">
        <v>-600</v>
      </c>
      <c r="I68" s="8" t="s">
        <v>62</v>
      </c>
      <c r="J68" s="9"/>
      <c r="K68" s="7" t="s">
        <v>32</v>
      </c>
      <c r="L68" s="9"/>
      <c r="M68" s="9">
        <v>-610</v>
      </c>
      <c r="O68" s="8" t="s">
        <v>62</v>
      </c>
      <c r="P68" s="9"/>
      <c r="Q68" s="7" t="s">
        <v>32</v>
      </c>
      <c r="R68" s="9"/>
      <c r="S68" s="9">
        <v>-610</v>
      </c>
      <c r="U68" s="8" t="s">
        <v>62</v>
      </c>
      <c r="V68" s="9"/>
      <c r="W68" s="7" t="s">
        <v>32</v>
      </c>
      <c r="X68" s="9"/>
      <c r="Y68" s="9">
        <v>-600</v>
      </c>
      <c r="AA68" s="8" t="s">
        <v>62</v>
      </c>
      <c r="AB68" s="9"/>
      <c r="AC68" s="7" t="s">
        <v>32</v>
      </c>
      <c r="AD68" s="9"/>
      <c r="AE68" s="9">
        <v>-610</v>
      </c>
      <c r="AG68" s="8" t="s">
        <v>62</v>
      </c>
      <c r="AH68" s="9"/>
      <c r="AI68" s="7" t="s">
        <v>32</v>
      </c>
      <c r="AJ68" s="9"/>
      <c r="AK68" s="9">
        <v>-610</v>
      </c>
    </row>
    <row r="69" spans="3:37" x14ac:dyDescent="0.25">
      <c r="C69" s="8" t="s">
        <v>63</v>
      </c>
      <c r="D69" s="9"/>
      <c r="E69" s="7" t="s">
        <v>32</v>
      </c>
      <c r="F69" s="9"/>
      <c r="G69" s="9">
        <v>-100</v>
      </c>
      <c r="I69" s="8" t="s">
        <v>63</v>
      </c>
      <c r="J69" s="9"/>
      <c r="K69" s="7" t="s">
        <v>32</v>
      </c>
      <c r="L69" s="9"/>
      <c r="M69" s="9">
        <v>-85</v>
      </c>
      <c r="O69" s="8" t="s">
        <v>63</v>
      </c>
      <c r="P69" s="9"/>
      <c r="Q69" s="7" t="s">
        <v>32</v>
      </c>
      <c r="R69" s="9"/>
      <c r="S69" s="9">
        <v>-85</v>
      </c>
      <c r="U69" s="8" t="s">
        <v>63</v>
      </c>
      <c r="V69" s="9"/>
      <c r="W69" s="7" t="s">
        <v>32</v>
      </c>
      <c r="X69" s="9"/>
      <c r="Y69" s="9">
        <v>-100</v>
      </c>
      <c r="AA69" s="8" t="s">
        <v>63</v>
      </c>
      <c r="AB69" s="9"/>
      <c r="AC69" s="7" t="s">
        <v>32</v>
      </c>
      <c r="AD69" s="9"/>
      <c r="AE69" s="9">
        <v>-85</v>
      </c>
      <c r="AG69" s="8" t="s">
        <v>63</v>
      </c>
      <c r="AH69" s="9"/>
      <c r="AI69" s="7" t="s">
        <v>32</v>
      </c>
      <c r="AJ69" s="9"/>
      <c r="AK69" s="9">
        <v>-85</v>
      </c>
    </row>
    <row r="70" spans="3:37" x14ac:dyDescent="0.25">
      <c r="C70" s="8" t="s">
        <v>64</v>
      </c>
      <c r="D70" s="9"/>
      <c r="E70" s="7" t="s">
        <v>32</v>
      </c>
      <c r="F70" s="9"/>
      <c r="G70" s="9">
        <v>-655</v>
      </c>
      <c r="I70" s="8" t="s">
        <v>64</v>
      </c>
      <c r="J70" s="9"/>
      <c r="K70" s="7" t="s">
        <v>32</v>
      </c>
      <c r="L70" s="9"/>
      <c r="M70" s="9">
        <v>-665</v>
      </c>
      <c r="O70" s="8" t="s">
        <v>64</v>
      </c>
      <c r="P70" s="9"/>
      <c r="Q70" s="7" t="s">
        <v>32</v>
      </c>
      <c r="R70" s="9"/>
      <c r="S70" s="9">
        <v>-665</v>
      </c>
      <c r="U70" s="8" t="s">
        <v>64</v>
      </c>
      <c r="V70" s="9"/>
      <c r="W70" s="7" t="s">
        <v>32</v>
      </c>
      <c r="X70" s="9"/>
      <c r="Y70" s="9">
        <v>-655</v>
      </c>
      <c r="AA70" s="8" t="s">
        <v>64</v>
      </c>
      <c r="AB70" s="9"/>
      <c r="AC70" s="7" t="s">
        <v>32</v>
      </c>
      <c r="AD70" s="9"/>
      <c r="AE70" s="9">
        <v>-665</v>
      </c>
      <c r="AG70" s="8" t="s">
        <v>64</v>
      </c>
      <c r="AH70" s="9"/>
      <c r="AI70" s="7" t="s">
        <v>32</v>
      </c>
      <c r="AJ70" s="9"/>
      <c r="AK70" s="9">
        <v>-665</v>
      </c>
    </row>
    <row r="71" spans="3:37" x14ac:dyDescent="0.25">
      <c r="C71" s="8" t="s">
        <v>65</v>
      </c>
      <c r="D71" s="9"/>
      <c r="E71" s="7" t="s">
        <v>32</v>
      </c>
      <c r="F71" s="9"/>
      <c r="G71" s="9">
        <v>-160</v>
      </c>
      <c r="I71" s="8" t="s">
        <v>65</v>
      </c>
      <c r="J71" s="9"/>
      <c r="K71" s="7" t="s">
        <v>32</v>
      </c>
      <c r="L71" s="9"/>
      <c r="M71" s="9">
        <v>-150</v>
      </c>
      <c r="O71" s="8" t="s">
        <v>65</v>
      </c>
      <c r="P71" s="9"/>
      <c r="Q71" s="7" t="s">
        <v>32</v>
      </c>
      <c r="R71" s="9"/>
      <c r="S71" s="9">
        <v>-150</v>
      </c>
      <c r="U71" s="8" t="s">
        <v>65</v>
      </c>
      <c r="V71" s="9"/>
      <c r="W71" s="7" t="s">
        <v>32</v>
      </c>
      <c r="X71" s="9"/>
      <c r="Y71" s="9">
        <v>-160</v>
      </c>
      <c r="AA71" s="8" t="s">
        <v>65</v>
      </c>
      <c r="AB71" s="9"/>
      <c r="AC71" s="7" t="s">
        <v>32</v>
      </c>
      <c r="AD71" s="9"/>
      <c r="AE71" s="9">
        <v>-150</v>
      </c>
      <c r="AG71" s="8" t="s">
        <v>65</v>
      </c>
      <c r="AH71" s="9"/>
      <c r="AI71" s="7" t="s">
        <v>32</v>
      </c>
      <c r="AJ71" s="9"/>
      <c r="AK71" s="9">
        <v>-150</v>
      </c>
    </row>
    <row r="72" spans="3:37" x14ac:dyDescent="0.25">
      <c r="C72" s="8" t="s">
        <v>66</v>
      </c>
      <c r="D72" s="9"/>
      <c r="E72" s="7" t="s">
        <v>32</v>
      </c>
      <c r="F72" s="9"/>
      <c r="G72" s="9">
        <v>-310</v>
      </c>
      <c r="I72" s="8" t="s">
        <v>66</v>
      </c>
      <c r="J72" s="9"/>
      <c r="K72" s="7" t="s">
        <v>32</v>
      </c>
      <c r="L72" s="9"/>
      <c r="M72" s="9">
        <v>-285</v>
      </c>
      <c r="O72" s="8" t="s">
        <v>66</v>
      </c>
      <c r="P72" s="9"/>
      <c r="Q72" s="7" t="s">
        <v>32</v>
      </c>
      <c r="R72" s="9"/>
      <c r="S72" s="9">
        <v>-285</v>
      </c>
      <c r="U72" s="8" t="s">
        <v>66</v>
      </c>
      <c r="V72" s="9"/>
      <c r="W72" s="7" t="s">
        <v>32</v>
      </c>
      <c r="X72" s="9"/>
      <c r="Y72" s="9">
        <v>-310</v>
      </c>
      <c r="AA72" s="8" t="s">
        <v>66</v>
      </c>
      <c r="AB72" s="9"/>
      <c r="AC72" s="7" t="s">
        <v>32</v>
      </c>
      <c r="AD72" s="9"/>
      <c r="AE72" s="9">
        <v>-285</v>
      </c>
      <c r="AG72" s="8" t="s">
        <v>66</v>
      </c>
      <c r="AH72" s="9"/>
      <c r="AI72" s="7" t="s">
        <v>32</v>
      </c>
      <c r="AJ72" s="9"/>
      <c r="AK72" s="9">
        <v>-285</v>
      </c>
    </row>
    <row r="73" spans="3:37" x14ac:dyDescent="0.25">
      <c r="C73" s="8" t="s">
        <v>67</v>
      </c>
      <c r="D73" s="9"/>
      <c r="E73" s="7" t="s">
        <v>32</v>
      </c>
      <c r="F73" s="9"/>
      <c r="G73" s="9">
        <v>-180</v>
      </c>
      <c r="I73" s="8" t="s">
        <v>67</v>
      </c>
      <c r="J73" s="9"/>
      <c r="K73" s="7" t="s">
        <v>32</v>
      </c>
      <c r="L73" s="9"/>
      <c r="M73" s="9">
        <v>-200</v>
      </c>
      <c r="O73" s="8" t="s">
        <v>67</v>
      </c>
      <c r="P73" s="9"/>
      <c r="Q73" s="7" t="s">
        <v>32</v>
      </c>
      <c r="R73" s="9"/>
      <c r="S73" s="9">
        <v>-200</v>
      </c>
      <c r="U73" s="8" t="s">
        <v>67</v>
      </c>
      <c r="V73" s="9"/>
      <c r="W73" s="7" t="s">
        <v>32</v>
      </c>
      <c r="X73" s="9"/>
      <c r="Y73" s="9">
        <v>-180</v>
      </c>
      <c r="AA73" s="8" t="s">
        <v>67</v>
      </c>
      <c r="AB73" s="9"/>
      <c r="AC73" s="7" t="s">
        <v>32</v>
      </c>
      <c r="AD73" s="9"/>
      <c r="AE73" s="9">
        <v>-200</v>
      </c>
      <c r="AG73" s="8" t="s">
        <v>67</v>
      </c>
      <c r="AH73" s="9"/>
      <c r="AI73" s="7" t="s">
        <v>32</v>
      </c>
      <c r="AJ73" s="9"/>
      <c r="AK73" s="9">
        <v>-200</v>
      </c>
    </row>
    <row r="74" spans="3:37" x14ac:dyDescent="0.25">
      <c r="C74" s="8" t="s">
        <v>68</v>
      </c>
      <c r="D74" s="9"/>
      <c r="E74" s="7" t="s">
        <v>25</v>
      </c>
      <c r="F74" s="9"/>
      <c r="G74" s="9">
        <v>-325</v>
      </c>
      <c r="I74" s="8" t="s">
        <v>68</v>
      </c>
      <c r="J74" s="9"/>
      <c r="K74" s="7" t="s">
        <v>25</v>
      </c>
      <c r="L74" s="9"/>
      <c r="M74" s="9">
        <v>-350</v>
      </c>
      <c r="O74" s="8" t="s">
        <v>68</v>
      </c>
      <c r="P74" s="9"/>
      <c r="Q74" s="7" t="s">
        <v>25</v>
      </c>
      <c r="R74" s="9"/>
      <c r="S74" s="9">
        <v>-350</v>
      </c>
      <c r="U74" s="8" t="s">
        <v>68</v>
      </c>
      <c r="V74" s="9"/>
      <c r="W74" s="7" t="s">
        <v>25</v>
      </c>
      <c r="X74" s="9"/>
      <c r="Y74" s="9">
        <v>-325</v>
      </c>
      <c r="AA74" s="8" t="s">
        <v>68</v>
      </c>
      <c r="AB74" s="9"/>
      <c r="AC74" s="7" t="s">
        <v>25</v>
      </c>
      <c r="AD74" s="9"/>
      <c r="AE74" s="9">
        <v>-350</v>
      </c>
      <c r="AG74" s="8" t="s">
        <v>68</v>
      </c>
      <c r="AH74" s="9"/>
      <c r="AI74" s="7" t="s">
        <v>25</v>
      </c>
      <c r="AJ74" s="9"/>
      <c r="AK74" s="9">
        <v>-350</v>
      </c>
    </row>
    <row r="75" spans="3:37" x14ac:dyDescent="0.25">
      <c r="C75" s="8" t="s">
        <v>69</v>
      </c>
      <c r="D75" s="9"/>
      <c r="E75" s="7" t="s">
        <v>13</v>
      </c>
      <c r="F75" s="9"/>
      <c r="G75" s="9">
        <v>-475</v>
      </c>
      <c r="I75" s="8" t="s">
        <v>69</v>
      </c>
      <c r="J75" s="9"/>
      <c r="K75" s="7" t="s">
        <v>13</v>
      </c>
      <c r="L75" s="9"/>
      <c r="M75" s="9">
        <v>-510</v>
      </c>
      <c r="O75" s="8" t="s">
        <v>69</v>
      </c>
      <c r="P75" s="9"/>
      <c r="Q75" s="7" t="s">
        <v>13</v>
      </c>
      <c r="R75" s="9"/>
      <c r="S75" s="9">
        <v>-510</v>
      </c>
      <c r="U75" s="8" t="s">
        <v>69</v>
      </c>
      <c r="V75" s="9"/>
      <c r="W75" s="7" t="s">
        <v>13</v>
      </c>
      <c r="X75" s="9"/>
      <c r="Y75" s="9">
        <v>-475</v>
      </c>
      <c r="AA75" s="8" t="s">
        <v>69</v>
      </c>
      <c r="AB75" s="9"/>
      <c r="AC75" s="7" t="s">
        <v>13</v>
      </c>
      <c r="AD75" s="9"/>
      <c r="AE75" s="9">
        <v>-510</v>
      </c>
      <c r="AG75" s="8" t="s">
        <v>69</v>
      </c>
      <c r="AH75" s="9"/>
      <c r="AI75" s="7" t="s">
        <v>13</v>
      </c>
      <c r="AJ75" s="9"/>
      <c r="AK75" s="9">
        <v>-510</v>
      </c>
    </row>
    <row r="76" spans="3:37" x14ac:dyDescent="0.25">
      <c r="C76" s="5" t="s">
        <v>70</v>
      </c>
      <c r="D76" s="6"/>
      <c r="E76" s="7" t="s">
        <v>13</v>
      </c>
      <c r="F76" s="6"/>
      <c r="G76" s="6">
        <f>SUM(G67:G75)</f>
        <v>-2850</v>
      </c>
      <c r="I76" s="5" t="s">
        <v>70</v>
      </c>
      <c r="J76" s="6"/>
      <c r="K76" s="7" t="s">
        <v>13</v>
      </c>
      <c r="L76" s="6"/>
      <c r="M76" s="6">
        <f>SUM(M67:M75)</f>
        <v>-2900</v>
      </c>
      <c r="O76" s="5" t="s">
        <v>70</v>
      </c>
      <c r="P76" s="6"/>
      <c r="Q76" s="7" t="s">
        <v>13</v>
      </c>
      <c r="R76" s="6"/>
      <c r="S76" s="6">
        <f>SUM(S67:S75)</f>
        <v>-2900</v>
      </c>
      <c r="U76" s="5" t="s">
        <v>70</v>
      </c>
      <c r="V76" s="6"/>
      <c r="W76" s="7" t="s">
        <v>13</v>
      </c>
      <c r="X76" s="6"/>
      <c r="Y76" s="6">
        <f>SUM(Y67:Y75)</f>
        <v>-2850</v>
      </c>
      <c r="AA76" s="5" t="s">
        <v>70</v>
      </c>
      <c r="AB76" s="6"/>
      <c r="AC76" s="7" t="s">
        <v>13</v>
      </c>
      <c r="AD76" s="6"/>
      <c r="AE76" s="6">
        <f>SUM(AE67:AE75)</f>
        <v>-2900</v>
      </c>
      <c r="AG76" s="5" t="s">
        <v>70</v>
      </c>
      <c r="AH76" s="6"/>
      <c r="AI76" s="7" t="s">
        <v>13</v>
      </c>
      <c r="AJ76" s="6"/>
      <c r="AK76" s="6">
        <f>SUM(AK67:AK75)</f>
        <v>-2900</v>
      </c>
    </row>
    <row r="77" spans="3:37" x14ac:dyDescent="0.25">
      <c r="C77" s="5" t="s">
        <v>71</v>
      </c>
      <c r="D77" s="6"/>
      <c r="E77" s="7" t="s">
        <v>13</v>
      </c>
      <c r="F77" s="6"/>
      <c r="G77" s="6">
        <f>SUM(G65,G76)</f>
        <v>-16085.225</v>
      </c>
      <c r="I77" s="5" t="s">
        <v>71</v>
      </c>
      <c r="J77" s="6"/>
      <c r="K77" s="7" t="s">
        <v>13</v>
      </c>
      <c r="L77" s="6"/>
      <c r="M77" s="6">
        <f>SUM(M65,M76)</f>
        <v>-14887.225</v>
      </c>
      <c r="O77" s="5" t="s">
        <v>71</v>
      </c>
      <c r="P77" s="6"/>
      <c r="Q77" s="7" t="s">
        <v>13</v>
      </c>
      <c r="R77" s="6"/>
      <c r="S77" s="6">
        <f>SUM(S65,S76)</f>
        <v>-14838.6</v>
      </c>
      <c r="U77" s="5" t="s">
        <v>71</v>
      </c>
      <c r="V77" s="6"/>
      <c r="W77" s="7" t="s">
        <v>13</v>
      </c>
      <c r="X77" s="6"/>
      <c r="Y77" s="6">
        <f>SUM(Y65,Y76)</f>
        <v>-15814.075000000001</v>
      </c>
      <c r="AA77" s="5" t="s">
        <v>71</v>
      </c>
      <c r="AB77" s="6"/>
      <c r="AC77" s="7" t="s">
        <v>13</v>
      </c>
      <c r="AD77" s="6"/>
      <c r="AE77" s="6">
        <f>SUM(AE65,AE76)</f>
        <v>-14612.224999999999</v>
      </c>
      <c r="AG77" s="5" t="s">
        <v>71</v>
      </c>
      <c r="AH77" s="6"/>
      <c r="AI77" s="7" t="s">
        <v>13</v>
      </c>
      <c r="AJ77" s="6"/>
      <c r="AK77" s="6">
        <f>SUM(AK65,AK76)</f>
        <v>-14562.849999999999</v>
      </c>
    </row>
    <row r="78" spans="3:37" x14ac:dyDescent="0.25">
      <c r="C78" s="5" t="s">
        <v>72</v>
      </c>
      <c r="D78" s="6"/>
      <c r="E78" s="7" t="s">
        <v>13</v>
      </c>
      <c r="F78" s="6"/>
      <c r="G78" s="6">
        <f>SUM(G50,G77)</f>
        <v>13639.4085</v>
      </c>
      <c r="I78" s="5" t="s">
        <v>72</v>
      </c>
      <c r="J78" s="6"/>
      <c r="K78" s="7" t="s">
        <v>13</v>
      </c>
      <c r="L78" s="6"/>
      <c r="M78" s="6">
        <f>SUM(M50,M77)</f>
        <v>11963.498750000004</v>
      </c>
      <c r="O78" s="5" t="s">
        <v>72</v>
      </c>
      <c r="P78" s="6"/>
      <c r="Q78" s="7" t="s">
        <v>13</v>
      </c>
      <c r="R78" s="6"/>
      <c r="S78" s="6">
        <f>SUM(S50,S77)</f>
        <v>11951.390000000001</v>
      </c>
      <c r="U78" s="5" t="s">
        <v>72</v>
      </c>
      <c r="V78" s="6"/>
      <c r="W78" s="7" t="s">
        <v>13</v>
      </c>
      <c r="X78" s="6"/>
      <c r="Y78" s="6">
        <f>SUM(Y50,Y77)</f>
        <v>13910.558499999999</v>
      </c>
      <c r="AA78" s="5" t="s">
        <v>72</v>
      </c>
      <c r="AB78" s="6"/>
      <c r="AC78" s="7" t="s">
        <v>13</v>
      </c>
      <c r="AD78" s="6"/>
      <c r="AE78" s="6">
        <f>SUM(AE50,AE77)</f>
        <v>12238.498750000006</v>
      </c>
      <c r="AG78" s="5" t="s">
        <v>72</v>
      </c>
      <c r="AH78" s="6"/>
      <c r="AI78" s="7" t="s">
        <v>13</v>
      </c>
      <c r="AJ78" s="6"/>
      <c r="AK78" s="6">
        <f>SUM(AK50,AK77)</f>
        <v>12227.140000000003</v>
      </c>
    </row>
    <row r="79" spans="3:37" x14ac:dyDescent="0.25">
      <c r="C79" s="1"/>
      <c r="D79" s="1"/>
      <c r="E79" s="1"/>
      <c r="F79" s="1"/>
      <c r="G79" s="1"/>
      <c r="I79" s="1"/>
      <c r="J79" s="1"/>
      <c r="K79" s="1"/>
      <c r="L79" s="1"/>
      <c r="M79" s="1"/>
      <c r="O79" s="1"/>
      <c r="P79" s="1"/>
      <c r="Q79" s="1"/>
      <c r="R79" s="1"/>
      <c r="S79" s="1"/>
      <c r="U79" s="1"/>
      <c r="V79" s="1"/>
      <c r="W79" s="1"/>
      <c r="X79" s="1"/>
      <c r="Y79" s="1"/>
      <c r="AA79" s="1"/>
      <c r="AB79" s="1"/>
      <c r="AC79" s="1"/>
      <c r="AD79" s="1"/>
      <c r="AE79" s="1"/>
      <c r="AG79" s="1"/>
      <c r="AH79" s="1"/>
      <c r="AI79" s="1"/>
      <c r="AJ79" s="1"/>
      <c r="AK79" s="1"/>
    </row>
    <row r="80" spans="3:37" x14ac:dyDescent="0.25">
      <c r="C80" s="1"/>
      <c r="D80" s="1"/>
      <c r="E80" s="1"/>
      <c r="F80" s="1"/>
      <c r="G80" s="1"/>
      <c r="I80" s="1"/>
      <c r="J80" s="1"/>
      <c r="K80" s="1"/>
      <c r="L80" s="1"/>
      <c r="M80" s="1"/>
      <c r="O80" s="1"/>
      <c r="P80" s="1"/>
      <c r="Q80" s="1"/>
      <c r="R80" s="1"/>
      <c r="S80" s="1"/>
      <c r="U80" s="1"/>
      <c r="V80" s="1"/>
      <c r="W80" s="1"/>
      <c r="X80" s="1"/>
      <c r="Y80" s="1"/>
      <c r="AA80" s="1"/>
      <c r="AB80" s="1"/>
      <c r="AC80" s="1"/>
      <c r="AD80" s="1"/>
      <c r="AE80" s="1"/>
      <c r="AG80" s="1"/>
      <c r="AH80" s="1"/>
      <c r="AI80" s="1"/>
      <c r="AJ80" s="1"/>
      <c r="AK80" s="1"/>
    </row>
    <row r="81" spans="3:37" x14ac:dyDescent="0.25">
      <c r="C81" s="1"/>
      <c r="D81" s="1"/>
      <c r="E81" s="1"/>
      <c r="F81" s="1"/>
      <c r="G81" s="1"/>
      <c r="I81" s="1"/>
      <c r="J81" s="1"/>
      <c r="K81" s="1"/>
      <c r="L81" s="1"/>
      <c r="M81" s="1"/>
      <c r="O81" s="1"/>
      <c r="P81" s="1"/>
      <c r="Q81" s="1"/>
      <c r="R81" s="1"/>
      <c r="S81" s="1"/>
      <c r="U81" s="1"/>
      <c r="V81" s="1"/>
      <c r="W81" s="1"/>
      <c r="X81" s="1"/>
      <c r="Y81" s="1"/>
      <c r="AA81" s="1"/>
      <c r="AB81" s="1"/>
      <c r="AC81" s="1"/>
      <c r="AD81" s="1"/>
      <c r="AE81" s="1"/>
      <c r="AG81" s="1"/>
      <c r="AH81" s="1"/>
      <c r="AI81" s="1"/>
      <c r="AJ81" s="1"/>
      <c r="AK81" s="1"/>
    </row>
    <row r="82" spans="3:37" x14ac:dyDescent="0.25">
      <c r="C82" s="2" t="s">
        <v>17</v>
      </c>
      <c r="D82" s="1"/>
      <c r="E82" s="1"/>
      <c r="F82" s="1"/>
      <c r="G82" s="1"/>
      <c r="I82" s="2" t="s">
        <v>17</v>
      </c>
      <c r="J82" s="1"/>
      <c r="K82" s="1"/>
      <c r="L82" s="1"/>
      <c r="M82" s="1"/>
      <c r="O82" s="2" t="s">
        <v>17</v>
      </c>
      <c r="P82" s="1"/>
      <c r="Q82" s="1"/>
      <c r="R82" s="1"/>
      <c r="S82" s="1"/>
      <c r="U82" s="2" t="s">
        <v>17</v>
      </c>
      <c r="V82" s="1"/>
      <c r="W82" s="1"/>
      <c r="X82" s="1"/>
      <c r="Y82" s="1"/>
      <c r="AA82" s="2" t="s">
        <v>17</v>
      </c>
      <c r="AB82" s="1"/>
      <c r="AC82" s="1"/>
      <c r="AD82" s="1"/>
      <c r="AE82" s="1"/>
      <c r="AG82" s="2" t="s">
        <v>17</v>
      </c>
      <c r="AH82" s="1"/>
      <c r="AI82" s="1"/>
      <c r="AJ82" s="1"/>
      <c r="AK82" s="1"/>
    </row>
    <row r="83" spans="3:37" x14ac:dyDescent="0.25">
      <c r="C83" s="1"/>
      <c r="D83" s="1"/>
      <c r="E83" s="1"/>
      <c r="F83" s="1"/>
      <c r="G83" s="1"/>
      <c r="I83" s="1"/>
      <c r="J83" s="1"/>
      <c r="K83" s="1"/>
      <c r="L83" s="1"/>
      <c r="M83" s="1"/>
      <c r="O83" s="1"/>
      <c r="P83" s="1"/>
      <c r="Q83" s="1"/>
      <c r="R83" s="1"/>
      <c r="S83" s="1"/>
      <c r="U83" s="1"/>
      <c r="V83" s="1"/>
      <c r="W83" s="1"/>
      <c r="X83" s="1"/>
      <c r="Y83" s="1"/>
      <c r="AA83" s="1"/>
      <c r="AB83" s="1"/>
      <c r="AC83" s="1"/>
      <c r="AD83" s="1"/>
      <c r="AE83" s="1"/>
      <c r="AG83" s="1"/>
      <c r="AH83" s="1"/>
      <c r="AI83" s="1"/>
      <c r="AJ83" s="1"/>
      <c r="AK83" s="1"/>
    </row>
    <row r="84" spans="3:37" x14ac:dyDescent="0.25">
      <c r="C84" s="1" t="s">
        <v>73</v>
      </c>
      <c r="D84" s="1"/>
      <c r="E84" s="1"/>
      <c r="F84" s="1"/>
      <c r="G84" s="1"/>
      <c r="I84" s="1" t="s">
        <v>73</v>
      </c>
      <c r="J84" s="1"/>
      <c r="K84" s="1"/>
      <c r="L84" s="1"/>
      <c r="M84" s="1"/>
      <c r="O84" s="1" t="s">
        <v>73</v>
      </c>
      <c r="P84" s="1"/>
      <c r="Q84" s="1"/>
      <c r="R84" s="1"/>
      <c r="S84" s="1"/>
      <c r="U84" s="1" t="s">
        <v>73</v>
      </c>
      <c r="V84" s="1"/>
      <c r="W84" s="1"/>
      <c r="X84" s="1"/>
      <c r="Y84" s="1"/>
      <c r="AA84" s="1" t="s">
        <v>73</v>
      </c>
      <c r="AB84" s="1"/>
      <c r="AC84" s="1"/>
      <c r="AD84" s="1"/>
      <c r="AE84" s="1"/>
      <c r="AG84" s="1" t="s">
        <v>73</v>
      </c>
      <c r="AH84" s="1"/>
      <c r="AI84" s="1"/>
      <c r="AJ84" s="1"/>
      <c r="AK84" s="1"/>
    </row>
    <row r="85" spans="3:37" x14ac:dyDescent="0.25">
      <c r="C85" s="2" t="s">
        <v>1</v>
      </c>
      <c r="D85" s="2" t="s">
        <v>2</v>
      </c>
      <c r="E85" s="1"/>
      <c r="F85" s="1"/>
      <c r="G85" s="1"/>
      <c r="I85" s="2" t="s">
        <v>1</v>
      </c>
      <c r="J85" s="2" t="s">
        <v>2</v>
      </c>
      <c r="K85" s="1"/>
      <c r="L85" s="1"/>
      <c r="M85" s="1"/>
      <c r="O85" s="2" t="s">
        <v>1</v>
      </c>
      <c r="P85" s="2" t="s">
        <v>2</v>
      </c>
      <c r="Q85" s="1"/>
      <c r="R85" s="1"/>
      <c r="S85" s="1"/>
      <c r="U85" s="2" t="s">
        <v>1</v>
      </c>
      <c r="V85" s="2" t="s">
        <v>2</v>
      </c>
      <c r="W85" s="1"/>
      <c r="X85" s="1"/>
      <c r="Y85" s="1"/>
      <c r="AA85" s="2" t="s">
        <v>1</v>
      </c>
      <c r="AB85" s="2" t="s">
        <v>2</v>
      </c>
      <c r="AC85" s="1"/>
      <c r="AD85" s="1"/>
      <c r="AE85" s="1"/>
      <c r="AG85" s="2" t="s">
        <v>1</v>
      </c>
      <c r="AH85" s="2" t="s">
        <v>2</v>
      </c>
      <c r="AI85" s="1"/>
      <c r="AJ85" s="1"/>
      <c r="AK85" s="1"/>
    </row>
    <row r="86" spans="3:37" x14ac:dyDescent="0.25">
      <c r="C86" s="2" t="s">
        <v>3</v>
      </c>
      <c r="D86" s="2" t="s">
        <v>4</v>
      </c>
      <c r="E86" s="1"/>
      <c r="F86" s="1"/>
      <c r="G86" s="1"/>
      <c r="I86" s="2" t="s">
        <v>3</v>
      </c>
      <c r="J86" s="2" t="s">
        <v>99</v>
      </c>
      <c r="K86" s="1"/>
      <c r="L86" s="1"/>
      <c r="M86" s="1"/>
      <c r="O86" s="2" t="s">
        <v>3</v>
      </c>
      <c r="P86" s="2" t="s">
        <v>102</v>
      </c>
      <c r="Q86" s="1"/>
      <c r="R86" s="1"/>
      <c r="S86" s="1"/>
      <c r="U86" s="2" t="s">
        <v>3</v>
      </c>
      <c r="V86" s="2" t="s">
        <v>4</v>
      </c>
      <c r="W86" s="1"/>
      <c r="X86" s="1"/>
      <c r="Y86" s="1"/>
      <c r="AA86" s="2" t="s">
        <v>3</v>
      </c>
      <c r="AB86" s="2" t="s">
        <v>99</v>
      </c>
      <c r="AC86" s="1"/>
      <c r="AD86" s="1"/>
      <c r="AE86" s="1"/>
      <c r="AG86" s="2" t="s">
        <v>3</v>
      </c>
      <c r="AH86" s="2" t="s">
        <v>102</v>
      </c>
      <c r="AI86" s="1"/>
      <c r="AJ86" s="1"/>
      <c r="AK86" s="1"/>
    </row>
    <row r="87" spans="3:37" x14ac:dyDescent="0.25">
      <c r="C87" s="2" t="s">
        <v>5</v>
      </c>
      <c r="D87" s="2" t="s">
        <v>6</v>
      </c>
      <c r="E87" s="1"/>
      <c r="F87" s="1"/>
      <c r="G87" s="1"/>
      <c r="I87" s="2" t="s">
        <v>5</v>
      </c>
      <c r="J87" s="2" t="s">
        <v>6</v>
      </c>
      <c r="K87" s="1"/>
      <c r="L87" s="1"/>
      <c r="M87" s="1"/>
      <c r="O87" s="2" t="s">
        <v>5</v>
      </c>
      <c r="P87" s="2" t="s">
        <v>6</v>
      </c>
      <c r="Q87" s="1"/>
      <c r="R87" s="1"/>
      <c r="S87" s="1"/>
      <c r="U87" s="2" t="s">
        <v>5</v>
      </c>
      <c r="V87" s="2" t="s">
        <v>6</v>
      </c>
      <c r="W87" s="1"/>
      <c r="X87" s="1"/>
      <c r="Y87" s="1"/>
      <c r="AA87" s="2" t="s">
        <v>5</v>
      </c>
      <c r="AB87" s="2" t="s">
        <v>6</v>
      </c>
      <c r="AC87" s="1"/>
      <c r="AD87" s="1"/>
      <c r="AE87" s="1"/>
      <c r="AG87" s="2" t="s">
        <v>5</v>
      </c>
      <c r="AH87" s="2" t="s">
        <v>6</v>
      </c>
      <c r="AI87" s="1"/>
      <c r="AJ87" s="1"/>
      <c r="AK87" s="1"/>
    </row>
    <row r="88" spans="3:37" x14ac:dyDescent="0.25">
      <c r="C88" s="2" t="s">
        <v>7</v>
      </c>
      <c r="D88" s="2" t="s">
        <v>8</v>
      </c>
      <c r="E88" s="1"/>
      <c r="F88" s="1"/>
      <c r="G88" s="1"/>
      <c r="I88" s="2" t="s">
        <v>7</v>
      </c>
      <c r="J88" s="2" t="s">
        <v>8</v>
      </c>
      <c r="K88" s="1"/>
      <c r="L88" s="1"/>
      <c r="M88" s="1"/>
      <c r="O88" s="2" t="s">
        <v>7</v>
      </c>
      <c r="P88" s="2" t="s">
        <v>8</v>
      </c>
      <c r="Q88" s="1"/>
      <c r="R88" s="1"/>
      <c r="S88" s="1"/>
      <c r="U88" s="2" t="s">
        <v>7</v>
      </c>
      <c r="V88" s="2" t="s">
        <v>8</v>
      </c>
      <c r="W88" s="1"/>
      <c r="X88" s="1"/>
      <c r="Y88" s="1"/>
      <c r="AA88" s="2" t="s">
        <v>7</v>
      </c>
      <c r="AB88" s="2" t="s">
        <v>8</v>
      </c>
      <c r="AC88" s="1"/>
      <c r="AD88" s="1"/>
      <c r="AE88" s="1"/>
      <c r="AG88" s="2" t="s">
        <v>7</v>
      </c>
      <c r="AH88" s="2" t="s">
        <v>8</v>
      </c>
      <c r="AI88" s="1"/>
      <c r="AJ88" s="1"/>
      <c r="AK88" s="1"/>
    </row>
    <row r="89" spans="3:37" x14ac:dyDescent="0.25">
      <c r="C89" s="2" t="s">
        <v>9</v>
      </c>
      <c r="D89" s="2" t="s">
        <v>10</v>
      </c>
      <c r="E89" s="1"/>
      <c r="F89" s="1"/>
      <c r="G89" s="1"/>
      <c r="I89" s="2" t="s">
        <v>9</v>
      </c>
      <c r="J89" s="2" t="s">
        <v>10</v>
      </c>
      <c r="K89" s="1"/>
      <c r="L89" s="1"/>
      <c r="M89" s="1"/>
      <c r="O89" s="2" t="s">
        <v>9</v>
      </c>
      <c r="P89" s="2" t="s">
        <v>10</v>
      </c>
      <c r="Q89" s="1"/>
      <c r="R89" s="1"/>
      <c r="S89" s="1"/>
      <c r="U89" s="2" t="s">
        <v>9</v>
      </c>
      <c r="V89" s="2" t="s">
        <v>104</v>
      </c>
      <c r="W89" s="1"/>
      <c r="X89" s="1"/>
      <c r="Y89" s="1"/>
      <c r="AA89" s="2" t="s">
        <v>9</v>
      </c>
      <c r="AB89" s="2" t="s">
        <v>104</v>
      </c>
      <c r="AC89" s="1"/>
      <c r="AD89" s="1"/>
      <c r="AE89" s="1"/>
      <c r="AG89" s="2" t="s">
        <v>9</v>
      </c>
      <c r="AH89" s="2" t="s">
        <v>104</v>
      </c>
      <c r="AI89" s="1"/>
      <c r="AJ89" s="1"/>
      <c r="AK89" s="1"/>
    </row>
    <row r="90" spans="3:37" x14ac:dyDescent="0.25">
      <c r="C90" s="1"/>
      <c r="D90" s="1"/>
      <c r="E90" s="1"/>
      <c r="F90" s="1"/>
      <c r="G90" s="1"/>
      <c r="I90" s="1"/>
      <c r="J90" s="1"/>
      <c r="K90" s="1"/>
      <c r="L90" s="1"/>
      <c r="M90" s="1"/>
      <c r="O90" s="1"/>
      <c r="P90" s="1"/>
      <c r="Q90" s="1"/>
      <c r="R90" s="1"/>
      <c r="S90" s="1"/>
      <c r="U90" s="1"/>
      <c r="V90" s="1"/>
      <c r="W90" s="1"/>
      <c r="X90" s="1"/>
      <c r="Y90" s="1"/>
      <c r="AA90" s="1"/>
      <c r="AB90" s="1"/>
      <c r="AC90" s="1"/>
      <c r="AD90" s="1"/>
      <c r="AE90" s="1"/>
      <c r="AG90" s="1"/>
      <c r="AH90" s="1"/>
      <c r="AI90" s="1"/>
      <c r="AJ90" s="1"/>
      <c r="AK90" s="1"/>
    </row>
    <row r="91" spans="3:37" x14ac:dyDescent="0.25">
      <c r="C91" s="3" t="s">
        <v>11</v>
      </c>
      <c r="D91" s="4" t="s">
        <v>12</v>
      </c>
      <c r="E91" s="4" t="s">
        <v>13</v>
      </c>
      <c r="F91" s="4" t="s">
        <v>14</v>
      </c>
      <c r="G91" s="4" t="s">
        <v>15</v>
      </c>
      <c r="I91" s="3" t="s">
        <v>11</v>
      </c>
      <c r="J91" s="4" t="s">
        <v>12</v>
      </c>
      <c r="K91" s="4" t="s">
        <v>13</v>
      </c>
      <c r="L91" s="4" t="s">
        <v>14</v>
      </c>
      <c r="M91" s="4" t="s">
        <v>15</v>
      </c>
      <c r="O91" s="3" t="s">
        <v>11</v>
      </c>
      <c r="P91" s="4" t="s">
        <v>12</v>
      </c>
      <c r="Q91" s="4" t="s">
        <v>13</v>
      </c>
      <c r="R91" s="4" t="s">
        <v>14</v>
      </c>
      <c r="S91" s="4" t="s">
        <v>15</v>
      </c>
      <c r="U91" s="3" t="s">
        <v>11</v>
      </c>
      <c r="V91" s="4" t="s">
        <v>12</v>
      </c>
      <c r="W91" s="4" t="s">
        <v>13</v>
      </c>
      <c r="X91" s="4" t="s">
        <v>14</v>
      </c>
      <c r="Y91" s="4" t="s">
        <v>15</v>
      </c>
      <c r="AA91" s="3" t="s">
        <v>11</v>
      </c>
      <c r="AB91" s="4" t="s">
        <v>12</v>
      </c>
      <c r="AC91" s="4" t="s">
        <v>13</v>
      </c>
      <c r="AD91" s="4" t="s">
        <v>14</v>
      </c>
      <c r="AE91" s="4" t="s">
        <v>15</v>
      </c>
      <c r="AG91" s="3" t="s">
        <v>11</v>
      </c>
      <c r="AH91" s="4" t="s">
        <v>12</v>
      </c>
      <c r="AI91" s="4" t="s">
        <v>13</v>
      </c>
      <c r="AJ91" s="4" t="s">
        <v>14</v>
      </c>
      <c r="AK91" s="4" t="s">
        <v>15</v>
      </c>
    </row>
    <row r="92" spans="3:37" x14ac:dyDescent="0.25">
      <c r="C92" s="1"/>
      <c r="D92" s="1"/>
      <c r="E92" s="1"/>
      <c r="F92" s="1"/>
      <c r="G92" s="1"/>
      <c r="I92" s="1"/>
      <c r="J92" s="1"/>
      <c r="K92" s="1"/>
      <c r="L92" s="1"/>
      <c r="M92" s="1"/>
      <c r="O92" s="5" t="s">
        <v>19</v>
      </c>
      <c r="P92" s="6"/>
      <c r="Q92" s="7" t="s">
        <v>13</v>
      </c>
      <c r="R92" s="6"/>
      <c r="S92" s="6"/>
      <c r="U92" s="1"/>
      <c r="V92" s="1"/>
      <c r="W92" s="1"/>
      <c r="X92" s="1"/>
      <c r="Y92" s="1"/>
      <c r="AA92" s="1"/>
      <c r="AB92" s="1"/>
      <c r="AC92" s="1"/>
      <c r="AD92" s="1"/>
      <c r="AE92" s="1"/>
      <c r="AG92" s="5" t="s">
        <v>19</v>
      </c>
      <c r="AH92" s="6"/>
      <c r="AI92" s="7" t="s">
        <v>13</v>
      </c>
      <c r="AJ92" s="6"/>
      <c r="AK92" s="6"/>
    </row>
    <row r="93" spans="3:37" x14ac:dyDescent="0.25">
      <c r="C93" s="2" t="s">
        <v>16</v>
      </c>
      <c r="D93" s="1"/>
      <c r="E93" s="1"/>
      <c r="F93" s="1"/>
      <c r="G93" s="1"/>
      <c r="I93" s="2" t="s">
        <v>16</v>
      </c>
      <c r="J93" s="1"/>
      <c r="K93" s="1"/>
      <c r="L93" s="1"/>
      <c r="M93" s="1"/>
      <c r="O93" s="8" t="s">
        <v>20</v>
      </c>
      <c r="P93" s="9">
        <v>8900</v>
      </c>
      <c r="Q93" s="7" t="s">
        <v>13</v>
      </c>
      <c r="R93" s="9"/>
      <c r="S93" s="9"/>
      <c r="U93" s="2" t="s">
        <v>16</v>
      </c>
      <c r="V93" s="1"/>
      <c r="W93" s="1"/>
      <c r="X93" s="1"/>
      <c r="Y93" s="1"/>
      <c r="AA93" s="2" t="s">
        <v>16</v>
      </c>
      <c r="AB93" s="1"/>
      <c r="AC93" s="1"/>
      <c r="AD93" s="1"/>
      <c r="AE93" s="1"/>
      <c r="AG93" s="8" t="s">
        <v>20</v>
      </c>
      <c r="AH93" s="9">
        <v>8900</v>
      </c>
      <c r="AI93" s="7" t="s">
        <v>13</v>
      </c>
      <c r="AJ93" s="9"/>
      <c r="AK93" s="9"/>
    </row>
    <row r="94" spans="3:37" x14ac:dyDescent="0.25">
      <c r="C94" s="1"/>
      <c r="D94" s="1"/>
      <c r="E94" s="1"/>
      <c r="F94" s="1"/>
      <c r="G94" s="1"/>
      <c r="I94" s="1"/>
      <c r="J94" s="1"/>
      <c r="K94" s="1"/>
      <c r="L94" s="1"/>
      <c r="M94" s="1"/>
      <c r="O94" s="8" t="s">
        <v>21</v>
      </c>
      <c r="P94" s="9">
        <v>8450</v>
      </c>
      <c r="Q94" s="7" t="s">
        <v>13</v>
      </c>
      <c r="R94" s="9"/>
      <c r="S94" s="9"/>
      <c r="U94" s="1"/>
      <c r="V94" s="1"/>
      <c r="W94" s="1"/>
      <c r="X94" s="1"/>
      <c r="Y94" s="1"/>
      <c r="AA94" s="1"/>
      <c r="AB94" s="1"/>
      <c r="AC94" s="1"/>
      <c r="AD94" s="1"/>
      <c r="AE94" s="1"/>
      <c r="AG94" s="8" t="s">
        <v>21</v>
      </c>
      <c r="AH94" s="9">
        <v>8450</v>
      </c>
      <c r="AI94" s="7" t="s">
        <v>13</v>
      </c>
      <c r="AJ94" s="9"/>
      <c r="AK94" s="9"/>
    </row>
    <row r="95" spans="3:37" x14ac:dyDescent="0.25">
      <c r="C95" s="2" t="s">
        <v>17</v>
      </c>
      <c r="D95" s="1"/>
      <c r="E95" s="1"/>
      <c r="F95" s="1"/>
      <c r="G95" s="1"/>
      <c r="I95" s="2" t="s">
        <v>17</v>
      </c>
      <c r="J95" s="1"/>
      <c r="K95" s="1"/>
      <c r="L95" s="1"/>
      <c r="M95" s="1"/>
      <c r="O95" s="8" t="s">
        <v>13</v>
      </c>
      <c r="P95" s="9"/>
      <c r="Q95" s="7" t="s">
        <v>13</v>
      </c>
      <c r="R95" s="9"/>
      <c r="S95" s="9"/>
      <c r="U95" s="2" t="s">
        <v>17</v>
      </c>
      <c r="V95" s="1"/>
      <c r="W95" s="1"/>
      <c r="X95" s="1"/>
      <c r="Y95" s="1"/>
      <c r="AA95" s="2" t="s">
        <v>17</v>
      </c>
      <c r="AB95" s="1"/>
      <c r="AC95" s="1"/>
      <c r="AD95" s="1"/>
      <c r="AE95" s="1"/>
      <c r="AG95" s="8" t="s">
        <v>13</v>
      </c>
      <c r="AH95" s="9"/>
      <c r="AI95" s="7" t="s">
        <v>13</v>
      </c>
      <c r="AJ95" s="9"/>
      <c r="AK95" s="9"/>
    </row>
    <row r="96" spans="3:37" x14ac:dyDescent="0.25">
      <c r="C96" s="1"/>
      <c r="D96" s="1"/>
      <c r="E96" s="1"/>
      <c r="F96" s="1"/>
      <c r="G96" s="1"/>
      <c r="I96" s="1"/>
      <c r="J96" s="1"/>
      <c r="K96" s="1"/>
      <c r="L96" s="1"/>
      <c r="M96" s="1"/>
      <c r="O96" s="8" t="s">
        <v>22</v>
      </c>
      <c r="P96" s="10">
        <v>4.2</v>
      </c>
      <c r="Q96" s="7" t="s">
        <v>13</v>
      </c>
      <c r="R96" s="9"/>
      <c r="S96" s="9"/>
      <c r="U96" s="1"/>
      <c r="V96" s="1"/>
      <c r="W96" s="1"/>
      <c r="X96" s="1"/>
      <c r="Y96" s="1"/>
      <c r="AA96" s="1"/>
      <c r="AB96" s="1"/>
      <c r="AC96" s="1"/>
      <c r="AD96" s="1"/>
      <c r="AE96" s="1"/>
      <c r="AG96" s="8" t="s">
        <v>22</v>
      </c>
      <c r="AH96" s="10">
        <v>4.2</v>
      </c>
      <c r="AI96" s="7" t="s">
        <v>13</v>
      </c>
      <c r="AJ96" s="9"/>
      <c r="AK96" s="9"/>
    </row>
    <row r="97" spans="3:37" x14ac:dyDescent="0.25">
      <c r="C97" s="1" t="s">
        <v>74</v>
      </c>
      <c r="D97" s="1"/>
      <c r="E97" s="1"/>
      <c r="F97" s="1"/>
      <c r="G97" s="1"/>
      <c r="I97" s="1" t="s">
        <v>74</v>
      </c>
      <c r="J97" s="1"/>
      <c r="K97" s="1"/>
      <c r="L97" s="1"/>
      <c r="M97" s="1"/>
      <c r="O97" s="8" t="s">
        <v>23</v>
      </c>
      <c r="P97" s="10">
        <v>3.4</v>
      </c>
      <c r="Q97" s="7" t="s">
        <v>13</v>
      </c>
      <c r="R97" s="9"/>
      <c r="S97" s="9"/>
      <c r="U97" s="1" t="s">
        <v>74</v>
      </c>
      <c r="V97" s="1"/>
      <c r="W97" s="1"/>
      <c r="X97" s="1"/>
      <c r="Y97" s="1"/>
      <c r="AA97" s="1" t="s">
        <v>74</v>
      </c>
      <c r="AB97" s="1"/>
      <c r="AC97" s="1"/>
      <c r="AD97" s="1"/>
      <c r="AE97" s="1"/>
      <c r="AG97" s="8" t="s">
        <v>23</v>
      </c>
      <c r="AH97" s="10">
        <v>3.4</v>
      </c>
      <c r="AI97" s="7" t="s">
        <v>13</v>
      </c>
      <c r="AJ97" s="9"/>
      <c r="AK97" s="9"/>
    </row>
    <row r="98" spans="3:37" x14ac:dyDescent="0.25">
      <c r="C98" s="2" t="s">
        <v>1</v>
      </c>
      <c r="D98" s="2" t="s">
        <v>2</v>
      </c>
      <c r="E98" s="1"/>
      <c r="F98" s="1"/>
      <c r="G98" s="1"/>
      <c r="I98" s="2" t="s">
        <v>1</v>
      </c>
      <c r="J98" s="2" t="s">
        <v>2</v>
      </c>
      <c r="K98" s="1"/>
      <c r="L98" s="1"/>
      <c r="M98" s="1"/>
      <c r="O98" s="8" t="s">
        <v>13</v>
      </c>
      <c r="P98" s="9"/>
      <c r="Q98" s="7" t="s">
        <v>13</v>
      </c>
      <c r="R98" s="9"/>
      <c r="S98" s="9"/>
      <c r="U98" s="2" t="s">
        <v>1</v>
      </c>
      <c r="V98" s="2" t="s">
        <v>2</v>
      </c>
      <c r="W98" s="1"/>
      <c r="X98" s="1"/>
      <c r="Y98" s="1"/>
      <c r="AA98" s="2" t="s">
        <v>1</v>
      </c>
      <c r="AB98" s="2" t="s">
        <v>2</v>
      </c>
      <c r="AC98" s="1"/>
      <c r="AD98" s="1"/>
      <c r="AE98" s="1"/>
      <c r="AG98" s="8" t="s">
        <v>13</v>
      </c>
      <c r="AH98" s="9"/>
      <c r="AI98" s="7" t="s">
        <v>13</v>
      </c>
      <c r="AJ98" s="9"/>
      <c r="AK98" s="9"/>
    </row>
    <row r="99" spans="3:37" x14ac:dyDescent="0.25">
      <c r="C99" s="2" t="s">
        <v>3</v>
      </c>
      <c r="D99" s="2" t="s">
        <v>4</v>
      </c>
      <c r="E99" s="1"/>
      <c r="F99" s="1"/>
      <c r="G99" s="1"/>
      <c r="I99" s="2" t="s">
        <v>3</v>
      </c>
      <c r="J99" s="2" t="s">
        <v>99</v>
      </c>
      <c r="K99" s="1"/>
      <c r="L99" s="1"/>
      <c r="M99" s="1"/>
      <c r="O99" s="8" t="s">
        <v>24</v>
      </c>
      <c r="P99" s="9">
        <v>8450</v>
      </c>
      <c r="Q99" s="7" t="s">
        <v>25</v>
      </c>
      <c r="R99" s="10">
        <v>2.9948399999999999</v>
      </c>
      <c r="S99" s="9">
        <f t="shared" ref="S99:S106" si="12">P99*R99</f>
        <v>25306.398000000001</v>
      </c>
      <c r="U99" s="2" t="s">
        <v>3</v>
      </c>
      <c r="V99" s="2" t="s">
        <v>4</v>
      </c>
      <c r="W99" s="1"/>
      <c r="X99" s="1"/>
      <c r="Y99" s="1"/>
      <c r="AA99" s="2" t="s">
        <v>3</v>
      </c>
      <c r="AB99" s="2" t="s">
        <v>99</v>
      </c>
      <c r="AC99" s="1"/>
      <c r="AD99" s="1"/>
      <c r="AE99" s="1"/>
      <c r="AG99" s="8" t="s">
        <v>24</v>
      </c>
      <c r="AH99" s="9">
        <v>8450</v>
      </c>
      <c r="AI99" s="7" t="s">
        <v>25</v>
      </c>
      <c r="AJ99" s="10">
        <v>2.9948399999999999</v>
      </c>
      <c r="AK99" s="9">
        <f t="shared" ref="AK99:AK106" si="13">AH99*AJ99</f>
        <v>25306.398000000001</v>
      </c>
    </row>
    <row r="100" spans="3:37" x14ac:dyDescent="0.25">
      <c r="C100" s="2" t="s">
        <v>5</v>
      </c>
      <c r="D100" s="2" t="s">
        <v>6</v>
      </c>
      <c r="E100" s="1"/>
      <c r="F100" s="1"/>
      <c r="G100" s="1"/>
      <c r="I100" s="2" t="s">
        <v>5</v>
      </c>
      <c r="J100" s="2" t="s">
        <v>6</v>
      </c>
      <c r="K100" s="1"/>
      <c r="L100" s="1"/>
      <c r="M100" s="1"/>
      <c r="O100" s="8" t="s">
        <v>26</v>
      </c>
      <c r="P100" s="9">
        <v>8450</v>
      </c>
      <c r="Q100" s="7" t="s">
        <v>25</v>
      </c>
      <c r="R100" s="10">
        <v>9.5829999999999999E-2</v>
      </c>
      <c r="S100" s="9">
        <f t="shared" si="12"/>
        <v>809.76350000000002</v>
      </c>
      <c r="U100" s="2" t="s">
        <v>5</v>
      </c>
      <c r="V100" s="2" t="s">
        <v>6</v>
      </c>
      <c r="W100" s="1"/>
      <c r="X100" s="1"/>
      <c r="Y100" s="1"/>
      <c r="AA100" s="2" t="s">
        <v>5</v>
      </c>
      <c r="AB100" s="2" t="s">
        <v>6</v>
      </c>
      <c r="AC100" s="1"/>
      <c r="AD100" s="1"/>
      <c r="AE100" s="1"/>
      <c r="AG100" s="8" t="s">
        <v>26</v>
      </c>
      <c r="AH100" s="9">
        <v>8450</v>
      </c>
      <c r="AI100" s="7" t="s">
        <v>25</v>
      </c>
      <c r="AJ100" s="10">
        <v>9.5829999999999999E-2</v>
      </c>
      <c r="AK100" s="9">
        <f t="shared" si="13"/>
        <v>809.76350000000002</v>
      </c>
    </row>
    <row r="101" spans="3:37" x14ac:dyDescent="0.25">
      <c r="C101" s="2" t="s">
        <v>7</v>
      </c>
      <c r="D101" s="2" t="s">
        <v>8</v>
      </c>
      <c r="E101" s="1"/>
      <c r="F101" s="1"/>
      <c r="G101" s="1"/>
      <c r="I101" s="2" t="s">
        <v>7</v>
      </c>
      <c r="J101" s="2" t="s">
        <v>8</v>
      </c>
      <c r="K101" s="1"/>
      <c r="L101" s="1"/>
      <c r="M101" s="1"/>
      <c r="O101" s="8" t="s">
        <v>31</v>
      </c>
      <c r="P101" s="9">
        <v>8450</v>
      </c>
      <c r="Q101" s="7" t="s">
        <v>32</v>
      </c>
      <c r="R101" s="10">
        <v>0.112</v>
      </c>
      <c r="S101" s="9">
        <f t="shared" si="12"/>
        <v>946.4</v>
      </c>
      <c r="U101" s="2" t="s">
        <v>7</v>
      </c>
      <c r="V101" s="2" t="s">
        <v>8</v>
      </c>
      <c r="W101" s="1"/>
      <c r="X101" s="1"/>
      <c r="Y101" s="1"/>
      <c r="AA101" s="2" t="s">
        <v>7</v>
      </c>
      <c r="AB101" s="2" t="s">
        <v>8</v>
      </c>
      <c r="AC101" s="1"/>
      <c r="AD101" s="1"/>
      <c r="AE101" s="1"/>
      <c r="AG101" s="8" t="s">
        <v>31</v>
      </c>
      <c r="AH101" s="9">
        <v>8450</v>
      </c>
      <c r="AI101" s="7" t="s">
        <v>32</v>
      </c>
      <c r="AJ101" s="10">
        <v>0.112</v>
      </c>
      <c r="AK101" s="9">
        <f t="shared" si="13"/>
        <v>946.4</v>
      </c>
    </row>
    <row r="102" spans="3:37" x14ac:dyDescent="0.25">
      <c r="C102" s="2" t="s">
        <v>9</v>
      </c>
      <c r="D102" s="2" t="s">
        <v>10</v>
      </c>
      <c r="E102" s="1"/>
      <c r="F102" s="1"/>
      <c r="G102" s="1"/>
      <c r="I102" s="2" t="s">
        <v>9</v>
      </c>
      <c r="J102" s="2" t="s">
        <v>10</v>
      </c>
      <c r="K102" s="1"/>
      <c r="L102" s="1"/>
      <c r="M102" s="1"/>
      <c r="O102" s="8" t="s">
        <v>27</v>
      </c>
      <c r="P102" s="9">
        <v>8450</v>
      </c>
      <c r="Q102" s="7" t="s">
        <v>25</v>
      </c>
      <c r="R102" s="10">
        <v>5.0000000000000001E-3</v>
      </c>
      <c r="S102" s="9">
        <f t="shared" si="12"/>
        <v>42.25</v>
      </c>
      <c r="U102" s="2" t="s">
        <v>9</v>
      </c>
      <c r="V102" s="2" t="s">
        <v>104</v>
      </c>
      <c r="W102" s="1"/>
      <c r="X102" s="1"/>
      <c r="Y102" s="1"/>
      <c r="AA102" s="2" t="s">
        <v>9</v>
      </c>
      <c r="AB102" s="2" t="s">
        <v>104</v>
      </c>
      <c r="AC102" s="1"/>
      <c r="AD102" s="1"/>
      <c r="AE102" s="1"/>
      <c r="AG102" s="8" t="s">
        <v>27</v>
      </c>
      <c r="AH102" s="9">
        <v>8450</v>
      </c>
      <c r="AI102" s="7" t="s">
        <v>25</v>
      </c>
      <c r="AJ102" s="10">
        <v>5.0000000000000001E-3</v>
      </c>
      <c r="AK102" s="9">
        <f t="shared" si="13"/>
        <v>42.25</v>
      </c>
    </row>
    <row r="103" spans="3:37" x14ac:dyDescent="0.25">
      <c r="C103" s="1"/>
      <c r="D103" s="1"/>
      <c r="E103" s="1"/>
      <c r="F103" s="1"/>
      <c r="G103" s="1"/>
      <c r="I103" s="1"/>
      <c r="J103" s="1"/>
      <c r="K103" s="1"/>
      <c r="L103" s="1"/>
      <c r="M103" s="1"/>
      <c r="O103" s="8" t="s">
        <v>28</v>
      </c>
      <c r="P103" s="9">
        <v>8450</v>
      </c>
      <c r="Q103" s="7" t="s">
        <v>25</v>
      </c>
      <c r="R103" s="10">
        <v>7.0499999999999993E-2</v>
      </c>
      <c r="S103" s="9">
        <f t="shared" si="12"/>
        <v>595.72499999999991</v>
      </c>
      <c r="U103" s="1"/>
      <c r="V103" s="1"/>
      <c r="W103" s="1"/>
      <c r="X103" s="1"/>
      <c r="Y103" s="1"/>
      <c r="AA103" s="1"/>
      <c r="AB103" s="1"/>
      <c r="AC103" s="1"/>
      <c r="AD103" s="1"/>
      <c r="AE103" s="1"/>
      <c r="AG103" s="8" t="s">
        <v>28</v>
      </c>
      <c r="AH103" s="9">
        <v>8450</v>
      </c>
      <c r="AI103" s="7" t="s">
        <v>25</v>
      </c>
      <c r="AJ103" s="10">
        <v>7.0499999999999993E-2</v>
      </c>
      <c r="AK103" s="9">
        <f t="shared" si="13"/>
        <v>595.72499999999991</v>
      </c>
    </row>
    <row r="104" spans="3:37" x14ac:dyDescent="0.25">
      <c r="C104" s="3" t="s">
        <v>11</v>
      </c>
      <c r="D104" s="4" t="s">
        <v>12</v>
      </c>
      <c r="E104" s="4" t="s">
        <v>13</v>
      </c>
      <c r="F104" s="4" t="s">
        <v>14</v>
      </c>
      <c r="G104" s="4" t="s">
        <v>15</v>
      </c>
      <c r="I104" s="3" t="s">
        <v>11</v>
      </c>
      <c r="J104" s="4" t="s">
        <v>12</v>
      </c>
      <c r="K104" s="4" t="s">
        <v>13</v>
      </c>
      <c r="L104" s="4" t="s">
        <v>14</v>
      </c>
      <c r="M104" s="4" t="s">
        <v>15</v>
      </c>
      <c r="O104" s="8" t="s">
        <v>29</v>
      </c>
      <c r="P104" s="9">
        <v>8450</v>
      </c>
      <c r="Q104" s="7" t="s">
        <v>25</v>
      </c>
      <c r="R104" s="10">
        <v>0.18160000000000001</v>
      </c>
      <c r="S104" s="9">
        <f t="shared" si="12"/>
        <v>1534.5200000000002</v>
      </c>
      <c r="U104" s="3" t="s">
        <v>11</v>
      </c>
      <c r="V104" s="4" t="s">
        <v>12</v>
      </c>
      <c r="W104" s="4" t="s">
        <v>13</v>
      </c>
      <c r="X104" s="4" t="s">
        <v>14</v>
      </c>
      <c r="Y104" s="4" t="s">
        <v>15</v>
      </c>
      <c r="AA104" s="3" t="s">
        <v>11</v>
      </c>
      <c r="AB104" s="4" t="s">
        <v>12</v>
      </c>
      <c r="AC104" s="4" t="s">
        <v>13</v>
      </c>
      <c r="AD104" s="4" t="s">
        <v>14</v>
      </c>
      <c r="AE104" s="4" t="s">
        <v>15</v>
      </c>
      <c r="AG104" s="8" t="s">
        <v>29</v>
      </c>
      <c r="AH104" s="9">
        <v>8450</v>
      </c>
      <c r="AI104" s="7" t="s">
        <v>25</v>
      </c>
      <c r="AJ104" s="10">
        <v>0.18160000000000001</v>
      </c>
      <c r="AK104" s="9">
        <f t="shared" si="13"/>
        <v>1534.5200000000002</v>
      </c>
    </row>
    <row r="105" spans="3:37" x14ac:dyDescent="0.25">
      <c r="C105" s="5" t="s">
        <v>19</v>
      </c>
      <c r="D105" s="6"/>
      <c r="E105" s="7" t="s">
        <v>13</v>
      </c>
      <c r="F105" s="6"/>
      <c r="G105" s="6"/>
      <c r="I105" s="5" t="s">
        <v>19</v>
      </c>
      <c r="J105" s="6"/>
      <c r="K105" s="7" t="s">
        <v>13</v>
      </c>
      <c r="L105" s="6"/>
      <c r="M105" s="6"/>
      <c r="O105" s="8" t="s">
        <v>30</v>
      </c>
      <c r="P105" s="9">
        <v>-8450</v>
      </c>
      <c r="Q105" s="7" t="s">
        <v>25</v>
      </c>
      <c r="R105" s="10">
        <v>0.01</v>
      </c>
      <c r="S105" s="9">
        <f t="shared" si="12"/>
        <v>-84.5</v>
      </c>
      <c r="U105" s="5" t="s">
        <v>19</v>
      </c>
      <c r="V105" s="6"/>
      <c r="W105" s="7" t="s">
        <v>13</v>
      </c>
      <c r="X105" s="6"/>
      <c r="Y105" s="6"/>
      <c r="AA105" s="5" t="s">
        <v>19</v>
      </c>
      <c r="AB105" s="6"/>
      <c r="AC105" s="7" t="s">
        <v>13</v>
      </c>
      <c r="AD105" s="6"/>
      <c r="AE105" s="6"/>
      <c r="AG105" s="8" t="s">
        <v>30</v>
      </c>
      <c r="AH105" s="9">
        <v>-8450</v>
      </c>
      <c r="AI105" s="7" t="s">
        <v>25</v>
      </c>
      <c r="AJ105" s="10">
        <v>0.01</v>
      </c>
      <c r="AK105" s="9">
        <f t="shared" si="13"/>
        <v>-84.5</v>
      </c>
    </row>
    <row r="106" spans="3:37" x14ac:dyDescent="0.25">
      <c r="C106" s="8" t="s">
        <v>20</v>
      </c>
      <c r="D106" s="9">
        <v>5360</v>
      </c>
      <c r="E106" s="7" t="s">
        <v>13</v>
      </c>
      <c r="F106" s="9"/>
      <c r="G106" s="9"/>
      <c r="I106" s="8" t="s">
        <v>20</v>
      </c>
      <c r="J106" s="9">
        <v>5360</v>
      </c>
      <c r="K106" s="7" t="s">
        <v>13</v>
      </c>
      <c r="L106" s="9"/>
      <c r="M106" s="9"/>
      <c r="O106" s="8" t="s">
        <v>33</v>
      </c>
      <c r="P106" s="10">
        <v>302</v>
      </c>
      <c r="Q106" s="7" t="s">
        <v>25</v>
      </c>
      <c r="R106" s="10">
        <v>2.69</v>
      </c>
      <c r="S106" s="9">
        <f t="shared" si="12"/>
        <v>812.38</v>
      </c>
      <c r="U106" s="8" t="s">
        <v>20</v>
      </c>
      <c r="V106" s="9">
        <v>5360</v>
      </c>
      <c r="W106" s="7" t="s">
        <v>13</v>
      </c>
      <c r="X106" s="9"/>
      <c r="Y106" s="9"/>
      <c r="AA106" s="8" t="s">
        <v>20</v>
      </c>
      <c r="AB106" s="9">
        <v>5360</v>
      </c>
      <c r="AC106" s="7" t="s">
        <v>13</v>
      </c>
      <c r="AD106" s="9"/>
      <c r="AE106" s="9"/>
      <c r="AG106" s="8" t="s">
        <v>33</v>
      </c>
      <c r="AH106" s="10">
        <v>302</v>
      </c>
      <c r="AI106" s="7" t="s">
        <v>25</v>
      </c>
      <c r="AJ106" s="10">
        <v>2.69</v>
      </c>
      <c r="AK106" s="9">
        <f t="shared" si="13"/>
        <v>812.38</v>
      </c>
    </row>
    <row r="107" spans="3:37" x14ac:dyDescent="0.25">
      <c r="C107" s="8" t="s">
        <v>21</v>
      </c>
      <c r="D107" s="9">
        <v>5100</v>
      </c>
      <c r="E107" s="7" t="s">
        <v>13</v>
      </c>
      <c r="F107" s="9"/>
      <c r="G107" s="9"/>
      <c r="I107" s="8" t="s">
        <v>21</v>
      </c>
      <c r="J107" s="9">
        <v>5100</v>
      </c>
      <c r="K107" s="7" t="s">
        <v>13</v>
      </c>
      <c r="L107" s="9"/>
      <c r="M107" s="9"/>
      <c r="O107" s="5" t="s">
        <v>34</v>
      </c>
      <c r="P107" s="6"/>
      <c r="Q107" s="7" t="s">
        <v>13</v>
      </c>
      <c r="R107" s="6"/>
      <c r="S107" s="6">
        <f>SUM(S99:S106)</f>
        <v>29962.936500000003</v>
      </c>
      <c r="U107" s="8" t="s">
        <v>21</v>
      </c>
      <c r="V107" s="9">
        <v>5100</v>
      </c>
      <c r="W107" s="7" t="s">
        <v>13</v>
      </c>
      <c r="X107" s="9"/>
      <c r="Y107" s="9"/>
      <c r="AA107" s="8" t="s">
        <v>21</v>
      </c>
      <c r="AB107" s="9">
        <v>5100</v>
      </c>
      <c r="AC107" s="7" t="s">
        <v>13</v>
      </c>
      <c r="AD107" s="9"/>
      <c r="AE107" s="9"/>
      <c r="AG107" s="5" t="s">
        <v>34</v>
      </c>
      <c r="AH107" s="6"/>
      <c r="AI107" s="7" t="s">
        <v>13</v>
      </c>
      <c r="AJ107" s="6"/>
      <c r="AK107" s="6">
        <f>SUM(AK99:AK106)</f>
        <v>29962.936500000003</v>
      </c>
    </row>
    <row r="108" spans="3:37" x14ac:dyDescent="0.25">
      <c r="C108" s="8" t="s">
        <v>13</v>
      </c>
      <c r="D108" s="9"/>
      <c r="E108" s="7" t="s">
        <v>13</v>
      </c>
      <c r="F108" s="9"/>
      <c r="G108" s="9"/>
      <c r="I108" s="8" t="s">
        <v>13</v>
      </c>
      <c r="J108" s="9"/>
      <c r="K108" s="7" t="s">
        <v>13</v>
      </c>
      <c r="L108" s="9"/>
      <c r="M108" s="9"/>
      <c r="O108" s="5" t="s">
        <v>35</v>
      </c>
      <c r="P108" s="6"/>
      <c r="Q108" s="7" t="s">
        <v>13</v>
      </c>
      <c r="R108" s="6"/>
      <c r="S108" s="6"/>
      <c r="U108" s="8" t="s">
        <v>13</v>
      </c>
      <c r="V108" s="9"/>
      <c r="W108" s="7" t="s">
        <v>13</v>
      </c>
      <c r="X108" s="9"/>
      <c r="Y108" s="9"/>
      <c r="AA108" s="8" t="s">
        <v>13</v>
      </c>
      <c r="AB108" s="9"/>
      <c r="AC108" s="7" t="s">
        <v>13</v>
      </c>
      <c r="AD108" s="9"/>
      <c r="AE108" s="9"/>
      <c r="AG108" s="5" t="s">
        <v>35</v>
      </c>
      <c r="AH108" s="6"/>
      <c r="AI108" s="7" t="s">
        <v>13</v>
      </c>
      <c r="AJ108" s="6"/>
      <c r="AK108" s="6"/>
    </row>
    <row r="109" spans="3:37" x14ac:dyDescent="0.25">
      <c r="C109" s="8" t="s">
        <v>22</v>
      </c>
      <c r="D109" s="10">
        <v>6</v>
      </c>
      <c r="E109" s="7" t="s">
        <v>13</v>
      </c>
      <c r="F109" s="9"/>
      <c r="G109" s="9"/>
      <c r="I109" s="8" t="s">
        <v>22</v>
      </c>
      <c r="J109" s="10">
        <v>6</v>
      </c>
      <c r="K109" s="7" t="s">
        <v>13</v>
      </c>
      <c r="L109" s="9"/>
      <c r="M109" s="9"/>
      <c r="O109" s="8" t="s">
        <v>75</v>
      </c>
      <c r="P109" s="10">
        <v>-0.45</v>
      </c>
      <c r="Q109" s="7" t="s">
        <v>37</v>
      </c>
      <c r="R109" s="9">
        <v>8600</v>
      </c>
      <c r="S109" s="9">
        <f>P109*R109</f>
        <v>-3870</v>
      </c>
      <c r="U109" s="8" t="s">
        <v>22</v>
      </c>
      <c r="V109" s="10">
        <v>6</v>
      </c>
      <c r="W109" s="7" t="s">
        <v>13</v>
      </c>
      <c r="X109" s="9"/>
      <c r="Y109" s="9"/>
      <c r="AA109" s="8" t="s">
        <v>22</v>
      </c>
      <c r="AB109" s="10">
        <v>6</v>
      </c>
      <c r="AC109" s="7" t="s">
        <v>13</v>
      </c>
      <c r="AD109" s="9"/>
      <c r="AE109" s="9"/>
      <c r="AG109" s="8" t="s">
        <v>75</v>
      </c>
      <c r="AH109" s="10">
        <v>-0.45</v>
      </c>
      <c r="AI109" s="7" t="s">
        <v>37</v>
      </c>
      <c r="AJ109" s="9">
        <v>8600</v>
      </c>
      <c r="AK109" s="9">
        <f>AH109*AJ109</f>
        <v>-3870</v>
      </c>
    </row>
    <row r="110" spans="3:37" x14ac:dyDescent="0.25">
      <c r="C110" s="8" t="s">
        <v>23</v>
      </c>
      <c r="D110" s="10">
        <v>4.2</v>
      </c>
      <c r="E110" s="7" t="s">
        <v>13</v>
      </c>
      <c r="F110" s="9"/>
      <c r="G110" s="9"/>
      <c r="I110" s="8" t="s">
        <v>23</v>
      </c>
      <c r="J110" s="10">
        <v>4.2</v>
      </c>
      <c r="K110" s="7" t="s">
        <v>13</v>
      </c>
      <c r="L110" s="9"/>
      <c r="M110" s="9"/>
      <c r="O110" s="8" t="s">
        <v>36</v>
      </c>
      <c r="P110" s="10">
        <v>0.42</v>
      </c>
      <c r="Q110" s="7" t="s">
        <v>37</v>
      </c>
      <c r="R110" s="9">
        <v>8652</v>
      </c>
      <c r="S110" s="9">
        <f>P110*R110</f>
        <v>3633.8399999999997</v>
      </c>
      <c r="U110" s="8" t="s">
        <v>23</v>
      </c>
      <c r="V110" s="10">
        <v>4.2</v>
      </c>
      <c r="W110" s="7" t="s">
        <v>13</v>
      </c>
      <c r="X110" s="9"/>
      <c r="Y110" s="9"/>
      <c r="AA110" s="8" t="s">
        <v>23</v>
      </c>
      <c r="AB110" s="10">
        <v>4.2</v>
      </c>
      <c r="AC110" s="7" t="s">
        <v>13</v>
      </c>
      <c r="AD110" s="9"/>
      <c r="AE110" s="9"/>
      <c r="AG110" s="8" t="s">
        <v>36</v>
      </c>
      <c r="AH110" s="10">
        <v>0.42</v>
      </c>
      <c r="AI110" s="7" t="s">
        <v>37</v>
      </c>
      <c r="AJ110" s="9">
        <v>8652</v>
      </c>
      <c r="AK110" s="9">
        <f>AH110*AJ110</f>
        <v>3633.8399999999997</v>
      </c>
    </row>
    <row r="111" spans="3:37" x14ac:dyDescent="0.25">
      <c r="C111" s="8" t="s">
        <v>13</v>
      </c>
      <c r="D111" s="9"/>
      <c r="E111" s="7" t="s">
        <v>13</v>
      </c>
      <c r="F111" s="9"/>
      <c r="G111" s="9"/>
      <c r="I111" s="8" t="s">
        <v>13</v>
      </c>
      <c r="J111" s="9"/>
      <c r="K111" s="7" t="s">
        <v>13</v>
      </c>
      <c r="L111" s="9"/>
      <c r="M111" s="9"/>
      <c r="O111" s="8" t="s">
        <v>42</v>
      </c>
      <c r="P111" s="9"/>
      <c r="Q111" s="7" t="s">
        <v>37</v>
      </c>
      <c r="R111" s="9"/>
      <c r="S111" s="9">
        <v>68</v>
      </c>
      <c r="U111" s="8" t="s">
        <v>13</v>
      </c>
      <c r="V111" s="9"/>
      <c r="W111" s="7" t="s">
        <v>13</v>
      </c>
      <c r="X111" s="9"/>
      <c r="Y111" s="9"/>
      <c r="AA111" s="8" t="s">
        <v>13</v>
      </c>
      <c r="AB111" s="9"/>
      <c r="AC111" s="7" t="s">
        <v>13</v>
      </c>
      <c r="AD111" s="9"/>
      <c r="AE111" s="9"/>
      <c r="AG111" s="8" t="s">
        <v>42</v>
      </c>
      <c r="AH111" s="9"/>
      <c r="AI111" s="7" t="s">
        <v>37</v>
      </c>
      <c r="AJ111" s="9"/>
      <c r="AK111" s="9">
        <v>68</v>
      </c>
    </row>
    <row r="112" spans="3:37" x14ac:dyDescent="0.25">
      <c r="C112" s="8" t="s">
        <v>24</v>
      </c>
      <c r="D112" s="9">
        <v>5100</v>
      </c>
      <c r="E112" s="7" t="s">
        <v>25</v>
      </c>
      <c r="F112" s="10">
        <v>4.6124599999999996</v>
      </c>
      <c r="G112" s="9">
        <f t="shared" ref="G112:G119" si="14">D112*F112</f>
        <v>23523.545999999998</v>
      </c>
      <c r="I112" s="8" t="s">
        <v>24</v>
      </c>
      <c r="J112" s="9">
        <v>5100</v>
      </c>
      <c r="K112" s="7" t="s">
        <v>25</v>
      </c>
      <c r="L112" s="10">
        <v>4.0499000000000001</v>
      </c>
      <c r="M112" s="9">
        <f t="shared" ref="M112:M119" si="15">J112*L112</f>
        <v>20654.490000000002</v>
      </c>
      <c r="O112" s="8" t="s">
        <v>43</v>
      </c>
      <c r="P112" s="9">
        <v>1</v>
      </c>
      <c r="Q112" s="7" t="s">
        <v>37</v>
      </c>
      <c r="R112" s="9">
        <v>519.20000000000005</v>
      </c>
      <c r="S112" s="9">
        <f>P112*R112</f>
        <v>519.20000000000005</v>
      </c>
      <c r="U112" s="8" t="s">
        <v>24</v>
      </c>
      <c r="V112" s="9">
        <v>5100</v>
      </c>
      <c r="W112" s="7" t="s">
        <v>25</v>
      </c>
      <c r="X112" s="10">
        <v>4.6124599999999996</v>
      </c>
      <c r="Y112" s="9">
        <f t="shared" ref="Y112:Y119" si="16">V112*X112</f>
        <v>23523.545999999998</v>
      </c>
      <c r="AA112" s="8" t="s">
        <v>24</v>
      </c>
      <c r="AB112" s="9">
        <v>5100</v>
      </c>
      <c r="AC112" s="7" t="s">
        <v>25</v>
      </c>
      <c r="AD112" s="10">
        <v>4.0499000000000001</v>
      </c>
      <c r="AE112" s="9">
        <f t="shared" ref="AE112:AE119" si="17">AB112*AD112</f>
        <v>20654.490000000002</v>
      </c>
      <c r="AG112" s="8" t="s">
        <v>43</v>
      </c>
      <c r="AH112" s="9">
        <v>1</v>
      </c>
      <c r="AI112" s="7" t="s">
        <v>37</v>
      </c>
      <c r="AJ112" s="9">
        <v>519.20000000000005</v>
      </c>
      <c r="AK112" s="9">
        <f>AH112*AJ112</f>
        <v>519.20000000000005</v>
      </c>
    </row>
    <row r="113" spans="3:37" x14ac:dyDescent="0.25">
      <c r="C113" s="8" t="s">
        <v>26</v>
      </c>
      <c r="D113" s="9">
        <v>5100</v>
      </c>
      <c r="E113" s="7" t="s">
        <v>25</v>
      </c>
      <c r="F113" s="10">
        <v>0.14760000000000001</v>
      </c>
      <c r="G113" s="9">
        <f t="shared" si="14"/>
        <v>752.76</v>
      </c>
      <c r="I113" s="8" t="s">
        <v>26</v>
      </c>
      <c r="J113" s="9">
        <v>5100</v>
      </c>
      <c r="K113" s="7" t="s">
        <v>25</v>
      </c>
      <c r="L113" s="10">
        <v>0.12959999999999999</v>
      </c>
      <c r="M113" s="9">
        <f t="shared" si="15"/>
        <v>660.95999999999992</v>
      </c>
      <c r="O113" s="8" t="s">
        <v>76</v>
      </c>
      <c r="P113" s="10">
        <v>1.06</v>
      </c>
      <c r="Q113" s="7" t="s">
        <v>37</v>
      </c>
      <c r="R113" s="9">
        <v>550</v>
      </c>
      <c r="S113" s="9">
        <f>P113*R113</f>
        <v>583</v>
      </c>
      <c r="U113" s="8" t="s">
        <v>26</v>
      </c>
      <c r="V113" s="9">
        <v>5100</v>
      </c>
      <c r="W113" s="7" t="s">
        <v>25</v>
      </c>
      <c r="X113" s="10">
        <v>0.14760000000000001</v>
      </c>
      <c r="Y113" s="9">
        <f t="shared" si="16"/>
        <v>752.76</v>
      </c>
      <c r="AA113" s="8" t="s">
        <v>26</v>
      </c>
      <c r="AB113" s="9">
        <v>5100</v>
      </c>
      <c r="AC113" s="7" t="s">
        <v>25</v>
      </c>
      <c r="AD113" s="10">
        <v>0.12959999999999999</v>
      </c>
      <c r="AE113" s="9">
        <f t="shared" si="17"/>
        <v>660.95999999999992</v>
      </c>
      <c r="AG113" s="8" t="s">
        <v>76</v>
      </c>
      <c r="AH113" s="10">
        <v>1.06</v>
      </c>
      <c r="AI113" s="7" t="s">
        <v>37</v>
      </c>
      <c r="AJ113" s="9">
        <v>550</v>
      </c>
      <c r="AK113" s="9">
        <f>AH113*AJ113</f>
        <v>583</v>
      </c>
    </row>
    <row r="114" spans="3:37" x14ac:dyDescent="0.25">
      <c r="C114" s="8" t="s">
        <v>31</v>
      </c>
      <c r="D114" s="9">
        <v>5100</v>
      </c>
      <c r="E114" s="7" t="s">
        <v>32</v>
      </c>
      <c r="F114" s="10">
        <v>0.151</v>
      </c>
      <c r="G114" s="9">
        <f t="shared" si="14"/>
        <v>770.1</v>
      </c>
      <c r="I114" s="8" t="s">
        <v>31</v>
      </c>
      <c r="J114" s="9">
        <v>5100</v>
      </c>
      <c r="K114" s="7" t="s">
        <v>32</v>
      </c>
      <c r="L114" s="10">
        <v>0.151</v>
      </c>
      <c r="M114" s="9">
        <f t="shared" si="15"/>
        <v>770.1</v>
      </c>
      <c r="O114" s="8" t="s">
        <v>13</v>
      </c>
      <c r="P114" s="9"/>
      <c r="Q114" s="7" t="s">
        <v>13</v>
      </c>
      <c r="R114" s="9"/>
      <c r="S114" s="9"/>
      <c r="U114" s="8" t="s">
        <v>31</v>
      </c>
      <c r="V114" s="9">
        <v>5100</v>
      </c>
      <c r="W114" s="7" t="s">
        <v>32</v>
      </c>
      <c r="X114" s="10">
        <v>0.151</v>
      </c>
      <c r="Y114" s="9">
        <f t="shared" si="16"/>
        <v>770.1</v>
      </c>
      <c r="AA114" s="8" t="s">
        <v>31</v>
      </c>
      <c r="AB114" s="9">
        <v>5100</v>
      </c>
      <c r="AC114" s="7" t="s">
        <v>32</v>
      </c>
      <c r="AD114" s="10">
        <v>0.151</v>
      </c>
      <c r="AE114" s="9">
        <f t="shared" si="17"/>
        <v>770.1</v>
      </c>
      <c r="AG114" s="8" t="s">
        <v>13</v>
      </c>
      <c r="AH114" s="9"/>
      <c r="AI114" s="7" t="s">
        <v>13</v>
      </c>
      <c r="AJ114" s="9"/>
      <c r="AK114" s="9"/>
    </row>
    <row r="115" spans="3:37" x14ac:dyDescent="0.25">
      <c r="C115" s="8" t="s">
        <v>27</v>
      </c>
      <c r="D115" s="9">
        <v>5100</v>
      </c>
      <c r="E115" s="7" t="s">
        <v>25</v>
      </c>
      <c r="F115" s="10">
        <v>5.0000000000000001E-3</v>
      </c>
      <c r="G115" s="9">
        <f t="shared" si="14"/>
        <v>25.5</v>
      </c>
      <c r="I115" s="8" t="s">
        <v>27</v>
      </c>
      <c r="J115" s="9">
        <v>5100</v>
      </c>
      <c r="K115" s="7" t="s">
        <v>25</v>
      </c>
      <c r="L115" s="10">
        <v>5.0000000000000001E-3</v>
      </c>
      <c r="M115" s="9">
        <f t="shared" si="15"/>
        <v>25.5</v>
      </c>
      <c r="O115" s="8" t="s">
        <v>45</v>
      </c>
      <c r="P115" s="9"/>
      <c r="Q115" s="7" t="s">
        <v>13</v>
      </c>
      <c r="R115" s="9"/>
      <c r="S115" s="9"/>
      <c r="U115" s="8" t="s">
        <v>27</v>
      </c>
      <c r="V115" s="9">
        <v>5100</v>
      </c>
      <c r="W115" s="7" t="s">
        <v>25</v>
      </c>
      <c r="X115" s="10">
        <v>5.0000000000000001E-3</v>
      </c>
      <c r="Y115" s="9">
        <f t="shared" si="16"/>
        <v>25.5</v>
      </c>
      <c r="AA115" s="8" t="s">
        <v>27</v>
      </c>
      <c r="AB115" s="9">
        <v>5100</v>
      </c>
      <c r="AC115" s="7" t="s">
        <v>25</v>
      </c>
      <c r="AD115" s="10">
        <v>5.0000000000000001E-3</v>
      </c>
      <c r="AE115" s="9">
        <f t="shared" si="17"/>
        <v>25.5</v>
      </c>
      <c r="AG115" s="8" t="s">
        <v>45</v>
      </c>
      <c r="AH115" s="9"/>
      <c r="AI115" s="7" t="s">
        <v>13</v>
      </c>
      <c r="AJ115" s="9"/>
      <c r="AK115" s="9"/>
    </row>
    <row r="116" spans="3:37" x14ac:dyDescent="0.25">
      <c r="C116" s="8" t="s">
        <v>28</v>
      </c>
      <c r="D116" s="9">
        <v>5100</v>
      </c>
      <c r="E116" s="7" t="s">
        <v>25</v>
      </c>
      <c r="F116" s="10">
        <v>7.0499999999999993E-2</v>
      </c>
      <c r="G116" s="9">
        <f t="shared" si="14"/>
        <v>359.54999999999995</v>
      </c>
      <c r="I116" s="8" t="s">
        <v>28</v>
      </c>
      <c r="J116" s="9">
        <v>5100</v>
      </c>
      <c r="K116" s="7" t="s">
        <v>25</v>
      </c>
      <c r="L116" s="10">
        <v>7.0499999999999993E-2</v>
      </c>
      <c r="M116" s="9">
        <f t="shared" si="15"/>
        <v>359.54999999999995</v>
      </c>
      <c r="O116" s="8" t="s">
        <v>13</v>
      </c>
      <c r="P116" s="9"/>
      <c r="Q116" s="7" t="s">
        <v>13</v>
      </c>
      <c r="R116" s="9"/>
      <c r="S116" s="9"/>
      <c r="U116" s="8" t="s">
        <v>28</v>
      </c>
      <c r="V116" s="9">
        <v>5100</v>
      </c>
      <c r="W116" s="7" t="s">
        <v>25</v>
      </c>
      <c r="X116" s="10">
        <v>7.0499999999999993E-2</v>
      </c>
      <c r="Y116" s="9">
        <f t="shared" si="16"/>
        <v>359.54999999999995</v>
      </c>
      <c r="AA116" s="8" t="s">
        <v>28</v>
      </c>
      <c r="AB116" s="9">
        <v>5100</v>
      </c>
      <c r="AC116" s="7" t="s">
        <v>25</v>
      </c>
      <c r="AD116" s="10">
        <v>7.0499999999999993E-2</v>
      </c>
      <c r="AE116" s="9">
        <f t="shared" si="17"/>
        <v>359.54999999999995</v>
      </c>
      <c r="AG116" s="8" t="s">
        <v>13</v>
      </c>
      <c r="AH116" s="9"/>
      <c r="AI116" s="7" t="s">
        <v>13</v>
      </c>
      <c r="AJ116" s="9"/>
      <c r="AK116" s="9"/>
    </row>
    <row r="117" spans="3:37" x14ac:dyDescent="0.25">
      <c r="C117" s="8" t="s">
        <v>29</v>
      </c>
      <c r="D117" s="9">
        <v>5100</v>
      </c>
      <c r="E117" s="7" t="s">
        <v>25</v>
      </c>
      <c r="F117" s="10">
        <v>0.1542</v>
      </c>
      <c r="G117" s="9">
        <f t="shared" si="14"/>
        <v>786.42000000000007</v>
      </c>
      <c r="I117" s="8" t="s">
        <v>29</v>
      </c>
      <c r="J117" s="9">
        <v>5100</v>
      </c>
      <c r="K117" s="7" t="s">
        <v>25</v>
      </c>
      <c r="L117" s="10">
        <v>0.2077</v>
      </c>
      <c r="M117" s="9">
        <f t="shared" si="15"/>
        <v>1059.27</v>
      </c>
      <c r="O117" s="5" t="s">
        <v>46</v>
      </c>
      <c r="P117" s="6"/>
      <c r="Q117" s="7" t="s">
        <v>13</v>
      </c>
      <c r="R117" s="6"/>
      <c r="S117" s="6">
        <f>SUM(S107:S116)</f>
        <v>30896.976500000004</v>
      </c>
      <c r="U117" s="8" t="s">
        <v>29</v>
      </c>
      <c r="V117" s="9">
        <v>5100</v>
      </c>
      <c r="W117" s="7" t="s">
        <v>25</v>
      </c>
      <c r="X117" s="10">
        <v>0.1542</v>
      </c>
      <c r="Y117" s="9">
        <f t="shared" si="16"/>
        <v>786.42000000000007</v>
      </c>
      <c r="AA117" s="8" t="s">
        <v>29</v>
      </c>
      <c r="AB117" s="9">
        <v>5100</v>
      </c>
      <c r="AC117" s="7" t="s">
        <v>25</v>
      </c>
      <c r="AD117" s="10">
        <v>0.2077</v>
      </c>
      <c r="AE117" s="9">
        <f t="shared" si="17"/>
        <v>1059.27</v>
      </c>
      <c r="AG117" s="5" t="s">
        <v>46</v>
      </c>
      <c r="AH117" s="6"/>
      <c r="AI117" s="7" t="s">
        <v>13</v>
      </c>
      <c r="AJ117" s="6"/>
      <c r="AK117" s="6">
        <f>SUM(AK107:AK116)</f>
        <v>30896.976500000004</v>
      </c>
    </row>
    <row r="118" spans="3:37" x14ac:dyDescent="0.25">
      <c r="C118" s="8" t="s">
        <v>30</v>
      </c>
      <c r="D118" s="9">
        <v>-5100</v>
      </c>
      <c r="E118" s="7" t="s">
        <v>25</v>
      </c>
      <c r="F118" s="10">
        <v>0.01</v>
      </c>
      <c r="G118" s="9">
        <f t="shared" si="14"/>
        <v>-51</v>
      </c>
      <c r="I118" s="8" t="s">
        <v>30</v>
      </c>
      <c r="J118" s="9">
        <v>-5100</v>
      </c>
      <c r="K118" s="7" t="s">
        <v>25</v>
      </c>
      <c r="L118" s="10">
        <v>0.01</v>
      </c>
      <c r="M118" s="9">
        <f t="shared" si="15"/>
        <v>-51</v>
      </c>
      <c r="O118" s="8" t="s">
        <v>13</v>
      </c>
      <c r="P118" s="9"/>
      <c r="Q118" s="7" t="s">
        <v>13</v>
      </c>
      <c r="R118" s="9"/>
      <c r="S118" s="9"/>
      <c r="U118" s="8" t="s">
        <v>30</v>
      </c>
      <c r="V118" s="9">
        <v>-5100</v>
      </c>
      <c r="W118" s="7" t="s">
        <v>25</v>
      </c>
      <c r="X118" s="10">
        <v>0.01</v>
      </c>
      <c r="Y118" s="9">
        <f t="shared" si="16"/>
        <v>-51</v>
      </c>
      <c r="AA118" s="8" t="s">
        <v>30</v>
      </c>
      <c r="AB118" s="9">
        <v>-5100</v>
      </c>
      <c r="AC118" s="7" t="s">
        <v>25</v>
      </c>
      <c r="AD118" s="10">
        <v>0.01</v>
      </c>
      <c r="AE118" s="9">
        <f t="shared" si="17"/>
        <v>-51</v>
      </c>
      <c r="AG118" s="8" t="s">
        <v>13</v>
      </c>
      <c r="AH118" s="9"/>
      <c r="AI118" s="7" t="s">
        <v>13</v>
      </c>
      <c r="AJ118" s="9"/>
      <c r="AK118" s="9"/>
    </row>
    <row r="119" spans="3:37" x14ac:dyDescent="0.25">
      <c r="C119" s="8" t="s">
        <v>33</v>
      </c>
      <c r="D119" s="9">
        <v>180</v>
      </c>
      <c r="E119" s="7" t="s">
        <v>25</v>
      </c>
      <c r="F119" s="10">
        <v>4.55</v>
      </c>
      <c r="G119" s="9">
        <f t="shared" si="14"/>
        <v>819</v>
      </c>
      <c r="I119" s="8" t="s">
        <v>33</v>
      </c>
      <c r="J119" s="9">
        <v>180</v>
      </c>
      <c r="K119" s="7" t="s">
        <v>25</v>
      </c>
      <c r="L119" s="10">
        <v>3.8275000000000001</v>
      </c>
      <c r="M119" s="9">
        <f t="shared" si="15"/>
        <v>688.95</v>
      </c>
      <c r="O119" s="5" t="s">
        <v>47</v>
      </c>
      <c r="P119" s="6"/>
      <c r="Q119" s="7" t="s">
        <v>13</v>
      </c>
      <c r="R119" s="6"/>
      <c r="S119" s="6"/>
      <c r="U119" s="8" t="s">
        <v>33</v>
      </c>
      <c r="V119" s="9">
        <v>180</v>
      </c>
      <c r="W119" s="7" t="s">
        <v>25</v>
      </c>
      <c r="X119" s="10">
        <v>4.55</v>
      </c>
      <c r="Y119" s="9">
        <f t="shared" si="16"/>
        <v>819</v>
      </c>
      <c r="AA119" s="8" t="s">
        <v>33</v>
      </c>
      <c r="AB119" s="9">
        <v>180</v>
      </c>
      <c r="AC119" s="7" t="s">
        <v>25</v>
      </c>
      <c r="AD119" s="10">
        <v>3.8275000000000001</v>
      </c>
      <c r="AE119" s="9">
        <f t="shared" si="17"/>
        <v>688.95</v>
      </c>
      <c r="AG119" s="5" t="s">
        <v>47</v>
      </c>
      <c r="AH119" s="6"/>
      <c r="AI119" s="7" t="s">
        <v>13</v>
      </c>
      <c r="AJ119" s="6"/>
      <c r="AK119" s="6"/>
    </row>
    <row r="120" spans="3:37" x14ac:dyDescent="0.25">
      <c r="C120" s="5" t="s">
        <v>34</v>
      </c>
      <c r="D120" s="6"/>
      <c r="E120" s="7" t="s">
        <v>13</v>
      </c>
      <c r="F120" s="6"/>
      <c r="G120" s="6">
        <f>SUM(G112:G119)</f>
        <v>26985.875999999997</v>
      </c>
      <c r="I120" s="5" t="s">
        <v>34</v>
      </c>
      <c r="J120" s="6"/>
      <c r="K120" s="7" t="s">
        <v>13</v>
      </c>
      <c r="L120" s="6"/>
      <c r="M120" s="6">
        <f>SUM(M112:M119)</f>
        <v>24167.82</v>
      </c>
      <c r="O120" s="8" t="s">
        <v>103</v>
      </c>
      <c r="P120" s="9">
        <v>-271</v>
      </c>
      <c r="Q120" s="7" t="s">
        <v>25</v>
      </c>
      <c r="R120" s="10">
        <v>7</v>
      </c>
      <c r="S120" s="9">
        <f>P120*R120</f>
        <v>-1897</v>
      </c>
      <c r="U120" s="5" t="s">
        <v>34</v>
      </c>
      <c r="V120" s="6"/>
      <c r="W120" s="7" t="s">
        <v>13</v>
      </c>
      <c r="X120" s="6"/>
      <c r="Y120" s="6">
        <f>SUM(Y112:Y119)</f>
        <v>26985.875999999997</v>
      </c>
      <c r="AA120" s="5" t="s">
        <v>34</v>
      </c>
      <c r="AB120" s="6"/>
      <c r="AC120" s="7" t="s">
        <v>13</v>
      </c>
      <c r="AD120" s="6"/>
      <c r="AE120" s="6">
        <f>SUM(AE112:AE119)</f>
        <v>24167.82</v>
      </c>
      <c r="AG120" s="8" t="s">
        <v>103</v>
      </c>
      <c r="AH120" s="9">
        <v>-346</v>
      </c>
      <c r="AI120" s="7" t="s">
        <v>25</v>
      </c>
      <c r="AJ120" s="10">
        <v>7</v>
      </c>
      <c r="AK120" s="9">
        <f>AH120*AJ120</f>
        <v>-2422</v>
      </c>
    </row>
    <row r="121" spans="3:37" x14ac:dyDescent="0.25">
      <c r="C121" s="5" t="s">
        <v>35</v>
      </c>
      <c r="D121" s="6"/>
      <c r="E121" s="7" t="s">
        <v>13</v>
      </c>
      <c r="F121" s="6"/>
      <c r="G121" s="6"/>
      <c r="I121" s="5" t="s">
        <v>35</v>
      </c>
      <c r="J121" s="6"/>
      <c r="K121" s="7" t="s">
        <v>13</v>
      </c>
      <c r="L121" s="6"/>
      <c r="M121" s="6"/>
      <c r="O121" s="8" t="s">
        <v>49</v>
      </c>
      <c r="P121" s="9">
        <v>-1732</v>
      </c>
      <c r="Q121" s="7" t="s">
        <v>25</v>
      </c>
      <c r="R121" s="10">
        <v>2.5</v>
      </c>
      <c r="S121" s="9">
        <f>P121*R121</f>
        <v>-4330</v>
      </c>
      <c r="U121" s="5" t="s">
        <v>35</v>
      </c>
      <c r="V121" s="6"/>
      <c r="W121" s="7" t="s">
        <v>13</v>
      </c>
      <c r="X121" s="6"/>
      <c r="Y121" s="6"/>
      <c r="AA121" s="5" t="s">
        <v>35</v>
      </c>
      <c r="AB121" s="6"/>
      <c r="AC121" s="7" t="s">
        <v>13</v>
      </c>
      <c r="AD121" s="6"/>
      <c r="AE121" s="6"/>
      <c r="AG121" s="8" t="s">
        <v>49</v>
      </c>
      <c r="AH121" s="9">
        <v>-1372</v>
      </c>
      <c r="AI121" s="7" t="s">
        <v>25</v>
      </c>
      <c r="AJ121" s="10">
        <v>2.5</v>
      </c>
      <c r="AK121" s="9">
        <f>AH121*AJ121</f>
        <v>-3430</v>
      </c>
    </row>
    <row r="122" spans="3:37" x14ac:dyDescent="0.25">
      <c r="C122" s="8" t="s">
        <v>75</v>
      </c>
      <c r="D122" s="10">
        <v>-0.4</v>
      </c>
      <c r="E122" s="7" t="s">
        <v>37</v>
      </c>
      <c r="F122" s="9">
        <v>7900</v>
      </c>
      <c r="G122" s="9">
        <f>D122*F122</f>
        <v>-3160</v>
      </c>
      <c r="I122" s="8" t="s">
        <v>75</v>
      </c>
      <c r="J122" s="10">
        <v>-0.4</v>
      </c>
      <c r="K122" s="7" t="s">
        <v>37</v>
      </c>
      <c r="L122" s="9">
        <v>7800</v>
      </c>
      <c r="M122" s="9">
        <f>J122*L122</f>
        <v>-3120</v>
      </c>
      <c r="O122" s="8" t="s">
        <v>50</v>
      </c>
      <c r="P122" s="9">
        <v>-586</v>
      </c>
      <c r="Q122" s="7" t="s">
        <v>25</v>
      </c>
      <c r="R122" s="10">
        <v>2.2000000000000002</v>
      </c>
      <c r="S122" s="9">
        <f>P122*R122</f>
        <v>-1289.2</v>
      </c>
      <c r="U122" s="8" t="s">
        <v>75</v>
      </c>
      <c r="V122" s="10">
        <v>-0.4</v>
      </c>
      <c r="W122" s="7" t="s">
        <v>37</v>
      </c>
      <c r="X122" s="9">
        <v>7900</v>
      </c>
      <c r="Y122" s="9">
        <f>V122*X122</f>
        <v>-3160</v>
      </c>
      <c r="AA122" s="8" t="s">
        <v>75</v>
      </c>
      <c r="AB122" s="10">
        <v>-0.4</v>
      </c>
      <c r="AC122" s="7" t="s">
        <v>37</v>
      </c>
      <c r="AD122" s="9">
        <v>7800</v>
      </c>
      <c r="AE122" s="9">
        <f>AB122*AD122</f>
        <v>-3120</v>
      </c>
      <c r="AG122" s="8" t="s">
        <v>50</v>
      </c>
      <c r="AH122" s="9">
        <v>-523</v>
      </c>
      <c r="AI122" s="7" t="s">
        <v>25</v>
      </c>
      <c r="AJ122" s="10">
        <v>2.2000000000000002</v>
      </c>
      <c r="AK122" s="9">
        <f>AH122*AJ122</f>
        <v>-1150.6000000000001</v>
      </c>
    </row>
    <row r="123" spans="3:37" x14ac:dyDescent="0.25">
      <c r="C123" s="8" t="s">
        <v>36</v>
      </c>
      <c r="D123" s="10">
        <v>0.38</v>
      </c>
      <c r="E123" s="7" t="s">
        <v>37</v>
      </c>
      <c r="F123" s="9">
        <v>4179</v>
      </c>
      <c r="G123" s="9">
        <f>D123*F123</f>
        <v>1588.02</v>
      </c>
      <c r="I123" s="8" t="s">
        <v>36</v>
      </c>
      <c r="J123" s="10">
        <v>0.38</v>
      </c>
      <c r="K123" s="7" t="s">
        <v>37</v>
      </c>
      <c r="L123" s="9">
        <v>4141.6875</v>
      </c>
      <c r="M123" s="9">
        <f>J123*L123</f>
        <v>1573.8412499999999</v>
      </c>
      <c r="O123" s="8" t="s">
        <v>53</v>
      </c>
      <c r="P123" s="9"/>
      <c r="Q123" s="7" t="s">
        <v>25</v>
      </c>
      <c r="R123" s="9"/>
      <c r="S123" s="9">
        <v>-480</v>
      </c>
      <c r="U123" s="8" t="s">
        <v>36</v>
      </c>
      <c r="V123" s="10">
        <v>0.38</v>
      </c>
      <c r="W123" s="7" t="s">
        <v>37</v>
      </c>
      <c r="X123" s="9">
        <v>4179</v>
      </c>
      <c r="Y123" s="9">
        <f>V123*X123</f>
        <v>1588.02</v>
      </c>
      <c r="AA123" s="8" t="s">
        <v>36</v>
      </c>
      <c r="AB123" s="10">
        <v>0.38</v>
      </c>
      <c r="AC123" s="7" t="s">
        <v>37</v>
      </c>
      <c r="AD123" s="9">
        <v>4141.6875</v>
      </c>
      <c r="AE123" s="9">
        <f>AB123*AD123</f>
        <v>1573.8412499999999</v>
      </c>
      <c r="AG123" s="8" t="s">
        <v>53</v>
      </c>
      <c r="AH123" s="9"/>
      <c r="AI123" s="7" t="s">
        <v>25</v>
      </c>
      <c r="AJ123" s="9"/>
      <c r="AK123" s="9">
        <v>-480</v>
      </c>
    </row>
    <row r="124" spans="3:37" x14ac:dyDescent="0.25">
      <c r="C124" s="8" t="s">
        <v>42</v>
      </c>
      <c r="D124" s="9"/>
      <c r="E124" s="7" t="s">
        <v>37</v>
      </c>
      <c r="F124" s="9"/>
      <c r="G124" s="9">
        <v>135</v>
      </c>
      <c r="I124" s="8" t="s">
        <v>42</v>
      </c>
      <c r="J124" s="9"/>
      <c r="K124" s="7" t="s">
        <v>37</v>
      </c>
      <c r="L124" s="9"/>
      <c r="M124" s="9">
        <v>102</v>
      </c>
      <c r="O124" s="8" t="s">
        <v>55</v>
      </c>
      <c r="P124" s="9">
        <v>-905</v>
      </c>
      <c r="Q124" s="7" t="s">
        <v>56</v>
      </c>
      <c r="R124" s="10">
        <v>0.77</v>
      </c>
      <c r="S124" s="9">
        <f>P124*R124</f>
        <v>-696.85</v>
      </c>
      <c r="U124" s="8" t="s">
        <v>42</v>
      </c>
      <c r="V124" s="9"/>
      <c r="W124" s="7" t="s">
        <v>37</v>
      </c>
      <c r="X124" s="9"/>
      <c r="Y124" s="9">
        <v>135</v>
      </c>
      <c r="AA124" s="8" t="s">
        <v>42</v>
      </c>
      <c r="AB124" s="9"/>
      <c r="AC124" s="7" t="s">
        <v>37</v>
      </c>
      <c r="AD124" s="9"/>
      <c r="AE124" s="9">
        <v>102</v>
      </c>
      <c r="AG124" s="8" t="s">
        <v>91</v>
      </c>
      <c r="AH124" s="9">
        <v>-863</v>
      </c>
      <c r="AI124" s="7" t="s">
        <v>56</v>
      </c>
      <c r="AJ124" s="10">
        <v>1.29</v>
      </c>
      <c r="AK124" s="9">
        <f>AH124*AJ124</f>
        <v>-1113.27</v>
      </c>
    </row>
    <row r="125" spans="3:37" x14ac:dyDescent="0.25">
      <c r="C125" s="8" t="s">
        <v>43</v>
      </c>
      <c r="D125" s="9">
        <v>1</v>
      </c>
      <c r="E125" s="7" t="s">
        <v>37</v>
      </c>
      <c r="F125" s="9">
        <v>302.39999999999998</v>
      </c>
      <c r="G125" s="9">
        <f>D125*F125</f>
        <v>302.39999999999998</v>
      </c>
      <c r="I125" s="8" t="s">
        <v>43</v>
      </c>
      <c r="J125" s="9">
        <v>1</v>
      </c>
      <c r="K125" s="7" t="s">
        <v>37</v>
      </c>
      <c r="L125" s="9">
        <v>302.39999999999998</v>
      </c>
      <c r="M125" s="9">
        <f>J125*L125</f>
        <v>302.39999999999998</v>
      </c>
      <c r="O125" s="8" t="s">
        <v>57</v>
      </c>
      <c r="P125" s="9">
        <v>-2491</v>
      </c>
      <c r="Q125" s="7" t="s">
        <v>56</v>
      </c>
      <c r="R125" s="10">
        <v>1.38</v>
      </c>
      <c r="S125" s="9">
        <f>P125*R125</f>
        <v>-3437.58</v>
      </c>
      <c r="U125" s="8" t="s">
        <v>43</v>
      </c>
      <c r="V125" s="9">
        <v>1</v>
      </c>
      <c r="W125" s="7" t="s">
        <v>37</v>
      </c>
      <c r="X125" s="9">
        <v>302.39999999999998</v>
      </c>
      <c r="Y125" s="9">
        <f>V125*X125</f>
        <v>302.39999999999998</v>
      </c>
      <c r="AA125" s="8" t="s">
        <v>43</v>
      </c>
      <c r="AB125" s="9">
        <v>1</v>
      </c>
      <c r="AC125" s="7" t="s">
        <v>37</v>
      </c>
      <c r="AD125" s="9">
        <v>302.39999999999998</v>
      </c>
      <c r="AE125" s="9">
        <f>AB125*AD125</f>
        <v>302.39999999999998</v>
      </c>
      <c r="AG125" s="8" t="s">
        <v>55</v>
      </c>
      <c r="AH125" s="9">
        <v>-905</v>
      </c>
      <c r="AI125" s="7" t="s">
        <v>56</v>
      </c>
      <c r="AJ125" s="10">
        <v>0.77</v>
      </c>
      <c r="AK125" s="9">
        <f>AH125*AJ125</f>
        <v>-696.85</v>
      </c>
    </row>
    <row r="126" spans="3:37" x14ac:dyDescent="0.25">
      <c r="C126" s="8" t="s">
        <v>76</v>
      </c>
      <c r="D126" s="10">
        <v>1.06</v>
      </c>
      <c r="E126" s="7" t="s">
        <v>37</v>
      </c>
      <c r="F126" s="9">
        <v>50</v>
      </c>
      <c r="G126" s="9">
        <f>D126*F126</f>
        <v>53</v>
      </c>
      <c r="I126" s="8" t="s">
        <v>76</v>
      </c>
      <c r="J126" s="10">
        <v>1.06</v>
      </c>
      <c r="K126" s="7" t="s">
        <v>37</v>
      </c>
      <c r="L126" s="9">
        <v>50</v>
      </c>
      <c r="M126" s="9">
        <f>J126*L126</f>
        <v>53</v>
      </c>
      <c r="O126" s="8" t="s">
        <v>58</v>
      </c>
      <c r="P126" s="9">
        <v>-600</v>
      </c>
      <c r="Q126" s="7" t="s">
        <v>56</v>
      </c>
      <c r="R126" s="10">
        <v>1.38</v>
      </c>
      <c r="S126" s="9">
        <f>P126*R126</f>
        <v>-827.99999999999989</v>
      </c>
      <c r="U126" s="8" t="s">
        <v>76</v>
      </c>
      <c r="V126" s="10">
        <v>1.06</v>
      </c>
      <c r="W126" s="7" t="s">
        <v>37</v>
      </c>
      <c r="X126" s="9">
        <v>50</v>
      </c>
      <c r="Y126" s="9">
        <f>V126*X126</f>
        <v>53</v>
      </c>
      <c r="AA126" s="8" t="s">
        <v>76</v>
      </c>
      <c r="AB126" s="10">
        <v>1.06</v>
      </c>
      <c r="AC126" s="7" t="s">
        <v>37</v>
      </c>
      <c r="AD126" s="9">
        <v>50</v>
      </c>
      <c r="AE126" s="9">
        <f>AB126*AD126</f>
        <v>53</v>
      </c>
      <c r="AG126" s="8" t="s">
        <v>57</v>
      </c>
      <c r="AH126" s="9">
        <v>-2463</v>
      </c>
      <c r="AI126" s="7" t="s">
        <v>56</v>
      </c>
      <c r="AJ126" s="10">
        <v>1.38</v>
      </c>
      <c r="AK126" s="9">
        <f>AH126*AJ126</f>
        <v>-3398.9399999999996</v>
      </c>
    </row>
    <row r="127" spans="3:37" x14ac:dyDescent="0.25">
      <c r="C127" s="8" t="s">
        <v>13</v>
      </c>
      <c r="D127" s="9"/>
      <c r="E127" s="7" t="s">
        <v>13</v>
      </c>
      <c r="F127" s="9"/>
      <c r="G127" s="9"/>
      <c r="I127" s="8" t="s">
        <v>13</v>
      </c>
      <c r="J127" s="9"/>
      <c r="K127" s="7" t="s">
        <v>13</v>
      </c>
      <c r="L127" s="9"/>
      <c r="M127" s="9"/>
      <c r="O127" s="8" t="s">
        <v>79</v>
      </c>
      <c r="P127" s="9">
        <v>-178</v>
      </c>
      <c r="Q127" s="7" t="s">
        <v>25</v>
      </c>
      <c r="R127" s="10">
        <v>0.85</v>
      </c>
      <c r="S127" s="9">
        <f>P127*R127</f>
        <v>-151.29999999999998</v>
      </c>
      <c r="U127" s="8" t="s">
        <v>13</v>
      </c>
      <c r="V127" s="9"/>
      <c r="W127" s="7" t="s">
        <v>13</v>
      </c>
      <c r="X127" s="9"/>
      <c r="Y127" s="9"/>
      <c r="AA127" s="8" t="s">
        <v>13</v>
      </c>
      <c r="AB127" s="9"/>
      <c r="AC127" s="7" t="s">
        <v>13</v>
      </c>
      <c r="AD127" s="9"/>
      <c r="AE127" s="9"/>
      <c r="AG127" s="8" t="s">
        <v>79</v>
      </c>
      <c r="AH127" s="9">
        <v>-187</v>
      </c>
      <c r="AI127" s="7" t="s">
        <v>25</v>
      </c>
      <c r="AJ127" s="10">
        <v>0.85</v>
      </c>
      <c r="AK127" s="9">
        <f>AH127*AJ127</f>
        <v>-158.94999999999999</v>
      </c>
    </row>
    <row r="128" spans="3:37" x14ac:dyDescent="0.25">
      <c r="C128" s="8" t="s">
        <v>45</v>
      </c>
      <c r="D128" s="9"/>
      <c r="E128" s="7" t="s">
        <v>13</v>
      </c>
      <c r="F128" s="9"/>
      <c r="G128" s="9"/>
      <c r="I128" s="8" t="s">
        <v>45</v>
      </c>
      <c r="J128" s="9"/>
      <c r="K128" s="7" t="s">
        <v>13</v>
      </c>
      <c r="L128" s="9"/>
      <c r="M128" s="9"/>
      <c r="O128" s="5" t="s">
        <v>60</v>
      </c>
      <c r="P128" s="6"/>
      <c r="Q128" s="7" t="s">
        <v>13</v>
      </c>
      <c r="R128" s="6"/>
      <c r="S128" s="6">
        <f>SUM(S120:S127)</f>
        <v>-13109.929999999998</v>
      </c>
      <c r="U128" s="8" t="s">
        <v>45</v>
      </c>
      <c r="V128" s="9"/>
      <c r="W128" s="7" t="s">
        <v>13</v>
      </c>
      <c r="X128" s="9"/>
      <c r="Y128" s="9"/>
      <c r="AA128" s="8" t="s">
        <v>45</v>
      </c>
      <c r="AB128" s="9"/>
      <c r="AC128" s="7" t="s">
        <v>13</v>
      </c>
      <c r="AD128" s="9"/>
      <c r="AE128" s="9"/>
      <c r="AG128" s="5" t="s">
        <v>60</v>
      </c>
      <c r="AH128" s="6"/>
      <c r="AI128" s="7" t="s">
        <v>13</v>
      </c>
      <c r="AJ128" s="6"/>
      <c r="AK128" s="6">
        <f>SUM(AK120:AK127)</f>
        <v>-12850.61</v>
      </c>
    </row>
    <row r="129" spans="3:37" x14ac:dyDescent="0.25">
      <c r="C129" s="8" t="s">
        <v>13</v>
      </c>
      <c r="D129" s="9"/>
      <c r="E129" s="7" t="s">
        <v>13</v>
      </c>
      <c r="F129" s="9"/>
      <c r="G129" s="9"/>
      <c r="I129" s="8" t="s">
        <v>13</v>
      </c>
      <c r="J129" s="9"/>
      <c r="K129" s="7" t="s">
        <v>13</v>
      </c>
      <c r="L129" s="9"/>
      <c r="M129" s="9"/>
      <c r="O129" s="8" t="s">
        <v>13</v>
      </c>
      <c r="P129" s="9"/>
      <c r="Q129" s="7" t="s">
        <v>13</v>
      </c>
      <c r="R129" s="9"/>
      <c r="S129" s="9"/>
      <c r="U129" s="8" t="s">
        <v>13</v>
      </c>
      <c r="V129" s="9"/>
      <c r="W129" s="7" t="s">
        <v>13</v>
      </c>
      <c r="X129" s="9"/>
      <c r="Y129" s="9"/>
      <c r="AA129" s="8" t="s">
        <v>13</v>
      </c>
      <c r="AB129" s="9"/>
      <c r="AC129" s="7" t="s">
        <v>13</v>
      </c>
      <c r="AD129" s="9"/>
      <c r="AE129" s="9"/>
      <c r="AG129" s="8" t="s">
        <v>13</v>
      </c>
      <c r="AH129" s="9"/>
      <c r="AI129" s="7" t="s">
        <v>13</v>
      </c>
      <c r="AJ129" s="9"/>
      <c r="AK129" s="9"/>
    </row>
    <row r="130" spans="3:37" x14ac:dyDescent="0.25">
      <c r="C130" s="5" t="s">
        <v>46</v>
      </c>
      <c r="D130" s="6"/>
      <c r="E130" s="7" t="s">
        <v>13</v>
      </c>
      <c r="F130" s="6"/>
      <c r="G130" s="6">
        <f>SUM(G120:G129)</f>
        <v>25904.295999999998</v>
      </c>
      <c r="I130" s="5" t="s">
        <v>46</v>
      </c>
      <c r="J130" s="6"/>
      <c r="K130" s="7" t="s">
        <v>13</v>
      </c>
      <c r="L130" s="6"/>
      <c r="M130" s="6">
        <f>SUM(M120:M129)</f>
        <v>23079.061250000002</v>
      </c>
      <c r="O130" s="8" t="s">
        <v>61</v>
      </c>
      <c r="P130" s="9"/>
      <c r="Q130" s="7" t="s">
        <v>32</v>
      </c>
      <c r="R130" s="9"/>
      <c r="S130" s="9">
        <v>-30</v>
      </c>
      <c r="U130" s="5" t="s">
        <v>46</v>
      </c>
      <c r="V130" s="6"/>
      <c r="W130" s="7" t="s">
        <v>13</v>
      </c>
      <c r="X130" s="6"/>
      <c r="Y130" s="6">
        <f>SUM(Y120:Y129)</f>
        <v>25904.295999999998</v>
      </c>
      <c r="AA130" s="5" t="s">
        <v>46</v>
      </c>
      <c r="AB130" s="6"/>
      <c r="AC130" s="7" t="s">
        <v>13</v>
      </c>
      <c r="AD130" s="6"/>
      <c r="AE130" s="6">
        <f>SUM(AE120:AE129)</f>
        <v>23079.061250000002</v>
      </c>
      <c r="AG130" s="8" t="s">
        <v>61</v>
      </c>
      <c r="AH130" s="9"/>
      <c r="AI130" s="7" t="s">
        <v>32</v>
      </c>
      <c r="AJ130" s="9"/>
      <c r="AK130" s="9">
        <v>-30</v>
      </c>
    </row>
    <row r="131" spans="3:37" x14ac:dyDescent="0.25">
      <c r="C131" s="8" t="s">
        <v>13</v>
      </c>
      <c r="D131" s="9"/>
      <c r="E131" s="7" t="s">
        <v>13</v>
      </c>
      <c r="F131" s="9"/>
      <c r="G131" s="9"/>
      <c r="I131" s="8" t="s">
        <v>13</v>
      </c>
      <c r="J131" s="9"/>
      <c r="K131" s="7" t="s">
        <v>13</v>
      </c>
      <c r="L131" s="9"/>
      <c r="M131" s="9"/>
      <c r="O131" s="8" t="s">
        <v>62</v>
      </c>
      <c r="P131" s="9"/>
      <c r="Q131" s="7" t="s">
        <v>32</v>
      </c>
      <c r="R131" s="9"/>
      <c r="S131" s="9">
        <v>-530</v>
      </c>
      <c r="U131" s="8" t="s">
        <v>13</v>
      </c>
      <c r="V131" s="9"/>
      <c r="W131" s="7" t="s">
        <v>13</v>
      </c>
      <c r="X131" s="9"/>
      <c r="Y131" s="9"/>
      <c r="AA131" s="8" t="s">
        <v>13</v>
      </c>
      <c r="AB131" s="9"/>
      <c r="AC131" s="7" t="s">
        <v>13</v>
      </c>
      <c r="AD131" s="9"/>
      <c r="AE131" s="9"/>
      <c r="AG131" s="8" t="s">
        <v>62</v>
      </c>
      <c r="AH131" s="9"/>
      <c r="AI131" s="7" t="s">
        <v>32</v>
      </c>
      <c r="AJ131" s="9"/>
      <c r="AK131" s="9">
        <v>-530</v>
      </c>
    </row>
    <row r="132" spans="3:37" x14ac:dyDescent="0.25">
      <c r="C132" s="5" t="s">
        <v>47</v>
      </c>
      <c r="D132" s="6"/>
      <c r="E132" s="7" t="s">
        <v>13</v>
      </c>
      <c r="F132" s="6"/>
      <c r="G132" s="6"/>
      <c r="I132" s="5" t="s">
        <v>47</v>
      </c>
      <c r="J132" s="6"/>
      <c r="K132" s="7" t="s">
        <v>13</v>
      </c>
      <c r="L132" s="6"/>
      <c r="M132" s="6"/>
      <c r="O132" s="8" t="s">
        <v>63</v>
      </c>
      <c r="P132" s="9"/>
      <c r="Q132" s="7" t="s">
        <v>32</v>
      </c>
      <c r="R132" s="9"/>
      <c r="S132" s="9">
        <v>-60</v>
      </c>
      <c r="U132" s="5" t="s">
        <v>47</v>
      </c>
      <c r="V132" s="6"/>
      <c r="W132" s="7" t="s">
        <v>13</v>
      </c>
      <c r="X132" s="6"/>
      <c r="Y132" s="6"/>
      <c r="AA132" s="5" t="s">
        <v>47</v>
      </c>
      <c r="AB132" s="6"/>
      <c r="AC132" s="7" t="s">
        <v>13</v>
      </c>
      <c r="AD132" s="6"/>
      <c r="AE132" s="6"/>
      <c r="AG132" s="8" t="s">
        <v>63</v>
      </c>
      <c r="AH132" s="9"/>
      <c r="AI132" s="7" t="s">
        <v>32</v>
      </c>
      <c r="AJ132" s="9"/>
      <c r="AK132" s="9">
        <v>-60</v>
      </c>
    </row>
    <row r="133" spans="3:37" x14ac:dyDescent="0.25">
      <c r="C133" s="8" t="s">
        <v>77</v>
      </c>
      <c r="D133" s="9">
        <v>-210</v>
      </c>
      <c r="E133" s="7" t="s">
        <v>25</v>
      </c>
      <c r="F133" s="10">
        <v>4.4000000000000004</v>
      </c>
      <c r="G133" s="9">
        <f>D133*F133</f>
        <v>-924.00000000000011</v>
      </c>
      <c r="I133" s="8" t="s">
        <v>77</v>
      </c>
      <c r="J133" s="9">
        <v>-210</v>
      </c>
      <c r="K133" s="7" t="s">
        <v>25</v>
      </c>
      <c r="L133" s="10">
        <v>4.1375000000000002</v>
      </c>
      <c r="M133" s="9">
        <f>J133*L133</f>
        <v>-868.875</v>
      </c>
      <c r="O133" s="8" t="s">
        <v>64</v>
      </c>
      <c r="P133" s="9"/>
      <c r="Q133" s="7" t="s">
        <v>32</v>
      </c>
      <c r="R133" s="9"/>
      <c r="S133" s="9">
        <v>-350</v>
      </c>
      <c r="U133" s="8" t="s">
        <v>77</v>
      </c>
      <c r="V133" s="9">
        <v>-190</v>
      </c>
      <c r="W133" s="7" t="s">
        <v>25</v>
      </c>
      <c r="X133" s="10">
        <v>4.4000000000000004</v>
      </c>
      <c r="Y133" s="9">
        <f>V133*X133</f>
        <v>-836.00000000000011</v>
      </c>
      <c r="AA133" s="8" t="s">
        <v>77</v>
      </c>
      <c r="AB133" s="9">
        <v>-190</v>
      </c>
      <c r="AC133" s="7" t="s">
        <v>25</v>
      </c>
      <c r="AD133" s="10">
        <v>4.1375000000000002</v>
      </c>
      <c r="AE133" s="9">
        <f>AB133*AD133</f>
        <v>-786.125</v>
      </c>
      <c r="AG133" s="8" t="s">
        <v>64</v>
      </c>
      <c r="AH133" s="9"/>
      <c r="AI133" s="7" t="s">
        <v>32</v>
      </c>
      <c r="AJ133" s="9"/>
      <c r="AK133" s="9">
        <v>-350</v>
      </c>
    </row>
    <row r="134" spans="3:37" x14ac:dyDescent="0.25">
      <c r="C134" s="8" t="s">
        <v>78</v>
      </c>
      <c r="D134" s="9">
        <v>-185</v>
      </c>
      <c r="E134" s="7" t="s">
        <v>25</v>
      </c>
      <c r="F134" s="10">
        <v>4.05</v>
      </c>
      <c r="G134" s="9">
        <f>D134*F134</f>
        <v>-749.25</v>
      </c>
      <c r="I134" s="8" t="s">
        <v>78</v>
      </c>
      <c r="J134" s="9">
        <v>-185</v>
      </c>
      <c r="K134" s="7" t="s">
        <v>25</v>
      </c>
      <c r="L134" s="10">
        <v>4.05</v>
      </c>
      <c r="M134" s="9">
        <f>J134*L134</f>
        <v>-749.25</v>
      </c>
      <c r="O134" s="8" t="s">
        <v>65</v>
      </c>
      <c r="P134" s="9"/>
      <c r="Q134" s="7" t="s">
        <v>32</v>
      </c>
      <c r="R134" s="9"/>
      <c r="S134" s="9">
        <v>-155</v>
      </c>
      <c r="U134" s="8" t="s">
        <v>78</v>
      </c>
      <c r="V134" s="9">
        <v>-180</v>
      </c>
      <c r="W134" s="7" t="s">
        <v>25</v>
      </c>
      <c r="X134" s="10">
        <v>4.05</v>
      </c>
      <c r="Y134" s="9">
        <f>V134*X134</f>
        <v>-729</v>
      </c>
      <c r="AA134" s="8" t="s">
        <v>78</v>
      </c>
      <c r="AB134" s="9">
        <v>-180</v>
      </c>
      <c r="AC134" s="7" t="s">
        <v>25</v>
      </c>
      <c r="AD134" s="10">
        <v>4.05</v>
      </c>
      <c r="AE134" s="9">
        <f>AB134*AD134</f>
        <v>-729</v>
      </c>
      <c r="AG134" s="8" t="s">
        <v>65</v>
      </c>
      <c r="AH134" s="9"/>
      <c r="AI134" s="7" t="s">
        <v>32</v>
      </c>
      <c r="AJ134" s="9"/>
      <c r="AK134" s="9">
        <v>-155</v>
      </c>
    </row>
    <row r="135" spans="3:37" x14ac:dyDescent="0.25">
      <c r="C135" s="8" t="s">
        <v>49</v>
      </c>
      <c r="D135" s="9">
        <v>-1195</v>
      </c>
      <c r="E135" s="7" t="s">
        <v>25</v>
      </c>
      <c r="F135" s="10">
        <v>2.8</v>
      </c>
      <c r="G135" s="9">
        <f>D135*F135</f>
        <v>-3346</v>
      </c>
      <c r="I135" s="8" t="s">
        <v>49</v>
      </c>
      <c r="J135" s="9">
        <v>-1195</v>
      </c>
      <c r="K135" s="7" t="s">
        <v>25</v>
      </c>
      <c r="L135" s="10">
        <v>2.5</v>
      </c>
      <c r="M135" s="9">
        <f>J135*L135</f>
        <v>-2987.5</v>
      </c>
      <c r="O135" s="8" t="s">
        <v>66</v>
      </c>
      <c r="P135" s="9"/>
      <c r="Q135" s="7" t="s">
        <v>32</v>
      </c>
      <c r="R135" s="9"/>
      <c r="S135" s="9">
        <v>-240</v>
      </c>
      <c r="U135" s="8" t="s">
        <v>49</v>
      </c>
      <c r="V135" s="9">
        <v>-1095</v>
      </c>
      <c r="W135" s="7" t="s">
        <v>25</v>
      </c>
      <c r="X135" s="10">
        <v>2.8</v>
      </c>
      <c r="Y135" s="9">
        <f>V135*X135</f>
        <v>-3066</v>
      </c>
      <c r="AA135" s="8" t="s">
        <v>49</v>
      </c>
      <c r="AB135" s="9">
        <v>-1095</v>
      </c>
      <c r="AC135" s="7" t="s">
        <v>25</v>
      </c>
      <c r="AD135" s="10">
        <v>2.5</v>
      </c>
      <c r="AE135" s="9">
        <f>AB135*AD135</f>
        <v>-2737.5</v>
      </c>
      <c r="AG135" s="8" t="s">
        <v>66</v>
      </c>
      <c r="AH135" s="9"/>
      <c r="AI135" s="7" t="s">
        <v>32</v>
      </c>
      <c r="AJ135" s="9"/>
      <c r="AK135" s="9">
        <v>-240</v>
      </c>
    </row>
    <row r="136" spans="3:37" x14ac:dyDescent="0.25">
      <c r="C136" s="8" t="s">
        <v>50</v>
      </c>
      <c r="D136" s="9">
        <v>-415</v>
      </c>
      <c r="E136" s="7" t="s">
        <v>25</v>
      </c>
      <c r="F136" s="10">
        <v>2.6749999999999998</v>
      </c>
      <c r="G136" s="9">
        <f>D136*F136</f>
        <v>-1110.125</v>
      </c>
      <c r="I136" s="8" t="s">
        <v>101</v>
      </c>
      <c r="J136" s="9">
        <v>-340</v>
      </c>
      <c r="K136" s="7" t="s">
        <v>25</v>
      </c>
      <c r="L136" s="10">
        <v>1.875</v>
      </c>
      <c r="M136" s="9">
        <f>J136*L136</f>
        <v>-637.5</v>
      </c>
      <c r="O136" s="8" t="s">
        <v>67</v>
      </c>
      <c r="P136" s="9"/>
      <c r="Q136" s="7" t="s">
        <v>32</v>
      </c>
      <c r="R136" s="9"/>
      <c r="S136" s="9">
        <v>-125</v>
      </c>
      <c r="U136" s="8" t="s">
        <v>50</v>
      </c>
      <c r="V136" s="9">
        <v>-435</v>
      </c>
      <c r="W136" s="7" t="s">
        <v>25</v>
      </c>
      <c r="X136" s="10">
        <v>2.6749999999999998</v>
      </c>
      <c r="Y136" s="9">
        <f>V136*X136</f>
        <v>-1163.625</v>
      </c>
      <c r="AA136" s="8" t="s">
        <v>101</v>
      </c>
      <c r="AB136" s="9">
        <v>-360</v>
      </c>
      <c r="AC136" s="7" t="s">
        <v>25</v>
      </c>
      <c r="AD136" s="10">
        <v>1.875</v>
      </c>
      <c r="AE136" s="9">
        <f>AB136*AD136</f>
        <v>-675</v>
      </c>
      <c r="AG136" s="8" t="s">
        <v>67</v>
      </c>
      <c r="AH136" s="9"/>
      <c r="AI136" s="7" t="s">
        <v>32</v>
      </c>
      <c r="AJ136" s="9"/>
      <c r="AK136" s="9">
        <v>-125</v>
      </c>
    </row>
    <row r="137" spans="3:37" x14ac:dyDescent="0.25">
      <c r="C137" s="8" t="s">
        <v>53</v>
      </c>
      <c r="D137" s="9"/>
      <c r="E137" s="7" t="s">
        <v>25</v>
      </c>
      <c r="F137" s="9"/>
      <c r="G137" s="9">
        <v>-480</v>
      </c>
      <c r="I137" s="8" t="s">
        <v>53</v>
      </c>
      <c r="J137" s="9"/>
      <c r="K137" s="7" t="s">
        <v>25</v>
      </c>
      <c r="L137" s="9"/>
      <c r="M137" s="9">
        <v>-480</v>
      </c>
      <c r="O137" s="8" t="s">
        <v>68</v>
      </c>
      <c r="P137" s="9"/>
      <c r="Q137" s="7" t="s">
        <v>25</v>
      </c>
      <c r="R137" s="9"/>
      <c r="S137" s="9">
        <v>-225</v>
      </c>
      <c r="U137" s="8" t="s">
        <v>53</v>
      </c>
      <c r="V137" s="9"/>
      <c r="W137" s="7" t="s">
        <v>25</v>
      </c>
      <c r="X137" s="9"/>
      <c r="Y137" s="9">
        <v>-480</v>
      </c>
      <c r="AA137" s="8" t="s">
        <v>53</v>
      </c>
      <c r="AB137" s="9"/>
      <c r="AC137" s="7" t="s">
        <v>25</v>
      </c>
      <c r="AD137" s="9"/>
      <c r="AE137" s="9">
        <v>-480</v>
      </c>
      <c r="AG137" s="8" t="s">
        <v>68</v>
      </c>
      <c r="AH137" s="9"/>
      <c r="AI137" s="7" t="s">
        <v>25</v>
      </c>
      <c r="AJ137" s="9"/>
      <c r="AK137" s="9">
        <v>-225</v>
      </c>
    </row>
    <row r="138" spans="3:37" x14ac:dyDescent="0.25">
      <c r="C138" s="8" t="s">
        <v>55</v>
      </c>
      <c r="D138" s="9">
        <v>-850</v>
      </c>
      <c r="E138" s="7" t="s">
        <v>56</v>
      </c>
      <c r="F138" s="10">
        <v>0.81</v>
      </c>
      <c r="G138" s="9">
        <f>D138*F138</f>
        <v>-688.5</v>
      </c>
      <c r="I138" s="8" t="s">
        <v>55</v>
      </c>
      <c r="J138" s="9">
        <v>-850</v>
      </c>
      <c r="K138" s="7" t="s">
        <v>56</v>
      </c>
      <c r="L138" s="10">
        <v>0.77</v>
      </c>
      <c r="M138" s="9">
        <f>J138*L138</f>
        <v>-654.5</v>
      </c>
      <c r="O138" s="8" t="s">
        <v>69</v>
      </c>
      <c r="P138" s="9"/>
      <c r="Q138" s="7" t="s">
        <v>13</v>
      </c>
      <c r="R138" s="9"/>
      <c r="S138" s="9">
        <v>-400</v>
      </c>
      <c r="U138" s="8" t="s">
        <v>91</v>
      </c>
      <c r="V138" s="9">
        <v>-600</v>
      </c>
      <c r="W138" s="7" t="s">
        <v>56</v>
      </c>
      <c r="X138" s="10">
        <v>1.36</v>
      </c>
      <c r="Y138" s="9">
        <f>V138*X138</f>
        <v>-816.00000000000011</v>
      </c>
      <c r="AA138" s="8" t="s">
        <v>91</v>
      </c>
      <c r="AB138" s="9">
        <v>-600</v>
      </c>
      <c r="AC138" s="7" t="s">
        <v>56</v>
      </c>
      <c r="AD138" s="10">
        <v>1.29</v>
      </c>
      <c r="AE138" s="9">
        <f>AB138*AD138</f>
        <v>-774</v>
      </c>
      <c r="AG138" s="8" t="s">
        <v>69</v>
      </c>
      <c r="AH138" s="9"/>
      <c r="AI138" s="7" t="s">
        <v>13</v>
      </c>
      <c r="AJ138" s="9"/>
      <c r="AK138" s="9">
        <v>-400</v>
      </c>
    </row>
    <row r="139" spans="3:37" x14ac:dyDescent="0.25">
      <c r="C139" s="8" t="s">
        <v>57</v>
      </c>
      <c r="D139" s="9">
        <v>-1960</v>
      </c>
      <c r="E139" s="7" t="s">
        <v>56</v>
      </c>
      <c r="F139" s="10">
        <v>1.43</v>
      </c>
      <c r="G139" s="9">
        <f>D139*F139</f>
        <v>-2802.7999999999997</v>
      </c>
      <c r="I139" s="8" t="s">
        <v>57</v>
      </c>
      <c r="J139" s="9">
        <v>-1960</v>
      </c>
      <c r="K139" s="7" t="s">
        <v>56</v>
      </c>
      <c r="L139" s="10">
        <v>1.38</v>
      </c>
      <c r="M139" s="9">
        <f>J139*L139</f>
        <v>-2704.7999999999997</v>
      </c>
      <c r="O139" s="5" t="s">
        <v>70</v>
      </c>
      <c r="P139" s="6"/>
      <c r="Q139" s="7" t="s">
        <v>13</v>
      </c>
      <c r="R139" s="6"/>
      <c r="S139" s="6">
        <f>SUM(S130:S138)</f>
        <v>-2115</v>
      </c>
      <c r="U139" s="8" t="s">
        <v>55</v>
      </c>
      <c r="V139" s="9">
        <v>-850</v>
      </c>
      <c r="W139" s="7" t="s">
        <v>56</v>
      </c>
      <c r="X139" s="10">
        <v>0.81</v>
      </c>
      <c r="Y139" s="9">
        <f>V139*X139</f>
        <v>-688.5</v>
      </c>
      <c r="AA139" s="8" t="s">
        <v>55</v>
      </c>
      <c r="AB139" s="9">
        <v>-850</v>
      </c>
      <c r="AC139" s="7" t="s">
        <v>56</v>
      </c>
      <c r="AD139" s="10">
        <v>0.77</v>
      </c>
      <c r="AE139" s="9">
        <f>AB139*AD139</f>
        <v>-654.5</v>
      </c>
      <c r="AG139" s="5" t="s">
        <v>70</v>
      </c>
      <c r="AH139" s="6"/>
      <c r="AI139" s="7" t="s">
        <v>13</v>
      </c>
      <c r="AJ139" s="6"/>
      <c r="AK139" s="6">
        <f>SUM(AK130:AK138)</f>
        <v>-2115</v>
      </c>
    </row>
    <row r="140" spans="3:37" x14ac:dyDescent="0.25">
      <c r="C140" s="8" t="s">
        <v>58</v>
      </c>
      <c r="D140" s="9">
        <v>-360</v>
      </c>
      <c r="E140" s="7" t="s">
        <v>56</v>
      </c>
      <c r="F140" s="10">
        <v>1.43</v>
      </c>
      <c r="G140" s="9">
        <f>D140*F140</f>
        <v>-514.79999999999995</v>
      </c>
      <c r="I140" s="8" t="s">
        <v>58</v>
      </c>
      <c r="J140" s="9">
        <v>-360</v>
      </c>
      <c r="K140" s="7" t="s">
        <v>56</v>
      </c>
      <c r="L140" s="10">
        <v>1.38</v>
      </c>
      <c r="M140" s="9">
        <f>J140*L140</f>
        <v>-496.79999999999995</v>
      </c>
      <c r="O140" s="5" t="s">
        <v>71</v>
      </c>
      <c r="P140" s="6"/>
      <c r="Q140" s="7" t="s">
        <v>13</v>
      </c>
      <c r="R140" s="6"/>
      <c r="S140" s="6">
        <f>SUM(S128,S139)</f>
        <v>-15224.929999999998</v>
      </c>
      <c r="U140" s="8" t="s">
        <v>57</v>
      </c>
      <c r="V140" s="9">
        <v>-1810</v>
      </c>
      <c r="W140" s="7" t="s">
        <v>56</v>
      </c>
      <c r="X140" s="10">
        <v>1.43</v>
      </c>
      <c r="Y140" s="9">
        <f>V140*X140</f>
        <v>-2588.2999999999997</v>
      </c>
      <c r="AA140" s="8" t="s">
        <v>57</v>
      </c>
      <c r="AB140" s="9">
        <v>-1810</v>
      </c>
      <c r="AC140" s="7" t="s">
        <v>56</v>
      </c>
      <c r="AD140" s="10">
        <v>1.38</v>
      </c>
      <c r="AE140" s="9">
        <f>AB140*AD140</f>
        <v>-2497.7999999999997</v>
      </c>
      <c r="AG140" s="5" t="s">
        <v>71</v>
      </c>
      <c r="AH140" s="6"/>
      <c r="AI140" s="7" t="s">
        <v>13</v>
      </c>
      <c r="AJ140" s="6"/>
      <c r="AK140" s="6">
        <f>SUM(AK128,AK139)</f>
        <v>-14965.61</v>
      </c>
    </row>
    <row r="141" spans="3:37" x14ac:dyDescent="0.25">
      <c r="C141" s="8" t="s">
        <v>79</v>
      </c>
      <c r="D141" s="9">
        <v>-100</v>
      </c>
      <c r="E141" s="7" t="s">
        <v>25</v>
      </c>
      <c r="F141" s="10">
        <v>0.85</v>
      </c>
      <c r="G141" s="9">
        <f>D141*F141</f>
        <v>-85</v>
      </c>
      <c r="I141" s="8" t="s">
        <v>79</v>
      </c>
      <c r="J141" s="9">
        <v>-100</v>
      </c>
      <c r="K141" s="7" t="s">
        <v>25</v>
      </c>
      <c r="L141" s="10">
        <v>0.85</v>
      </c>
      <c r="M141" s="9">
        <f>J141*L141</f>
        <v>-85</v>
      </c>
      <c r="O141" s="5" t="s">
        <v>72</v>
      </c>
      <c r="P141" s="6"/>
      <c r="Q141" s="7" t="s">
        <v>13</v>
      </c>
      <c r="R141" s="6"/>
      <c r="S141" s="6">
        <f>SUM(S117,S140)</f>
        <v>15672.046500000006</v>
      </c>
      <c r="U141" s="8" t="s">
        <v>79</v>
      </c>
      <c r="V141" s="9">
        <v>-100</v>
      </c>
      <c r="W141" s="7" t="s">
        <v>25</v>
      </c>
      <c r="X141" s="10">
        <v>0.85</v>
      </c>
      <c r="Y141" s="9">
        <f>V141*X141</f>
        <v>-85</v>
      </c>
      <c r="AA141" s="8" t="s">
        <v>79</v>
      </c>
      <c r="AB141" s="9">
        <v>-100</v>
      </c>
      <c r="AC141" s="7" t="s">
        <v>25</v>
      </c>
      <c r="AD141" s="10">
        <v>0.85</v>
      </c>
      <c r="AE141" s="9">
        <f>AB141*AD141</f>
        <v>-85</v>
      </c>
      <c r="AG141" s="5" t="s">
        <v>72</v>
      </c>
      <c r="AH141" s="6"/>
      <c r="AI141" s="7" t="s">
        <v>13</v>
      </c>
      <c r="AJ141" s="6"/>
      <c r="AK141" s="6">
        <f>SUM(AK117,AK140)</f>
        <v>15931.366500000004</v>
      </c>
    </row>
    <row r="142" spans="3:37" x14ac:dyDescent="0.25">
      <c r="C142" s="5" t="s">
        <v>60</v>
      </c>
      <c r="D142" s="6"/>
      <c r="E142" s="7" t="s">
        <v>13</v>
      </c>
      <c r="F142" s="6"/>
      <c r="G142" s="6">
        <f>SUM(G133:G141)</f>
        <v>-10700.474999999999</v>
      </c>
      <c r="I142" s="5" t="s">
        <v>60</v>
      </c>
      <c r="J142" s="6"/>
      <c r="K142" s="7" t="s">
        <v>13</v>
      </c>
      <c r="L142" s="6"/>
      <c r="M142" s="6">
        <f>SUM(M133:M141)</f>
        <v>-9664.2249999999985</v>
      </c>
      <c r="O142" s="1"/>
      <c r="P142" s="1"/>
      <c r="Q142" s="1"/>
      <c r="R142" s="1"/>
      <c r="S142" s="1"/>
      <c r="U142" s="5" t="s">
        <v>60</v>
      </c>
      <c r="V142" s="6"/>
      <c r="W142" s="7" t="s">
        <v>13</v>
      </c>
      <c r="X142" s="6"/>
      <c r="Y142" s="6">
        <f>SUM(Y133:Y141)</f>
        <v>-10452.424999999999</v>
      </c>
      <c r="AA142" s="5" t="s">
        <v>60</v>
      </c>
      <c r="AB142" s="6"/>
      <c r="AC142" s="7" t="s">
        <v>13</v>
      </c>
      <c r="AD142" s="6"/>
      <c r="AE142" s="6">
        <f>SUM(AE133:AE141)</f>
        <v>-9418.9249999999993</v>
      </c>
      <c r="AG142" s="1"/>
      <c r="AH142" s="1"/>
      <c r="AI142" s="1"/>
      <c r="AJ142" s="1"/>
      <c r="AK142" s="1"/>
    </row>
    <row r="143" spans="3:37" x14ac:dyDescent="0.25">
      <c r="C143" s="8" t="s">
        <v>13</v>
      </c>
      <c r="D143" s="9"/>
      <c r="E143" s="7" t="s">
        <v>13</v>
      </c>
      <c r="F143" s="9"/>
      <c r="G143" s="9"/>
      <c r="I143" s="8" t="s">
        <v>13</v>
      </c>
      <c r="J143" s="9"/>
      <c r="K143" s="7" t="s">
        <v>13</v>
      </c>
      <c r="L143" s="9"/>
      <c r="M143" s="9"/>
      <c r="O143" s="1"/>
      <c r="P143" s="1"/>
      <c r="Q143" s="1"/>
      <c r="R143" s="1"/>
      <c r="S143" s="1"/>
      <c r="U143" s="8" t="s">
        <v>13</v>
      </c>
      <c r="V143" s="9"/>
      <c r="W143" s="7" t="s">
        <v>13</v>
      </c>
      <c r="X143" s="9"/>
      <c r="Y143" s="9"/>
      <c r="AA143" s="8" t="s">
        <v>13</v>
      </c>
      <c r="AB143" s="9"/>
      <c r="AC143" s="7" t="s">
        <v>13</v>
      </c>
      <c r="AD143" s="9"/>
      <c r="AE143" s="9"/>
      <c r="AG143" s="1"/>
      <c r="AH143" s="1"/>
      <c r="AI143" s="1"/>
      <c r="AJ143" s="1"/>
      <c r="AK143" s="1"/>
    </row>
    <row r="144" spans="3:37" x14ac:dyDescent="0.25">
      <c r="C144" s="8" t="s">
        <v>61</v>
      </c>
      <c r="D144" s="9"/>
      <c r="E144" s="7" t="s">
        <v>32</v>
      </c>
      <c r="F144" s="9"/>
      <c r="G144" s="9">
        <v>-15</v>
      </c>
      <c r="I144" s="8" t="s">
        <v>61</v>
      </c>
      <c r="J144" s="9"/>
      <c r="K144" s="7" t="s">
        <v>32</v>
      </c>
      <c r="L144" s="9"/>
      <c r="M144" s="9">
        <v>-15</v>
      </c>
      <c r="O144" s="1"/>
      <c r="P144" s="1"/>
      <c r="Q144" s="1"/>
      <c r="R144" s="1"/>
      <c r="S144" s="1"/>
      <c r="U144" s="8" t="s">
        <v>61</v>
      </c>
      <c r="V144" s="9"/>
      <c r="W144" s="7" t="s">
        <v>32</v>
      </c>
      <c r="X144" s="9"/>
      <c r="Y144" s="9">
        <v>-15</v>
      </c>
      <c r="AA144" s="8" t="s">
        <v>61</v>
      </c>
      <c r="AB144" s="9"/>
      <c r="AC144" s="7" t="s">
        <v>32</v>
      </c>
      <c r="AD144" s="9"/>
      <c r="AE144" s="9">
        <v>-15</v>
      </c>
      <c r="AG144" s="1"/>
      <c r="AH144" s="1"/>
      <c r="AI144" s="1"/>
      <c r="AJ144" s="1"/>
      <c r="AK144" s="1"/>
    </row>
    <row r="145" spans="3:37" x14ac:dyDescent="0.25">
      <c r="C145" s="8" t="s">
        <v>62</v>
      </c>
      <c r="D145" s="9"/>
      <c r="E145" s="7" t="s">
        <v>32</v>
      </c>
      <c r="F145" s="9"/>
      <c r="G145" s="9">
        <v>-500</v>
      </c>
      <c r="I145" s="8" t="s">
        <v>62</v>
      </c>
      <c r="J145" s="9"/>
      <c r="K145" s="7" t="s">
        <v>32</v>
      </c>
      <c r="L145" s="9"/>
      <c r="M145" s="9">
        <v>-505</v>
      </c>
      <c r="O145" s="2" t="s">
        <v>17</v>
      </c>
      <c r="P145" s="1"/>
      <c r="Q145" s="1"/>
      <c r="R145" s="1"/>
      <c r="S145" s="1"/>
      <c r="U145" s="8" t="s">
        <v>62</v>
      </c>
      <c r="V145" s="9"/>
      <c r="W145" s="7" t="s">
        <v>32</v>
      </c>
      <c r="X145" s="9"/>
      <c r="Y145" s="9">
        <v>-500</v>
      </c>
      <c r="AA145" s="8" t="s">
        <v>62</v>
      </c>
      <c r="AB145" s="9"/>
      <c r="AC145" s="7" t="s">
        <v>32</v>
      </c>
      <c r="AD145" s="9"/>
      <c r="AE145" s="9">
        <v>-505</v>
      </c>
      <c r="AG145" s="2" t="s">
        <v>17</v>
      </c>
      <c r="AH145" s="1"/>
      <c r="AI145" s="1"/>
      <c r="AJ145" s="1"/>
      <c r="AK145" s="1"/>
    </row>
    <row r="146" spans="3:37" x14ac:dyDescent="0.25">
      <c r="C146" s="8" t="s">
        <v>63</v>
      </c>
      <c r="D146" s="9"/>
      <c r="E146" s="7" t="s">
        <v>32</v>
      </c>
      <c r="F146" s="9"/>
      <c r="G146" s="9">
        <v>-80</v>
      </c>
      <c r="I146" s="8" t="s">
        <v>63</v>
      </c>
      <c r="J146" s="9"/>
      <c r="K146" s="7" t="s">
        <v>32</v>
      </c>
      <c r="L146" s="9"/>
      <c r="M146" s="9">
        <v>-65</v>
      </c>
      <c r="O146" s="1"/>
      <c r="P146" s="1"/>
      <c r="Q146" s="1"/>
      <c r="R146" s="1"/>
      <c r="S146" s="1"/>
      <c r="U146" s="8" t="s">
        <v>63</v>
      </c>
      <c r="V146" s="9"/>
      <c r="W146" s="7" t="s">
        <v>32</v>
      </c>
      <c r="X146" s="9"/>
      <c r="Y146" s="9">
        <v>-80</v>
      </c>
      <c r="AA146" s="8" t="s">
        <v>63</v>
      </c>
      <c r="AB146" s="9"/>
      <c r="AC146" s="7" t="s">
        <v>32</v>
      </c>
      <c r="AD146" s="9"/>
      <c r="AE146" s="9">
        <v>-65</v>
      </c>
      <c r="AG146" s="1"/>
      <c r="AH146" s="1"/>
      <c r="AI146" s="1"/>
      <c r="AJ146" s="1"/>
      <c r="AK146" s="1"/>
    </row>
    <row r="147" spans="3:37" x14ac:dyDescent="0.25">
      <c r="C147" s="8" t="s">
        <v>64</v>
      </c>
      <c r="D147" s="9"/>
      <c r="E147" s="7" t="s">
        <v>32</v>
      </c>
      <c r="F147" s="9"/>
      <c r="G147" s="9">
        <v>-420</v>
      </c>
      <c r="I147" s="8" t="s">
        <v>64</v>
      </c>
      <c r="J147" s="9"/>
      <c r="K147" s="7" t="s">
        <v>32</v>
      </c>
      <c r="L147" s="9"/>
      <c r="M147" s="9">
        <v>-430</v>
      </c>
      <c r="O147" s="1" t="s">
        <v>74</v>
      </c>
      <c r="P147" s="1"/>
      <c r="Q147" s="1"/>
      <c r="R147" s="1"/>
      <c r="S147" s="1"/>
      <c r="U147" s="8" t="s">
        <v>64</v>
      </c>
      <c r="V147" s="9"/>
      <c r="W147" s="7" t="s">
        <v>32</v>
      </c>
      <c r="X147" s="9"/>
      <c r="Y147" s="9">
        <v>-420</v>
      </c>
      <c r="AA147" s="8" t="s">
        <v>64</v>
      </c>
      <c r="AB147" s="9"/>
      <c r="AC147" s="7" t="s">
        <v>32</v>
      </c>
      <c r="AD147" s="9"/>
      <c r="AE147" s="9">
        <v>-430</v>
      </c>
      <c r="AG147" s="1" t="s">
        <v>74</v>
      </c>
      <c r="AH147" s="1"/>
      <c r="AI147" s="1"/>
      <c r="AJ147" s="1"/>
      <c r="AK147" s="1"/>
    </row>
    <row r="148" spans="3:37" x14ac:dyDescent="0.25">
      <c r="C148" s="8" t="s">
        <v>65</v>
      </c>
      <c r="D148" s="9"/>
      <c r="E148" s="7" t="s">
        <v>32</v>
      </c>
      <c r="F148" s="9"/>
      <c r="G148" s="9">
        <v>-160</v>
      </c>
      <c r="I148" s="8" t="s">
        <v>65</v>
      </c>
      <c r="J148" s="9"/>
      <c r="K148" s="7" t="s">
        <v>32</v>
      </c>
      <c r="L148" s="9"/>
      <c r="M148" s="9">
        <v>-150</v>
      </c>
      <c r="O148" s="2" t="s">
        <v>1</v>
      </c>
      <c r="P148" s="2" t="s">
        <v>2</v>
      </c>
      <c r="Q148" s="1"/>
      <c r="R148" s="1"/>
      <c r="S148" s="1"/>
      <c r="U148" s="8" t="s">
        <v>65</v>
      </c>
      <c r="V148" s="9"/>
      <c r="W148" s="7" t="s">
        <v>32</v>
      </c>
      <c r="X148" s="9"/>
      <c r="Y148" s="9">
        <v>-160</v>
      </c>
      <c r="AA148" s="8" t="s">
        <v>65</v>
      </c>
      <c r="AB148" s="9"/>
      <c r="AC148" s="7" t="s">
        <v>32</v>
      </c>
      <c r="AD148" s="9"/>
      <c r="AE148" s="9">
        <v>-150</v>
      </c>
      <c r="AG148" s="2" t="s">
        <v>1</v>
      </c>
      <c r="AH148" s="2" t="s">
        <v>2</v>
      </c>
      <c r="AI148" s="1"/>
      <c r="AJ148" s="1"/>
      <c r="AK148" s="1"/>
    </row>
    <row r="149" spans="3:37" x14ac:dyDescent="0.25">
      <c r="C149" s="8" t="s">
        <v>66</v>
      </c>
      <c r="D149" s="9"/>
      <c r="E149" s="7" t="s">
        <v>32</v>
      </c>
      <c r="F149" s="9"/>
      <c r="G149" s="9">
        <v>-270</v>
      </c>
      <c r="I149" s="8" t="s">
        <v>66</v>
      </c>
      <c r="J149" s="9"/>
      <c r="K149" s="7" t="s">
        <v>32</v>
      </c>
      <c r="L149" s="9"/>
      <c r="M149" s="9">
        <v>-250</v>
      </c>
      <c r="O149" s="2" t="s">
        <v>3</v>
      </c>
      <c r="P149" s="2" t="s">
        <v>102</v>
      </c>
      <c r="Q149" s="1"/>
      <c r="R149" s="1"/>
      <c r="S149" s="1"/>
      <c r="U149" s="8" t="s">
        <v>66</v>
      </c>
      <c r="V149" s="9"/>
      <c r="W149" s="7" t="s">
        <v>32</v>
      </c>
      <c r="X149" s="9"/>
      <c r="Y149" s="9">
        <v>-270</v>
      </c>
      <c r="AA149" s="8" t="s">
        <v>66</v>
      </c>
      <c r="AB149" s="9"/>
      <c r="AC149" s="7" t="s">
        <v>32</v>
      </c>
      <c r="AD149" s="9"/>
      <c r="AE149" s="9">
        <v>-250</v>
      </c>
      <c r="AG149" s="2" t="s">
        <v>3</v>
      </c>
      <c r="AH149" s="2" t="s">
        <v>102</v>
      </c>
      <c r="AI149" s="1"/>
      <c r="AJ149" s="1"/>
      <c r="AK149" s="1"/>
    </row>
    <row r="150" spans="3:37" x14ac:dyDescent="0.25">
      <c r="C150" s="8" t="s">
        <v>67</v>
      </c>
      <c r="D150" s="9"/>
      <c r="E150" s="7" t="s">
        <v>32</v>
      </c>
      <c r="F150" s="9"/>
      <c r="G150" s="9">
        <v>-135</v>
      </c>
      <c r="I150" s="8" t="s">
        <v>67</v>
      </c>
      <c r="J150" s="9"/>
      <c r="K150" s="7" t="s">
        <v>32</v>
      </c>
      <c r="L150" s="9"/>
      <c r="M150" s="9">
        <v>-150</v>
      </c>
      <c r="O150" s="2" t="s">
        <v>5</v>
      </c>
      <c r="P150" s="2" t="s">
        <v>6</v>
      </c>
      <c r="Q150" s="1"/>
      <c r="R150" s="1"/>
      <c r="S150" s="1"/>
      <c r="U150" s="8" t="s">
        <v>67</v>
      </c>
      <c r="V150" s="9"/>
      <c r="W150" s="7" t="s">
        <v>32</v>
      </c>
      <c r="X150" s="9"/>
      <c r="Y150" s="9">
        <v>-135</v>
      </c>
      <c r="AA150" s="8" t="s">
        <v>67</v>
      </c>
      <c r="AB150" s="9"/>
      <c r="AC150" s="7" t="s">
        <v>32</v>
      </c>
      <c r="AD150" s="9"/>
      <c r="AE150" s="9">
        <v>-150</v>
      </c>
      <c r="AG150" s="2" t="s">
        <v>5</v>
      </c>
      <c r="AH150" s="2" t="s">
        <v>6</v>
      </c>
      <c r="AI150" s="1"/>
      <c r="AJ150" s="1"/>
      <c r="AK150" s="1"/>
    </row>
    <row r="151" spans="3:37" x14ac:dyDescent="0.25">
      <c r="C151" s="8" t="s">
        <v>68</v>
      </c>
      <c r="D151" s="9"/>
      <c r="E151" s="7" t="s">
        <v>25</v>
      </c>
      <c r="F151" s="9"/>
      <c r="G151" s="9">
        <v>-210</v>
      </c>
      <c r="I151" s="8" t="s">
        <v>68</v>
      </c>
      <c r="J151" s="9"/>
      <c r="K151" s="7" t="s">
        <v>25</v>
      </c>
      <c r="L151" s="9"/>
      <c r="M151" s="9">
        <v>-230</v>
      </c>
      <c r="O151" s="2" t="s">
        <v>7</v>
      </c>
      <c r="P151" s="2" t="s">
        <v>8</v>
      </c>
      <c r="Q151" s="1"/>
      <c r="R151" s="1"/>
      <c r="S151" s="1"/>
      <c r="U151" s="8" t="s">
        <v>68</v>
      </c>
      <c r="V151" s="9"/>
      <c r="W151" s="7" t="s">
        <v>25</v>
      </c>
      <c r="X151" s="9"/>
      <c r="Y151" s="9">
        <v>-210</v>
      </c>
      <c r="AA151" s="8" t="s">
        <v>68</v>
      </c>
      <c r="AB151" s="9"/>
      <c r="AC151" s="7" t="s">
        <v>25</v>
      </c>
      <c r="AD151" s="9"/>
      <c r="AE151" s="9">
        <v>-230</v>
      </c>
      <c r="AG151" s="2" t="s">
        <v>7</v>
      </c>
      <c r="AH151" s="2" t="s">
        <v>8</v>
      </c>
      <c r="AI151" s="1"/>
      <c r="AJ151" s="1"/>
      <c r="AK151" s="1"/>
    </row>
    <row r="152" spans="3:37" x14ac:dyDescent="0.25">
      <c r="C152" s="8" t="s">
        <v>69</v>
      </c>
      <c r="D152" s="9"/>
      <c r="E152" s="7" t="s">
        <v>13</v>
      </c>
      <c r="F152" s="9"/>
      <c r="G152" s="9">
        <v>-350</v>
      </c>
      <c r="I152" s="8" t="s">
        <v>69</v>
      </c>
      <c r="J152" s="9"/>
      <c r="K152" s="7" t="s">
        <v>13</v>
      </c>
      <c r="L152" s="9"/>
      <c r="M152" s="9">
        <v>-370</v>
      </c>
      <c r="O152" s="2" t="s">
        <v>9</v>
      </c>
      <c r="P152" s="2" t="s">
        <v>10</v>
      </c>
      <c r="Q152" s="1"/>
      <c r="R152" s="1"/>
      <c r="S152" s="1"/>
      <c r="U152" s="8" t="s">
        <v>69</v>
      </c>
      <c r="V152" s="9"/>
      <c r="W152" s="7" t="s">
        <v>13</v>
      </c>
      <c r="X152" s="9"/>
      <c r="Y152" s="9">
        <v>-350</v>
      </c>
      <c r="AA152" s="8" t="s">
        <v>69</v>
      </c>
      <c r="AB152" s="9"/>
      <c r="AC152" s="7" t="s">
        <v>13</v>
      </c>
      <c r="AD152" s="9"/>
      <c r="AE152" s="9">
        <v>-370</v>
      </c>
      <c r="AG152" s="2" t="s">
        <v>9</v>
      </c>
      <c r="AH152" s="2" t="s">
        <v>104</v>
      </c>
      <c r="AI152" s="1"/>
      <c r="AJ152" s="1"/>
      <c r="AK152" s="1"/>
    </row>
    <row r="153" spans="3:37" x14ac:dyDescent="0.25">
      <c r="C153" s="5" t="s">
        <v>70</v>
      </c>
      <c r="D153" s="6"/>
      <c r="E153" s="7" t="s">
        <v>13</v>
      </c>
      <c r="F153" s="6"/>
      <c r="G153" s="6">
        <f>SUM(G144:G152)</f>
        <v>-2140</v>
      </c>
      <c r="I153" s="5" t="s">
        <v>70</v>
      </c>
      <c r="J153" s="6"/>
      <c r="K153" s="7" t="s">
        <v>13</v>
      </c>
      <c r="L153" s="6"/>
      <c r="M153" s="6">
        <f>SUM(M144:M152)</f>
        <v>-2165</v>
      </c>
      <c r="O153" s="1"/>
      <c r="P153" s="1"/>
      <c r="Q153" s="1"/>
      <c r="R153" s="1"/>
      <c r="S153" s="1"/>
      <c r="U153" s="5" t="s">
        <v>70</v>
      </c>
      <c r="V153" s="6"/>
      <c r="W153" s="7" t="s">
        <v>13</v>
      </c>
      <c r="X153" s="6"/>
      <c r="Y153" s="6">
        <f>SUM(Y144:Y152)</f>
        <v>-2140</v>
      </c>
      <c r="AA153" s="5" t="s">
        <v>70</v>
      </c>
      <c r="AB153" s="6"/>
      <c r="AC153" s="7" t="s">
        <v>13</v>
      </c>
      <c r="AD153" s="6"/>
      <c r="AE153" s="6">
        <f>SUM(AE144:AE152)</f>
        <v>-2165</v>
      </c>
      <c r="AG153" s="1"/>
      <c r="AH153" s="1"/>
      <c r="AI153" s="1"/>
      <c r="AJ153" s="1"/>
      <c r="AK153" s="1"/>
    </row>
    <row r="154" spans="3:37" x14ac:dyDescent="0.25">
      <c r="C154" s="5" t="s">
        <v>71</v>
      </c>
      <c r="D154" s="6"/>
      <c r="E154" s="7" t="s">
        <v>13</v>
      </c>
      <c r="F154" s="6"/>
      <c r="G154" s="6">
        <f>SUM(G142,G153)</f>
        <v>-12840.474999999999</v>
      </c>
      <c r="I154" s="5" t="s">
        <v>71</v>
      </c>
      <c r="J154" s="6"/>
      <c r="K154" s="7" t="s">
        <v>13</v>
      </c>
      <c r="L154" s="6"/>
      <c r="M154" s="6">
        <f>SUM(M142,M153)</f>
        <v>-11829.224999999999</v>
      </c>
      <c r="O154" s="3" t="s">
        <v>11</v>
      </c>
      <c r="P154" s="4" t="s">
        <v>12</v>
      </c>
      <c r="Q154" s="4" t="s">
        <v>13</v>
      </c>
      <c r="R154" s="4" t="s">
        <v>14</v>
      </c>
      <c r="S154" s="4" t="s">
        <v>15</v>
      </c>
      <c r="U154" s="5" t="s">
        <v>71</v>
      </c>
      <c r="V154" s="6"/>
      <c r="W154" s="7" t="s">
        <v>13</v>
      </c>
      <c r="X154" s="6"/>
      <c r="Y154" s="6">
        <f>SUM(Y142,Y153)</f>
        <v>-12592.424999999999</v>
      </c>
      <c r="AA154" s="5" t="s">
        <v>71</v>
      </c>
      <c r="AB154" s="6"/>
      <c r="AC154" s="7" t="s">
        <v>13</v>
      </c>
      <c r="AD154" s="6"/>
      <c r="AE154" s="6">
        <f>SUM(AE142,AE153)</f>
        <v>-11583.924999999999</v>
      </c>
      <c r="AG154" s="3" t="s">
        <v>11</v>
      </c>
      <c r="AH154" s="4" t="s">
        <v>12</v>
      </c>
      <c r="AI154" s="4" t="s">
        <v>13</v>
      </c>
      <c r="AJ154" s="4" t="s">
        <v>14</v>
      </c>
      <c r="AK154" s="4" t="s">
        <v>15</v>
      </c>
    </row>
    <row r="155" spans="3:37" x14ac:dyDescent="0.25">
      <c r="C155" s="5" t="s">
        <v>72</v>
      </c>
      <c r="D155" s="6"/>
      <c r="E155" s="7" t="s">
        <v>13</v>
      </c>
      <c r="F155" s="6"/>
      <c r="G155" s="6">
        <f>SUM(G130,G154)</f>
        <v>13063.821</v>
      </c>
      <c r="I155" s="5" t="s">
        <v>72</v>
      </c>
      <c r="J155" s="6"/>
      <c r="K155" s="7" t="s">
        <v>13</v>
      </c>
      <c r="L155" s="6"/>
      <c r="M155" s="6">
        <f>SUM(M130,M154)</f>
        <v>11249.836250000004</v>
      </c>
      <c r="O155" s="5" t="s">
        <v>19</v>
      </c>
      <c r="P155" s="6"/>
      <c r="Q155" s="7" t="s">
        <v>13</v>
      </c>
      <c r="R155" s="6"/>
      <c r="S155" s="6"/>
      <c r="U155" s="5" t="s">
        <v>72</v>
      </c>
      <c r="V155" s="6"/>
      <c r="W155" s="7" t="s">
        <v>13</v>
      </c>
      <c r="X155" s="6"/>
      <c r="Y155" s="6">
        <f>SUM(Y130,Y154)</f>
        <v>13311.870999999999</v>
      </c>
      <c r="AA155" s="5" t="s">
        <v>72</v>
      </c>
      <c r="AB155" s="6"/>
      <c r="AC155" s="7" t="s">
        <v>13</v>
      </c>
      <c r="AD155" s="6"/>
      <c r="AE155" s="6">
        <f>SUM(AE130,AE154)</f>
        <v>11495.136250000003</v>
      </c>
      <c r="AG155" s="5" t="s">
        <v>19</v>
      </c>
      <c r="AH155" s="6"/>
      <c r="AI155" s="7" t="s">
        <v>13</v>
      </c>
      <c r="AJ155" s="6"/>
      <c r="AK155" s="6"/>
    </row>
    <row r="156" spans="3:37" x14ac:dyDescent="0.25">
      <c r="C156" s="1"/>
      <c r="D156" s="1"/>
      <c r="E156" s="1"/>
      <c r="F156" s="1"/>
      <c r="G156" s="1"/>
      <c r="I156" s="1"/>
      <c r="J156" s="1"/>
      <c r="K156" s="1"/>
      <c r="L156" s="1"/>
      <c r="M156" s="1"/>
      <c r="O156" s="8" t="s">
        <v>20</v>
      </c>
      <c r="P156" s="9">
        <v>5360</v>
      </c>
      <c r="Q156" s="7" t="s">
        <v>13</v>
      </c>
      <c r="R156" s="9"/>
      <c r="S156" s="9"/>
      <c r="U156" s="1"/>
      <c r="V156" s="1"/>
      <c r="W156" s="1"/>
      <c r="X156" s="1"/>
      <c r="Y156" s="1"/>
      <c r="AA156" s="1"/>
      <c r="AB156" s="1"/>
      <c r="AC156" s="1"/>
      <c r="AD156" s="1"/>
      <c r="AE156" s="1"/>
      <c r="AG156" s="8" t="s">
        <v>20</v>
      </c>
      <c r="AH156" s="9">
        <v>5360</v>
      </c>
      <c r="AI156" s="7" t="s">
        <v>13</v>
      </c>
      <c r="AJ156" s="9"/>
      <c r="AK156" s="9"/>
    </row>
    <row r="157" spans="3:37" x14ac:dyDescent="0.25">
      <c r="C157" s="1"/>
      <c r="D157" s="1"/>
      <c r="E157" s="1"/>
      <c r="F157" s="1"/>
      <c r="G157" s="1"/>
      <c r="I157" s="1"/>
      <c r="J157" s="1"/>
      <c r="K157" s="1"/>
      <c r="L157" s="1"/>
      <c r="M157" s="1"/>
      <c r="O157" s="8" t="s">
        <v>21</v>
      </c>
      <c r="P157" s="9">
        <v>5100</v>
      </c>
      <c r="Q157" s="7" t="s">
        <v>13</v>
      </c>
      <c r="R157" s="9"/>
      <c r="S157" s="9"/>
      <c r="U157" s="1"/>
      <c r="V157" s="1"/>
      <c r="W157" s="1"/>
      <c r="X157" s="1"/>
      <c r="Y157" s="1"/>
      <c r="AA157" s="1"/>
      <c r="AB157" s="1"/>
      <c r="AC157" s="1"/>
      <c r="AD157" s="1"/>
      <c r="AE157" s="1"/>
      <c r="AG157" s="8" t="s">
        <v>21</v>
      </c>
      <c r="AH157" s="9">
        <v>5100</v>
      </c>
      <c r="AI157" s="7" t="s">
        <v>13</v>
      </c>
      <c r="AJ157" s="9"/>
      <c r="AK157" s="9"/>
    </row>
    <row r="158" spans="3:37" x14ac:dyDescent="0.25">
      <c r="C158" s="1"/>
      <c r="D158" s="1"/>
      <c r="E158" s="1"/>
      <c r="F158" s="1"/>
      <c r="G158" s="1"/>
      <c r="I158" s="1"/>
      <c r="J158" s="1"/>
      <c r="K158" s="1"/>
      <c r="L158" s="1"/>
      <c r="M158" s="1"/>
      <c r="O158" s="8" t="s">
        <v>13</v>
      </c>
      <c r="P158" s="9"/>
      <c r="Q158" s="7" t="s">
        <v>13</v>
      </c>
      <c r="R158" s="9"/>
      <c r="S158" s="9"/>
      <c r="U158" s="1"/>
      <c r="V158" s="1"/>
      <c r="W158" s="1"/>
      <c r="X158" s="1"/>
      <c r="Y158" s="1"/>
      <c r="AA158" s="1"/>
      <c r="AB158" s="1"/>
      <c r="AC158" s="1"/>
      <c r="AD158" s="1"/>
      <c r="AE158" s="1"/>
      <c r="AG158" s="8" t="s">
        <v>13</v>
      </c>
      <c r="AH158" s="9"/>
      <c r="AI158" s="7" t="s">
        <v>13</v>
      </c>
      <c r="AJ158" s="9"/>
      <c r="AK158" s="9"/>
    </row>
    <row r="159" spans="3:37" x14ac:dyDescent="0.25">
      <c r="C159" s="2" t="s">
        <v>17</v>
      </c>
      <c r="D159" s="1"/>
      <c r="E159" s="1"/>
      <c r="F159" s="1"/>
      <c r="G159" s="1"/>
      <c r="I159" s="2" t="s">
        <v>17</v>
      </c>
      <c r="J159" s="1"/>
      <c r="K159" s="1"/>
      <c r="L159" s="1"/>
      <c r="M159" s="1"/>
      <c r="O159" s="8" t="s">
        <v>22</v>
      </c>
      <c r="P159" s="10">
        <v>6</v>
      </c>
      <c r="Q159" s="7" t="s">
        <v>13</v>
      </c>
      <c r="R159" s="9"/>
      <c r="S159" s="9"/>
      <c r="U159" s="2" t="s">
        <v>17</v>
      </c>
      <c r="V159" s="1"/>
      <c r="W159" s="1"/>
      <c r="X159" s="1"/>
      <c r="Y159" s="1"/>
      <c r="AA159" s="2" t="s">
        <v>17</v>
      </c>
      <c r="AB159" s="1"/>
      <c r="AC159" s="1"/>
      <c r="AD159" s="1"/>
      <c r="AE159" s="1"/>
      <c r="AG159" s="8" t="s">
        <v>22</v>
      </c>
      <c r="AH159" s="10">
        <v>6</v>
      </c>
      <c r="AI159" s="7" t="s">
        <v>13</v>
      </c>
      <c r="AJ159" s="9"/>
      <c r="AK159" s="9"/>
    </row>
    <row r="160" spans="3:37" x14ac:dyDescent="0.25">
      <c r="C160" s="1"/>
      <c r="D160" s="1"/>
      <c r="E160" s="1"/>
      <c r="F160" s="1"/>
      <c r="G160" s="1"/>
      <c r="I160" s="1"/>
      <c r="J160" s="1"/>
      <c r="K160" s="1"/>
      <c r="L160" s="1"/>
      <c r="M160" s="1"/>
      <c r="O160" s="8" t="s">
        <v>23</v>
      </c>
      <c r="P160" s="10">
        <v>4.2</v>
      </c>
      <c r="Q160" s="7" t="s">
        <v>13</v>
      </c>
      <c r="R160" s="9"/>
      <c r="S160" s="9"/>
      <c r="U160" s="1"/>
      <c r="V160" s="1"/>
      <c r="W160" s="1"/>
      <c r="X160" s="1"/>
      <c r="Y160" s="1"/>
      <c r="AA160" s="1"/>
      <c r="AB160" s="1"/>
      <c r="AC160" s="1"/>
      <c r="AD160" s="1"/>
      <c r="AE160" s="1"/>
      <c r="AG160" s="8" t="s">
        <v>23</v>
      </c>
      <c r="AH160" s="10">
        <v>4.2</v>
      </c>
      <c r="AI160" s="7" t="s">
        <v>13</v>
      </c>
      <c r="AJ160" s="9"/>
      <c r="AK160" s="9"/>
    </row>
    <row r="161" spans="3:37" x14ac:dyDescent="0.25">
      <c r="C161" s="1" t="s">
        <v>80</v>
      </c>
      <c r="D161" s="1"/>
      <c r="E161" s="1"/>
      <c r="F161" s="1"/>
      <c r="G161" s="1"/>
      <c r="I161" s="1" t="s">
        <v>80</v>
      </c>
      <c r="J161" s="1"/>
      <c r="K161" s="1"/>
      <c r="L161" s="1"/>
      <c r="M161" s="1"/>
      <c r="O161" s="8" t="s">
        <v>13</v>
      </c>
      <c r="P161" s="9"/>
      <c r="Q161" s="7" t="s">
        <v>13</v>
      </c>
      <c r="R161" s="9"/>
      <c r="S161" s="9"/>
      <c r="U161" s="1" t="s">
        <v>80</v>
      </c>
      <c r="V161" s="1"/>
      <c r="W161" s="1"/>
      <c r="X161" s="1"/>
      <c r="Y161" s="1"/>
      <c r="AA161" s="1" t="s">
        <v>80</v>
      </c>
      <c r="AB161" s="1"/>
      <c r="AC161" s="1"/>
      <c r="AD161" s="1"/>
      <c r="AE161" s="1"/>
      <c r="AG161" s="8" t="s">
        <v>13</v>
      </c>
      <c r="AH161" s="9"/>
      <c r="AI161" s="7" t="s">
        <v>13</v>
      </c>
      <c r="AJ161" s="9"/>
      <c r="AK161" s="9"/>
    </row>
    <row r="162" spans="3:37" x14ac:dyDescent="0.25">
      <c r="C162" s="2" t="s">
        <v>1</v>
      </c>
      <c r="D162" s="2" t="s">
        <v>2</v>
      </c>
      <c r="E162" s="1"/>
      <c r="F162" s="1"/>
      <c r="G162" s="1"/>
      <c r="I162" s="2" t="s">
        <v>1</v>
      </c>
      <c r="J162" s="2" t="s">
        <v>2</v>
      </c>
      <c r="K162" s="1"/>
      <c r="L162" s="1"/>
      <c r="M162" s="1"/>
      <c r="O162" s="8" t="s">
        <v>24</v>
      </c>
      <c r="P162" s="9">
        <v>5100</v>
      </c>
      <c r="Q162" s="7" t="s">
        <v>25</v>
      </c>
      <c r="R162" s="10">
        <v>4.0499000000000001</v>
      </c>
      <c r="S162" s="9">
        <f t="shared" ref="S162:S169" si="18">P162*R162</f>
        <v>20654.490000000002</v>
      </c>
      <c r="U162" s="2" t="s">
        <v>1</v>
      </c>
      <c r="V162" s="2" t="s">
        <v>2</v>
      </c>
      <c r="W162" s="1"/>
      <c r="X162" s="1"/>
      <c r="Y162" s="1"/>
      <c r="AA162" s="2" t="s">
        <v>1</v>
      </c>
      <c r="AB162" s="2" t="s">
        <v>2</v>
      </c>
      <c r="AC162" s="1"/>
      <c r="AD162" s="1"/>
      <c r="AE162" s="1"/>
      <c r="AG162" s="8" t="s">
        <v>24</v>
      </c>
      <c r="AH162" s="9">
        <v>5100</v>
      </c>
      <c r="AI162" s="7" t="s">
        <v>25</v>
      </c>
      <c r="AJ162" s="10">
        <v>4.0499000000000001</v>
      </c>
      <c r="AK162" s="9">
        <f t="shared" ref="AK162:AK169" si="19">AH162*AJ162</f>
        <v>20654.490000000002</v>
      </c>
    </row>
    <row r="163" spans="3:37" x14ac:dyDescent="0.25">
      <c r="C163" s="2" t="s">
        <v>3</v>
      </c>
      <c r="D163" s="2" t="s">
        <v>4</v>
      </c>
      <c r="E163" s="1"/>
      <c r="F163" s="1"/>
      <c r="G163" s="1"/>
      <c r="I163" s="2" t="s">
        <v>3</v>
      </c>
      <c r="J163" s="2" t="s">
        <v>99</v>
      </c>
      <c r="K163" s="1"/>
      <c r="L163" s="1"/>
      <c r="M163" s="1"/>
      <c r="O163" s="8" t="s">
        <v>26</v>
      </c>
      <c r="P163" s="9">
        <v>5100</v>
      </c>
      <c r="Q163" s="7" t="s">
        <v>25</v>
      </c>
      <c r="R163" s="10">
        <v>0.12959999999999999</v>
      </c>
      <c r="S163" s="9">
        <f t="shared" si="18"/>
        <v>660.95999999999992</v>
      </c>
      <c r="U163" s="2" t="s">
        <v>3</v>
      </c>
      <c r="V163" s="2" t="s">
        <v>4</v>
      </c>
      <c r="W163" s="1"/>
      <c r="X163" s="1"/>
      <c r="Y163" s="1"/>
      <c r="AA163" s="2" t="s">
        <v>3</v>
      </c>
      <c r="AB163" s="2" t="s">
        <v>99</v>
      </c>
      <c r="AC163" s="1"/>
      <c r="AD163" s="1"/>
      <c r="AE163" s="1"/>
      <c r="AG163" s="8" t="s">
        <v>26</v>
      </c>
      <c r="AH163" s="9">
        <v>5100</v>
      </c>
      <c r="AI163" s="7" t="s">
        <v>25</v>
      </c>
      <c r="AJ163" s="10">
        <v>0.12959999999999999</v>
      </c>
      <c r="AK163" s="9">
        <f t="shared" si="19"/>
        <v>660.95999999999992</v>
      </c>
    </row>
    <row r="164" spans="3:37" x14ac:dyDescent="0.25">
      <c r="C164" s="2" t="s">
        <v>5</v>
      </c>
      <c r="D164" s="2" t="s">
        <v>6</v>
      </c>
      <c r="E164" s="1"/>
      <c r="F164" s="1"/>
      <c r="G164" s="1"/>
      <c r="I164" s="2" t="s">
        <v>5</v>
      </c>
      <c r="J164" s="2" t="s">
        <v>6</v>
      </c>
      <c r="K164" s="1"/>
      <c r="L164" s="1"/>
      <c r="M164" s="1"/>
      <c r="O164" s="8" t="s">
        <v>31</v>
      </c>
      <c r="P164" s="9">
        <v>5100</v>
      </c>
      <c r="Q164" s="7" t="s">
        <v>32</v>
      </c>
      <c r="R164" s="10">
        <v>0.151</v>
      </c>
      <c r="S164" s="9">
        <f t="shared" si="18"/>
        <v>770.1</v>
      </c>
      <c r="U164" s="2" t="s">
        <v>5</v>
      </c>
      <c r="V164" s="2" t="s">
        <v>6</v>
      </c>
      <c r="W164" s="1"/>
      <c r="X164" s="1"/>
      <c r="Y164" s="1"/>
      <c r="AA164" s="2" t="s">
        <v>5</v>
      </c>
      <c r="AB164" s="2" t="s">
        <v>6</v>
      </c>
      <c r="AC164" s="1"/>
      <c r="AD164" s="1"/>
      <c r="AE164" s="1"/>
      <c r="AG164" s="8" t="s">
        <v>31</v>
      </c>
      <c r="AH164" s="9">
        <v>5100</v>
      </c>
      <c r="AI164" s="7" t="s">
        <v>32</v>
      </c>
      <c r="AJ164" s="10">
        <v>0.151</v>
      </c>
      <c r="AK164" s="9">
        <f t="shared" si="19"/>
        <v>770.1</v>
      </c>
    </row>
    <row r="165" spans="3:37" x14ac:dyDescent="0.25">
      <c r="C165" s="2" t="s">
        <v>9</v>
      </c>
      <c r="D165" s="2" t="s">
        <v>10</v>
      </c>
      <c r="E165" s="1"/>
      <c r="F165" s="1"/>
      <c r="G165" s="1"/>
      <c r="I165" s="2" t="s">
        <v>9</v>
      </c>
      <c r="J165" s="2" t="s">
        <v>10</v>
      </c>
      <c r="K165" s="1"/>
      <c r="L165" s="1"/>
      <c r="M165" s="1"/>
      <c r="O165" s="8" t="s">
        <v>27</v>
      </c>
      <c r="P165" s="9">
        <v>5100</v>
      </c>
      <c r="Q165" s="7" t="s">
        <v>25</v>
      </c>
      <c r="R165" s="10">
        <v>5.0000000000000001E-3</v>
      </c>
      <c r="S165" s="9">
        <f t="shared" si="18"/>
        <v>25.5</v>
      </c>
      <c r="U165" s="2" t="s">
        <v>9</v>
      </c>
      <c r="V165" s="2" t="s">
        <v>104</v>
      </c>
      <c r="W165" s="1"/>
      <c r="X165" s="1"/>
      <c r="Y165" s="1"/>
      <c r="AA165" s="2" t="s">
        <v>9</v>
      </c>
      <c r="AB165" s="2" t="s">
        <v>104</v>
      </c>
      <c r="AC165" s="1"/>
      <c r="AD165" s="1"/>
      <c r="AE165" s="1"/>
      <c r="AG165" s="8" t="s">
        <v>27</v>
      </c>
      <c r="AH165" s="9">
        <v>5100</v>
      </c>
      <c r="AI165" s="7" t="s">
        <v>25</v>
      </c>
      <c r="AJ165" s="10">
        <v>5.0000000000000001E-3</v>
      </c>
      <c r="AK165" s="9">
        <f t="shared" si="19"/>
        <v>25.5</v>
      </c>
    </row>
    <row r="166" spans="3:37" x14ac:dyDescent="0.25">
      <c r="C166" s="1"/>
      <c r="D166" s="1"/>
      <c r="E166" s="1"/>
      <c r="F166" s="1"/>
      <c r="G166" s="1"/>
      <c r="I166" s="1"/>
      <c r="J166" s="1"/>
      <c r="K166" s="1"/>
      <c r="L166" s="1"/>
      <c r="M166" s="1"/>
      <c r="O166" s="8" t="s">
        <v>28</v>
      </c>
      <c r="P166" s="9">
        <v>5100</v>
      </c>
      <c r="Q166" s="7" t="s">
        <v>25</v>
      </c>
      <c r="R166" s="10">
        <v>7.0499999999999993E-2</v>
      </c>
      <c r="S166" s="9">
        <f t="shared" si="18"/>
        <v>359.54999999999995</v>
      </c>
      <c r="U166" s="1"/>
      <c r="V166" s="1"/>
      <c r="W166" s="1"/>
      <c r="X166" s="1"/>
      <c r="Y166" s="1"/>
      <c r="AA166" s="1"/>
      <c r="AB166" s="1"/>
      <c r="AC166" s="1"/>
      <c r="AD166" s="1"/>
      <c r="AE166" s="1"/>
      <c r="AG166" s="8" t="s">
        <v>28</v>
      </c>
      <c r="AH166" s="9">
        <v>5100</v>
      </c>
      <c r="AI166" s="7" t="s">
        <v>25</v>
      </c>
      <c r="AJ166" s="10">
        <v>7.0499999999999993E-2</v>
      </c>
      <c r="AK166" s="9">
        <f t="shared" si="19"/>
        <v>359.54999999999995</v>
      </c>
    </row>
    <row r="167" spans="3:37" x14ac:dyDescent="0.25">
      <c r="C167" s="3" t="s">
        <v>11</v>
      </c>
      <c r="D167" s="4" t="s">
        <v>12</v>
      </c>
      <c r="E167" s="4" t="s">
        <v>13</v>
      </c>
      <c r="F167" s="4" t="s">
        <v>14</v>
      </c>
      <c r="G167" s="4" t="s">
        <v>15</v>
      </c>
      <c r="I167" s="3" t="s">
        <v>11</v>
      </c>
      <c r="J167" s="4" t="s">
        <v>12</v>
      </c>
      <c r="K167" s="4" t="s">
        <v>13</v>
      </c>
      <c r="L167" s="4" t="s">
        <v>14</v>
      </c>
      <c r="M167" s="4" t="s">
        <v>15</v>
      </c>
      <c r="O167" s="8" t="s">
        <v>29</v>
      </c>
      <c r="P167" s="9">
        <v>5100</v>
      </c>
      <c r="Q167" s="7" t="s">
        <v>25</v>
      </c>
      <c r="R167" s="10">
        <v>0.2077</v>
      </c>
      <c r="S167" s="9">
        <f t="shared" si="18"/>
        <v>1059.27</v>
      </c>
      <c r="U167" s="3" t="s">
        <v>11</v>
      </c>
      <c r="V167" s="4" t="s">
        <v>12</v>
      </c>
      <c r="W167" s="4" t="s">
        <v>13</v>
      </c>
      <c r="X167" s="4" t="s">
        <v>14</v>
      </c>
      <c r="Y167" s="4" t="s">
        <v>15</v>
      </c>
      <c r="AA167" s="3" t="s">
        <v>11</v>
      </c>
      <c r="AB167" s="4" t="s">
        <v>12</v>
      </c>
      <c r="AC167" s="4" t="s">
        <v>13</v>
      </c>
      <c r="AD167" s="4" t="s">
        <v>14</v>
      </c>
      <c r="AE167" s="4" t="s">
        <v>15</v>
      </c>
      <c r="AG167" s="8" t="s">
        <v>29</v>
      </c>
      <c r="AH167" s="9">
        <v>5100</v>
      </c>
      <c r="AI167" s="7" t="s">
        <v>25</v>
      </c>
      <c r="AJ167" s="10">
        <v>0.2077</v>
      </c>
      <c r="AK167" s="9">
        <f t="shared" si="19"/>
        <v>1059.27</v>
      </c>
    </row>
    <row r="168" spans="3:37" x14ac:dyDescent="0.25">
      <c r="C168" s="5" t="s">
        <v>19</v>
      </c>
      <c r="D168" s="6"/>
      <c r="E168" s="7" t="s">
        <v>13</v>
      </c>
      <c r="F168" s="6"/>
      <c r="G168" s="6"/>
      <c r="I168" s="5" t="s">
        <v>19</v>
      </c>
      <c r="J168" s="6"/>
      <c r="K168" s="7" t="s">
        <v>13</v>
      </c>
      <c r="L168" s="6"/>
      <c r="M168" s="6"/>
      <c r="O168" s="8" t="s">
        <v>30</v>
      </c>
      <c r="P168" s="9">
        <v>-5100</v>
      </c>
      <c r="Q168" s="7" t="s">
        <v>25</v>
      </c>
      <c r="R168" s="10">
        <v>0.01</v>
      </c>
      <c r="S168" s="9">
        <f t="shared" si="18"/>
        <v>-51</v>
      </c>
      <c r="U168" s="1"/>
      <c r="V168" s="1"/>
      <c r="W168" s="1"/>
      <c r="X168" s="1"/>
      <c r="Y168" s="1"/>
      <c r="AA168" s="1"/>
      <c r="AB168" s="1"/>
      <c r="AC168" s="1"/>
      <c r="AD168" s="1"/>
      <c r="AE168" s="1"/>
      <c r="AG168" s="8" t="s">
        <v>30</v>
      </c>
      <c r="AH168" s="9">
        <v>-5100</v>
      </c>
      <c r="AI168" s="7" t="s">
        <v>25</v>
      </c>
      <c r="AJ168" s="10">
        <v>0.01</v>
      </c>
      <c r="AK168" s="9">
        <f t="shared" si="19"/>
        <v>-51</v>
      </c>
    </row>
    <row r="169" spans="3:37" x14ac:dyDescent="0.25">
      <c r="C169" s="5" t="s">
        <v>35</v>
      </c>
      <c r="D169" s="6"/>
      <c r="E169" s="7" t="s">
        <v>13</v>
      </c>
      <c r="F169" s="6"/>
      <c r="G169" s="6"/>
      <c r="I169" s="5" t="s">
        <v>35</v>
      </c>
      <c r="J169" s="6"/>
      <c r="K169" s="7" t="s">
        <v>13</v>
      </c>
      <c r="L169" s="6"/>
      <c r="M169" s="6"/>
      <c r="O169" s="8" t="s">
        <v>33</v>
      </c>
      <c r="P169" s="9">
        <v>180</v>
      </c>
      <c r="Q169" s="7" t="s">
        <v>25</v>
      </c>
      <c r="R169" s="10">
        <v>3.59</v>
      </c>
      <c r="S169" s="9">
        <f t="shared" si="18"/>
        <v>646.19999999999993</v>
      </c>
      <c r="U169" s="2" t="s">
        <v>105</v>
      </c>
      <c r="V169" s="1"/>
      <c r="W169" s="1"/>
      <c r="X169" s="1"/>
      <c r="Y169" s="1"/>
      <c r="AA169" s="2" t="s">
        <v>105</v>
      </c>
      <c r="AB169" s="1"/>
      <c r="AC169" s="1"/>
      <c r="AD169" s="1"/>
      <c r="AE169" s="1"/>
      <c r="AG169" s="8" t="s">
        <v>33</v>
      </c>
      <c r="AH169" s="9">
        <v>180</v>
      </c>
      <c r="AI169" s="7" t="s">
        <v>25</v>
      </c>
      <c r="AJ169" s="10">
        <v>3.59</v>
      </c>
      <c r="AK169" s="9">
        <f t="shared" si="19"/>
        <v>646.19999999999993</v>
      </c>
    </row>
    <row r="170" spans="3:37" x14ac:dyDescent="0.25">
      <c r="C170" s="8" t="s">
        <v>81</v>
      </c>
      <c r="D170" s="10">
        <v>-0.53</v>
      </c>
      <c r="E170" s="7" t="s">
        <v>37</v>
      </c>
      <c r="F170" s="9">
        <v>550</v>
      </c>
      <c r="G170" s="9">
        <f>D170*F170</f>
        <v>-291.5</v>
      </c>
      <c r="I170" s="8" t="s">
        <v>81</v>
      </c>
      <c r="J170" s="10">
        <v>-0.53</v>
      </c>
      <c r="K170" s="7" t="s">
        <v>37</v>
      </c>
      <c r="L170" s="9">
        <v>550</v>
      </c>
      <c r="M170" s="9">
        <f>J170*L170</f>
        <v>-291.5</v>
      </c>
      <c r="O170" s="5" t="s">
        <v>34</v>
      </c>
      <c r="P170" s="6"/>
      <c r="Q170" s="7" t="s">
        <v>13</v>
      </c>
      <c r="R170" s="6"/>
      <c r="S170" s="6">
        <f>SUM(S162:S169)</f>
        <v>24125.07</v>
      </c>
      <c r="U170" s="2" t="s">
        <v>86</v>
      </c>
      <c r="V170" s="1"/>
      <c r="W170" s="1"/>
      <c r="X170" s="1"/>
      <c r="Y170" s="1"/>
      <c r="AA170" s="2" t="s">
        <v>86</v>
      </c>
      <c r="AB170" s="1"/>
      <c r="AC170" s="1"/>
      <c r="AD170" s="1"/>
      <c r="AE170" s="1"/>
      <c r="AG170" s="5" t="s">
        <v>34</v>
      </c>
      <c r="AH170" s="6"/>
      <c r="AI170" s="7" t="s">
        <v>13</v>
      </c>
      <c r="AJ170" s="6"/>
      <c r="AK170" s="6">
        <f>SUM(AK162:AK169)</f>
        <v>24125.07</v>
      </c>
    </row>
    <row r="171" spans="3:37" x14ac:dyDescent="0.25">
      <c r="C171" s="8" t="s">
        <v>38</v>
      </c>
      <c r="D171" s="10">
        <v>0.05</v>
      </c>
      <c r="E171" s="7" t="s">
        <v>37</v>
      </c>
      <c r="F171" s="9">
        <v>7232</v>
      </c>
      <c r="G171" s="9">
        <f>D171*F171</f>
        <v>361.6</v>
      </c>
      <c r="I171" s="8" t="s">
        <v>38</v>
      </c>
      <c r="J171" s="10">
        <v>0.05</v>
      </c>
      <c r="K171" s="7" t="s">
        <v>37</v>
      </c>
      <c r="L171" s="9">
        <v>7230</v>
      </c>
      <c r="M171" s="9">
        <f>J171*L171</f>
        <v>361.5</v>
      </c>
      <c r="O171" s="5" t="s">
        <v>35</v>
      </c>
      <c r="P171" s="6"/>
      <c r="Q171" s="7" t="s">
        <v>13</v>
      </c>
      <c r="R171" s="6"/>
      <c r="S171" s="6"/>
      <c r="U171" s="2" t="s">
        <v>87</v>
      </c>
      <c r="V171" s="1"/>
      <c r="W171" s="1"/>
      <c r="X171" s="1"/>
      <c r="Y171" s="1"/>
      <c r="AA171" s="2" t="s">
        <v>87</v>
      </c>
      <c r="AB171" s="1"/>
      <c r="AC171" s="1"/>
      <c r="AD171" s="1"/>
      <c r="AE171" s="1"/>
      <c r="AG171" s="5" t="s">
        <v>35</v>
      </c>
      <c r="AH171" s="6"/>
      <c r="AI171" s="7" t="s">
        <v>13</v>
      </c>
      <c r="AJ171" s="6"/>
      <c r="AK171" s="6"/>
    </row>
    <row r="172" spans="3:37" x14ac:dyDescent="0.25">
      <c r="C172" s="8" t="s">
        <v>39</v>
      </c>
      <c r="D172" s="10">
        <v>0.45</v>
      </c>
      <c r="E172" s="7" t="s">
        <v>37</v>
      </c>
      <c r="F172" s="9">
        <v>8700</v>
      </c>
      <c r="G172" s="9">
        <f>D172*F172</f>
        <v>3915</v>
      </c>
      <c r="I172" s="8" t="s">
        <v>39</v>
      </c>
      <c r="J172" s="10">
        <v>0.45</v>
      </c>
      <c r="K172" s="7" t="s">
        <v>37</v>
      </c>
      <c r="L172" s="9">
        <v>8600</v>
      </c>
      <c r="M172" s="9">
        <f>J172*L172</f>
        <v>3870</v>
      </c>
      <c r="O172" s="8" t="s">
        <v>75</v>
      </c>
      <c r="P172" s="10">
        <v>-0.4</v>
      </c>
      <c r="Q172" s="7" t="s">
        <v>37</v>
      </c>
      <c r="R172" s="9">
        <v>7800</v>
      </c>
      <c r="S172" s="9">
        <f>P172*R172</f>
        <v>-3120</v>
      </c>
      <c r="U172" s="2" t="s">
        <v>106</v>
      </c>
      <c r="V172" s="1"/>
      <c r="W172" s="1"/>
      <c r="X172" s="1"/>
      <c r="Y172" s="1"/>
      <c r="AA172" s="2" t="s">
        <v>106</v>
      </c>
      <c r="AB172" s="1"/>
      <c r="AC172" s="1"/>
      <c r="AD172" s="1"/>
      <c r="AE172" s="1"/>
      <c r="AG172" s="8" t="s">
        <v>75</v>
      </c>
      <c r="AH172" s="10">
        <v>-0.4</v>
      </c>
      <c r="AI172" s="7" t="s">
        <v>37</v>
      </c>
      <c r="AJ172" s="9">
        <v>7800</v>
      </c>
      <c r="AK172" s="9">
        <f>AH172*AJ172</f>
        <v>-3120</v>
      </c>
    </row>
    <row r="173" spans="3:37" x14ac:dyDescent="0.25">
      <c r="C173" s="8" t="s">
        <v>41</v>
      </c>
      <c r="D173" s="10">
        <v>0.05</v>
      </c>
      <c r="E173" s="7" t="s">
        <v>37</v>
      </c>
      <c r="F173" s="9">
        <v>900</v>
      </c>
      <c r="G173" s="9">
        <f>D173*F173</f>
        <v>45</v>
      </c>
      <c r="I173" s="8" t="s">
        <v>41</v>
      </c>
      <c r="J173" s="10">
        <v>0.05</v>
      </c>
      <c r="K173" s="7" t="s">
        <v>37</v>
      </c>
      <c r="L173" s="9">
        <v>900</v>
      </c>
      <c r="M173" s="9">
        <f>J173*L173</f>
        <v>45</v>
      </c>
      <c r="O173" s="8" t="s">
        <v>36</v>
      </c>
      <c r="P173" s="10">
        <v>0.38</v>
      </c>
      <c r="Q173" s="7" t="s">
        <v>37</v>
      </c>
      <c r="R173" s="9">
        <v>4179</v>
      </c>
      <c r="S173" s="9">
        <f>P173*R173</f>
        <v>1588.02</v>
      </c>
      <c r="U173" s="2" t="s">
        <v>89</v>
      </c>
      <c r="V173" s="1"/>
      <c r="W173" s="1"/>
      <c r="X173" s="1"/>
      <c r="Y173" s="1"/>
      <c r="AA173" s="2" t="s">
        <v>89</v>
      </c>
      <c r="AB173" s="1"/>
      <c r="AC173" s="1"/>
      <c r="AD173" s="1"/>
      <c r="AE173" s="1"/>
      <c r="AG173" s="8" t="s">
        <v>36</v>
      </c>
      <c r="AH173" s="10">
        <v>0.38</v>
      </c>
      <c r="AI173" s="7" t="s">
        <v>37</v>
      </c>
      <c r="AJ173" s="9">
        <v>4179</v>
      </c>
      <c r="AK173" s="9">
        <f>AH173*AJ173</f>
        <v>1588.02</v>
      </c>
    </row>
    <row r="174" spans="3:37" x14ac:dyDescent="0.25">
      <c r="C174" s="8" t="s">
        <v>44</v>
      </c>
      <c r="D174" s="9">
        <v>1</v>
      </c>
      <c r="E174" s="7" t="s">
        <v>37</v>
      </c>
      <c r="F174" s="9">
        <v>51.2</v>
      </c>
      <c r="G174" s="9">
        <f>D174*F174</f>
        <v>51.2</v>
      </c>
      <c r="I174" s="8" t="s">
        <v>44</v>
      </c>
      <c r="J174" s="9">
        <v>1</v>
      </c>
      <c r="K174" s="7" t="s">
        <v>37</v>
      </c>
      <c r="L174" s="9">
        <v>51.2</v>
      </c>
      <c r="M174" s="9">
        <f>J174*L174</f>
        <v>51.2</v>
      </c>
      <c r="O174" s="8" t="s">
        <v>42</v>
      </c>
      <c r="P174" s="9"/>
      <c r="Q174" s="7" t="s">
        <v>37</v>
      </c>
      <c r="R174" s="9"/>
      <c r="S174" s="9">
        <v>68</v>
      </c>
      <c r="U174" s="1"/>
      <c r="V174" s="1"/>
      <c r="W174" s="1"/>
      <c r="X174" s="1"/>
      <c r="Y174" s="1"/>
      <c r="AA174" s="1"/>
      <c r="AB174" s="1"/>
      <c r="AC174" s="1"/>
      <c r="AD174" s="1"/>
      <c r="AE174" s="1"/>
      <c r="AG174" s="8" t="s">
        <v>42</v>
      </c>
      <c r="AH174" s="9"/>
      <c r="AI174" s="7" t="s">
        <v>37</v>
      </c>
      <c r="AJ174" s="9"/>
      <c r="AK174" s="9">
        <v>68</v>
      </c>
    </row>
    <row r="175" spans="3:37" x14ac:dyDescent="0.25">
      <c r="C175" s="8" t="s">
        <v>13</v>
      </c>
      <c r="D175" s="9"/>
      <c r="E175" s="7" t="s">
        <v>13</v>
      </c>
      <c r="F175" s="9"/>
      <c r="G175" s="9"/>
      <c r="I175" s="8" t="s">
        <v>13</v>
      </c>
      <c r="J175" s="9"/>
      <c r="K175" s="7" t="s">
        <v>13</v>
      </c>
      <c r="L175" s="9"/>
      <c r="M175" s="9"/>
      <c r="O175" s="8" t="s">
        <v>43</v>
      </c>
      <c r="P175" s="9">
        <v>1</v>
      </c>
      <c r="Q175" s="7" t="s">
        <v>37</v>
      </c>
      <c r="R175" s="9">
        <v>302.39999999999998</v>
      </c>
      <c r="S175" s="9">
        <f>P175*R175</f>
        <v>302.39999999999998</v>
      </c>
      <c r="U175" s="2" t="s">
        <v>17</v>
      </c>
      <c r="V175" s="1"/>
      <c r="W175" s="1"/>
      <c r="X175" s="1"/>
      <c r="Y175" s="1"/>
      <c r="AA175" s="2" t="s">
        <v>17</v>
      </c>
      <c r="AB175" s="1"/>
      <c r="AC175" s="1"/>
      <c r="AD175" s="1"/>
      <c r="AE175" s="1"/>
      <c r="AG175" s="8" t="s">
        <v>43</v>
      </c>
      <c r="AH175" s="9">
        <v>1</v>
      </c>
      <c r="AI175" s="7" t="s">
        <v>37</v>
      </c>
      <c r="AJ175" s="9">
        <v>302.39999999999998</v>
      </c>
      <c r="AK175" s="9">
        <f>AH175*AJ175</f>
        <v>302.39999999999998</v>
      </c>
    </row>
    <row r="176" spans="3:37" x14ac:dyDescent="0.25">
      <c r="C176" s="8" t="s">
        <v>45</v>
      </c>
      <c r="D176" s="9"/>
      <c r="E176" s="7" t="s">
        <v>13</v>
      </c>
      <c r="F176" s="9"/>
      <c r="G176" s="9"/>
      <c r="I176" s="8" t="s">
        <v>45</v>
      </c>
      <c r="J176" s="9"/>
      <c r="K176" s="7" t="s">
        <v>13</v>
      </c>
      <c r="L176" s="9"/>
      <c r="M176" s="9"/>
      <c r="O176" s="8" t="s">
        <v>76</v>
      </c>
      <c r="P176" s="10">
        <v>1.06</v>
      </c>
      <c r="Q176" s="7" t="s">
        <v>37</v>
      </c>
      <c r="R176" s="9">
        <v>50</v>
      </c>
      <c r="S176" s="9">
        <f>P176*R176</f>
        <v>53</v>
      </c>
      <c r="U176" s="1"/>
      <c r="V176" s="1"/>
      <c r="W176" s="1"/>
      <c r="X176" s="1"/>
      <c r="Y176" s="1"/>
      <c r="AA176" s="1"/>
      <c r="AB176" s="1"/>
      <c r="AC176" s="1"/>
      <c r="AD176" s="1"/>
      <c r="AE176" s="1"/>
      <c r="AG176" s="8" t="s">
        <v>76</v>
      </c>
      <c r="AH176" s="10">
        <v>1.06</v>
      </c>
      <c r="AI176" s="7" t="s">
        <v>37</v>
      </c>
      <c r="AJ176" s="9">
        <v>50</v>
      </c>
      <c r="AK176" s="9">
        <f>AH176*AJ176</f>
        <v>53</v>
      </c>
    </row>
    <row r="177" spans="3:37" x14ac:dyDescent="0.25">
      <c r="C177" s="8" t="s">
        <v>13</v>
      </c>
      <c r="D177" s="9"/>
      <c r="E177" s="7" t="s">
        <v>13</v>
      </c>
      <c r="F177" s="9"/>
      <c r="G177" s="9"/>
      <c r="I177" s="8" t="s">
        <v>13</v>
      </c>
      <c r="J177" s="9"/>
      <c r="K177" s="7" t="s">
        <v>13</v>
      </c>
      <c r="L177" s="9"/>
      <c r="M177" s="9"/>
      <c r="O177" s="8" t="s">
        <v>13</v>
      </c>
      <c r="P177" s="9"/>
      <c r="Q177" s="7" t="s">
        <v>13</v>
      </c>
      <c r="R177" s="9"/>
      <c r="S177" s="9"/>
      <c r="U177" s="1" t="s">
        <v>90</v>
      </c>
      <c r="V177" s="1"/>
      <c r="W177" s="1"/>
      <c r="X177" s="1"/>
      <c r="Y177" s="1"/>
      <c r="AA177" s="1" t="s">
        <v>90</v>
      </c>
      <c r="AB177" s="1"/>
      <c r="AC177" s="1"/>
      <c r="AD177" s="1"/>
      <c r="AE177" s="1"/>
      <c r="AG177" s="8" t="s">
        <v>13</v>
      </c>
      <c r="AH177" s="9"/>
      <c r="AI177" s="7" t="s">
        <v>13</v>
      </c>
      <c r="AJ177" s="9"/>
      <c r="AK177" s="9"/>
    </row>
    <row r="178" spans="3:37" x14ac:dyDescent="0.25">
      <c r="C178" s="5" t="s">
        <v>46</v>
      </c>
      <c r="D178" s="6"/>
      <c r="E178" s="7" t="s">
        <v>13</v>
      </c>
      <c r="F178" s="6"/>
      <c r="G178" s="6">
        <f>SUM(G169:G177)</f>
        <v>4081.2999999999997</v>
      </c>
      <c r="I178" s="5" t="s">
        <v>46</v>
      </c>
      <c r="J178" s="6"/>
      <c r="K178" s="7" t="s">
        <v>13</v>
      </c>
      <c r="L178" s="6"/>
      <c r="M178" s="6">
        <f>SUM(M169:M177)</f>
        <v>4036.2</v>
      </c>
      <c r="O178" s="8" t="s">
        <v>45</v>
      </c>
      <c r="P178" s="9"/>
      <c r="Q178" s="7" t="s">
        <v>13</v>
      </c>
      <c r="R178" s="9"/>
      <c r="S178" s="9"/>
      <c r="U178" s="2" t="s">
        <v>1</v>
      </c>
      <c r="V178" s="2" t="s">
        <v>2</v>
      </c>
      <c r="W178" s="1"/>
      <c r="X178" s="1"/>
      <c r="Y178" s="1"/>
      <c r="AA178" s="2" t="s">
        <v>1</v>
      </c>
      <c r="AB178" s="2" t="s">
        <v>2</v>
      </c>
      <c r="AC178" s="1"/>
      <c r="AD178" s="1"/>
      <c r="AE178" s="1"/>
      <c r="AG178" s="8" t="s">
        <v>45</v>
      </c>
      <c r="AH178" s="9"/>
      <c r="AI178" s="7" t="s">
        <v>13</v>
      </c>
      <c r="AJ178" s="9"/>
      <c r="AK178" s="9"/>
    </row>
    <row r="179" spans="3:37" x14ac:dyDescent="0.25">
      <c r="C179" s="8" t="s">
        <v>13</v>
      </c>
      <c r="D179" s="9"/>
      <c r="E179" s="7" t="s">
        <v>13</v>
      </c>
      <c r="F179" s="9"/>
      <c r="G179" s="9"/>
      <c r="I179" s="8" t="s">
        <v>13</v>
      </c>
      <c r="J179" s="9"/>
      <c r="K179" s="7" t="s">
        <v>13</v>
      </c>
      <c r="L179" s="9"/>
      <c r="M179" s="9"/>
      <c r="O179" s="8" t="s">
        <v>13</v>
      </c>
      <c r="P179" s="9"/>
      <c r="Q179" s="7" t="s">
        <v>13</v>
      </c>
      <c r="R179" s="9"/>
      <c r="S179" s="9"/>
      <c r="U179" s="2" t="s">
        <v>3</v>
      </c>
      <c r="V179" s="2" t="s">
        <v>4</v>
      </c>
      <c r="W179" s="1"/>
      <c r="X179" s="1"/>
      <c r="Y179" s="1"/>
      <c r="AA179" s="2" t="s">
        <v>3</v>
      </c>
      <c r="AB179" s="2" t="s">
        <v>99</v>
      </c>
      <c r="AC179" s="1"/>
      <c r="AD179" s="1"/>
      <c r="AE179" s="1"/>
      <c r="AG179" s="8" t="s">
        <v>13</v>
      </c>
      <c r="AH179" s="9"/>
      <c r="AI179" s="7" t="s">
        <v>13</v>
      </c>
      <c r="AJ179" s="9"/>
      <c r="AK179" s="9"/>
    </row>
    <row r="180" spans="3:37" x14ac:dyDescent="0.25">
      <c r="C180" s="5" t="s">
        <v>47</v>
      </c>
      <c r="D180" s="6"/>
      <c r="E180" s="7" t="s">
        <v>13</v>
      </c>
      <c r="F180" s="6"/>
      <c r="G180" s="6"/>
      <c r="I180" s="5" t="s">
        <v>47</v>
      </c>
      <c r="J180" s="6"/>
      <c r="K180" s="7" t="s">
        <v>13</v>
      </c>
      <c r="L180" s="6"/>
      <c r="M180" s="6"/>
      <c r="O180" s="5" t="s">
        <v>46</v>
      </c>
      <c r="P180" s="6"/>
      <c r="Q180" s="7" t="s">
        <v>13</v>
      </c>
      <c r="R180" s="6"/>
      <c r="S180" s="6">
        <f>SUM(S170:S179)</f>
        <v>23016.49</v>
      </c>
      <c r="U180" s="2" t="s">
        <v>5</v>
      </c>
      <c r="V180" s="2" t="s">
        <v>6</v>
      </c>
      <c r="W180" s="1"/>
      <c r="X180" s="1"/>
      <c r="Y180" s="1"/>
      <c r="AA180" s="2" t="s">
        <v>5</v>
      </c>
      <c r="AB180" s="2" t="s">
        <v>6</v>
      </c>
      <c r="AC180" s="1"/>
      <c r="AD180" s="1"/>
      <c r="AE180" s="1"/>
      <c r="AG180" s="5" t="s">
        <v>46</v>
      </c>
      <c r="AH180" s="6"/>
      <c r="AI180" s="7" t="s">
        <v>13</v>
      </c>
      <c r="AJ180" s="6"/>
      <c r="AK180" s="6">
        <f>SUM(AK170:AK179)</f>
        <v>23016.49</v>
      </c>
    </row>
    <row r="181" spans="3:37" x14ac:dyDescent="0.25">
      <c r="C181" s="8" t="s">
        <v>82</v>
      </c>
      <c r="D181" s="9">
        <v>-40</v>
      </c>
      <c r="E181" s="7" t="s">
        <v>25</v>
      </c>
      <c r="F181" s="10">
        <v>2.9</v>
      </c>
      <c r="G181" s="9">
        <f>D181*F181</f>
        <v>-116</v>
      </c>
      <c r="I181" s="8" t="s">
        <v>82</v>
      </c>
      <c r="J181" s="9">
        <v>-40</v>
      </c>
      <c r="K181" s="7" t="s">
        <v>25</v>
      </c>
      <c r="L181" s="10">
        <v>2.6</v>
      </c>
      <c r="M181" s="9">
        <f>J181*L181</f>
        <v>-104</v>
      </c>
      <c r="O181" s="8" t="s">
        <v>13</v>
      </c>
      <c r="P181" s="9"/>
      <c r="Q181" s="7" t="s">
        <v>13</v>
      </c>
      <c r="R181" s="9"/>
      <c r="S181" s="9"/>
      <c r="U181" s="2" t="s">
        <v>9</v>
      </c>
      <c r="V181" s="2" t="s">
        <v>104</v>
      </c>
      <c r="W181" s="1"/>
      <c r="X181" s="1"/>
      <c r="Y181" s="1"/>
      <c r="AA181" s="2" t="s">
        <v>9</v>
      </c>
      <c r="AB181" s="2" t="s">
        <v>104</v>
      </c>
      <c r="AC181" s="1"/>
      <c r="AD181" s="1"/>
      <c r="AE181" s="1"/>
      <c r="AG181" s="8" t="s">
        <v>13</v>
      </c>
      <c r="AH181" s="9"/>
      <c r="AI181" s="7" t="s">
        <v>13</v>
      </c>
      <c r="AJ181" s="9"/>
      <c r="AK181" s="9"/>
    </row>
    <row r="182" spans="3:37" x14ac:dyDescent="0.25">
      <c r="C182" s="8" t="s">
        <v>52</v>
      </c>
      <c r="D182" s="9">
        <v>-42</v>
      </c>
      <c r="E182" s="7" t="s">
        <v>25</v>
      </c>
      <c r="F182" s="10">
        <v>5.8250000000000002</v>
      </c>
      <c r="G182" s="9">
        <f>D182*F182</f>
        <v>-244.65</v>
      </c>
      <c r="I182" s="8" t="s">
        <v>52</v>
      </c>
      <c r="J182" s="9">
        <v>-42</v>
      </c>
      <c r="K182" s="7" t="s">
        <v>25</v>
      </c>
      <c r="L182" s="10">
        <v>5.25</v>
      </c>
      <c r="M182" s="9">
        <f>J182*L182</f>
        <v>-220.5</v>
      </c>
      <c r="O182" s="5" t="s">
        <v>47</v>
      </c>
      <c r="P182" s="6"/>
      <c r="Q182" s="7" t="s">
        <v>13</v>
      </c>
      <c r="R182" s="6"/>
      <c r="S182" s="6"/>
      <c r="U182" s="1"/>
      <c r="V182" s="1"/>
      <c r="W182" s="1"/>
      <c r="X182" s="1"/>
      <c r="Y182" s="1"/>
      <c r="AA182" s="1"/>
      <c r="AB182" s="1"/>
      <c r="AC182" s="1"/>
      <c r="AD182" s="1"/>
      <c r="AE182" s="1"/>
      <c r="AG182" s="5" t="s">
        <v>47</v>
      </c>
      <c r="AH182" s="6"/>
      <c r="AI182" s="7" t="s">
        <v>13</v>
      </c>
      <c r="AJ182" s="6"/>
      <c r="AK182" s="6"/>
    </row>
    <row r="183" spans="3:37" x14ac:dyDescent="0.25">
      <c r="C183" s="8" t="s">
        <v>83</v>
      </c>
      <c r="D183" s="9">
        <v>-305</v>
      </c>
      <c r="E183" s="7" t="s">
        <v>25</v>
      </c>
      <c r="F183" s="10">
        <v>3.4075000000000002</v>
      </c>
      <c r="G183" s="9">
        <f>D183*F183</f>
        <v>-1039.2875000000001</v>
      </c>
      <c r="I183" s="8" t="s">
        <v>83</v>
      </c>
      <c r="J183" s="9">
        <v>-305</v>
      </c>
      <c r="K183" s="7" t="s">
        <v>25</v>
      </c>
      <c r="L183" s="10">
        <v>2.8675000000000002</v>
      </c>
      <c r="M183" s="9">
        <f>J183*L183</f>
        <v>-874.58750000000009</v>
      </c>
      <c r="O183" s="8" t="s">
        <v>77</v>
      </c>
      <c r="P183" s="9">
        <v>-210</v>
      </c>
      <c r="Q183" s="7" t="s">
        <v>25</v>
      </c>
      <c r="R183" s="10">
        <v>4.1500000000000004</v>
      </c>
      <c r="S183" s="9">
        <f>P183*R183</f>
        <v>-871.50000000000011</v>
      </c>
      <c r="U183" s="3" t="s">
        <v>11</v>
      </c>
      <c r="V183" s="4" t="s">
        <v>12</v>
      </c>
      <c r="W183" s="4" t="s">
        <v>13</v>
      </c>
      <c r="X183" s="4" t="s">
        <v>14</v>
      </c>
      <c r="Y183" s="4" t="s">
        <v>15</v>
      </c>
      <c r="AA183" s="3" t="s">
        <v>11</v>
      </c>
      <c r="AB183" s="4" t="s">
        <v>12</v>
      </c>
      <c r="AC183" s="4" t="s">
        <v>13</v>
      </c>
      <c r="AD183" s="4" t="s">
        <v>14</v>
      </c>
      <c r="AE183" s="4" t="s">
        <v>15</v>
      </c>
      <c r="AG183" s="8" t="s">
        <v>77</v>
      </c>
      <c r="AH183" s="9">
        <v>-190</v>
      </c>
      <c r="AI183" s="7" t="s">
        <v>25</v>
      </c>
      <c r="AJ183" s="10">
        <v>4.1500000000000004</v>
      </c>
      <c r="AK183" s="9">
        <f>AH183*AJ183</f>
        <v>-788.50000000000011</v>
      </c>
    </row>
    <row r="184" spans="3:37" x14ac:dyDescent="0.25">
      <c r="C184" s="8" t="s">
        <v>54</v>
      </c>
      <c r="D184" s="9"/>
      <c r="E184" s="7" t="s">
        <v>25</v>
      </c>
      <c r="F184" s="9"/>
      <c r="G184" s="9">
        <v>-120</v>
      </c>
      <c r="I184" s="8" t="s">
        <v>54</v>
      </c>
      <c r="J184" s="9"/>
      <c r="K184" s="7" t="s">
        <v>25</v>
      </c>
      <c r="L184" s="9"/>
      <c r="M184" s="9">
        <v>-120</v>
      </c>
      <c r="O184" s="8" t="s">
        <v>78</v>
      </c>
      <c r="P184" s="9">
        <v>-185</v>
      </c>
      <c r="Q184" s="7" t="s">
        <v>25</v>
      </c>
      <c r="R184" s="10">
        <v>4.05</v>
      </c>
      <c r="S184" s="9">
        <f>P184*R184</f>
        <v>-749.25</v>
      </c>
      <c r="U184" s="1"/>
      <c r="V184" s="1"/>
      <c r="W184" s="1"/>
      <c r="X184" s="1"/>
      <c r="Y184" s="1"/>
      <c r="AA184" s="1"/>
      <c r="AB184" s="1"/>
      <c r="AC184" s="1"/>
      <c r="AD184" s="1"/>
      <c r="AE184" s="1"/>
      <c r="AG184" s="8" t="s">
        <v>78</v>
      </c>
      <c r="AH184" s="9">
        <v>-180</v>
      </c>
      <c r="AI184" s="7" t="s">
        <v>25</v>
      </c>
      <c r="AJ184" s="10">
        <v>4.05</v>
      </c>
      <c r="AK184" s="9">
        <f>AH184*AJ184</f>
        <v>-729</v>
      </c>
    </row>
    <row r="185" spans="3:37" x14ac:dyDescent="0.25">
      <c r="C185" s="8" t="s">
        <v>55</v>
      </c>
      <c r="D185" s="9">
        <v>-985</v>
      </c>
      <c r="E185" s="7" t="s">
        <v>56</v>
      </c>
      <c r="F185" s="10">
        <v>0.81</v>
      </c>
      <c r="G185" s="9">
        <f>D185*F185</f>
        <v>-797.85</v>
      </c>
      <c r="I185" s="8" t="s">
        <v>55</v>
      </c>
      <c r="J185" s="9">
        <v>-985</v>
      </c>
      <c r="K185" s="7" t="s">
        <v>56</v>
      </c>
      <c r="L185" s="10">
        <v>0.77</v>
      </c>
      <c r="M185" s="9">
        <f>J185*L185</f>
        <v>-758.45</v>
      </c>
      <c r="O185" s="8" t="s">
        <v>49</v>
      </c>
      <c r="P185" s="9">
        <v>-1195</v>
      </c>
      <c r="Q185" s="7" t="s">
        <v>25</v>
      </c>
      <c r="R185" s="10">
        <v>2.5</v>
      </c>
      <c r="S185" s="9">
        <f>P185*R185</f>
        <v>-2987.5</v>
      </c>
      <c r="U185" s="2" t="s">
        <v>105</v>
      </c>
      <c r="V185" s="1"/>
      <c r="W185" s="1"/>
      <c r="X185" s="1"/>
      <c r="Y185" s="1"/>
      <c r="AA185" s="2" t="s">
        <v>105</v>
      </c>
      <c r="AB185" s="1"/>
      <c r="AC185" s="1"/>
      <c r="AD185" s="1"/>
      <c r="AE185" s="1"/>
      <c r="AG185" s="8" t="s">
        <v>49</v>
      </c>
      <c r="AH185" s="9">
        <v>-1095</v>
      </c>
      <c r="AI185" s="7" t="s">
        <v>25</v>
      </c>
      <c r="AJ185" s="10">
        <v>2.5</v>
      </c>
      <c r="AK185" s="9">
        <f>AH185*AJ185</f>
        <v>-2737.5</v>
      </c>
    </row>
    <row r="186" spans="3:37" x14ac:dyDescent="0.25">
      <c r="C186" s="8" t="s">
        <v>57</v>
      </c>
      <c r="D186" s="9">
        <v>-815</v>
      </c>
      <c r="E186" s="7" t="s">
        <v>56</v>
      </c>
      <c r="F186" s="10">
        <v>1.43</v>
      </c>
      <c r="G186" s="9">
        <f>D186*F186</f>
        <v>-1165.45</v>
      </c>
      <c r="I186" s="8" t="s">
        <v>57</v>
      </c>
      <c r="J186" s="9">
        <v>-815</v>
      </c>
      <c r="K186" s="7" t="s">
        <v>56</v>
      </c>
      <c r="L186" s="10">
        <v>1.38</v>
      </c>
      <c r="M186" s="9">
        <f>J186*L186</f>
        <v>-1124.6999999999998</v>
      </c>
      <c r="O186" s="8" t="s">
        <v>101</v>
      </c>
      <c r="P186" s="9">
        <v>-340</v>
      </c>
      <c r="Q186" s="7" t="s">
        <v>25</v>
      </c>
      <c r="R186" s="10">
        <v>1.85</v>
      </c>
      <c r="S186" s="9">
        <f>P186*R186</f>
        <v>-629</v>
      </c>
      <c r="U186" s="2" t="s">
        <v>107</v>
      </c>
      <c r="V186" s="1"/>
      <c r="W186" s="1"/>
      <c r="X186" s="1"/>
      <c r="Y186" s="1"/>
      <c r="AA186" s="2" t="s">
        <v>107</v>
      </c>
      <c r="AB186" s="1"/>
      <c r="AC186" s="1"/>
      <c r="AD186" s="1"/>
      <c r="AE186" s="1"/>
      <c r="AG186" s="8" t="s">
        <v>101</v>
      </c>
      <c r="AH186" s="9">
        <v>-360</v>
      </c>
      <c r="AI186" s="7" t="s">
        <v>25</v>
      </c>
      <c r="AJ186" s="10">
        <v>1.85</v>
      </c>
      <c r="AK186" s="9">
        <f>AH186*AJ186</f>
        <v>-666</v>
      </c>
    </row>
    <row r="187" spans="3:37" x14ac:dyDescent="0.25">
      <c r="C187" s="8" t="s">
        <v>84</v>
      </c>
      <c r="D187" s="9">
        <v>-174</v>
      </c>
      <c r="E187" s="7" t="s">
        <v>56</v>
      </c>
      <c r="F187" s="10">
        <v>1.43</v>
      </c>
      <c r="G187" s="9">
        <f>D187*F187</f>
        <v>-248.82</v>
      </c>
      <c r="I187" s="8" t="s">
        <v>84</v>
      </c>
      <c r="J187" s="9">
        <v>-174</v>
      </c>
      <c r="K187" s="7" t="s">
        <v>56</v>
      </c>
      <c r="L187" s="10">
        <v>1.38</v>
      </c>
      <c r="M187" s="9">
        <f>J187*L187</f>
        <v>-240.11999999999998</v>
      </c>
      <c r="O187" s="8" t="s">
        <v>53</v>
      </c>
      <c r="P187" s="9"/>
      <c r="Q187" s="7" t="s">
        <v>25</v>
      </c>
      <c r="R187" s="9"/>
      <c r="S187" s="9">
        <v>-480</v>
      </c>
      <c r="U187" s="2" t="s">
        <v>108</v>
      </c>
      <c r="V187" s="1"/>
      <c r="W187" s="1"/>
      <c r="X187" s="1"/>
      <c r="Y187" s="1"/>
      <c r="AA187" s="2" t="s">
        <v>108</v>
      </c>
      <c r="AB187" s="1"/>
      <c r="AC187" s="1"/>
      <c r="AD187" s="1"/>
      <c r="AE187" s="1"/>
      <c r="AG187" s="8" t="s">
        <v>53</v>
      </c>
      <c r="AH187" s="9"/>
      <c r="AI187" s="7" t="s">
        <v>25</v>
      </c>
      <c r="AJ187" s="9"/>
      <c r="AK187" s="9">
        <v>-480</v>
      </c>
    </row>
    <row r="188" spans="3:37" x14ac:dyDescent="0.25">
      <c r="C188" s="5" t="s">
        <v>60</v>
      </c>
      <c r="D188" s="6"/>
      <c r="E188" s="7" t="s">
        <v>13</v>
      </c>
      <c r="F188" s="6"/>
      <c r="G188" s="6">
        <f>SUM(G181:G187)</f>
        <v>-3732.0575000000003</v>
      </c>
      <c r="I188" s="5" t="s">
        <v>60</v>
      </c>
      <c r="J188" s="6"/>
      <c r="K188" s="7" t="s">
        <v>13</v>
      </c>
      <c r="L188" s="6"/>
      <c r="M188" s="6">
        <f>SUM(M181:M187)</f>
        <v>-3442.3575000000001</v>
      </c>
      <c r="O188" s="8" t="s">
        <v>55</v>
      </c>
      <c r="P188" s="9">
        <v>-850</v>
      </c>
      <c r="Q188" s="7" t="s">
        <v>56</v>
      </c>
      <c r="R188" s="10">
        <v>0.77</v>
      </c>
      <c r="S188" s="9">
        <f>P188*R188</f>
        <v>-654.5</v>
      </c>
      <c r="U188" s="2" t="s">
        <v>109</v>
      </c>
      <c r="V188" s="1"/>
      <c r="W188" s="1"/>
      <c r="X188" s="1"/>
      <c r="Y188" s="1"/>
      <c r="AA188" s="2" t="s">
        <v>109</v>
      </c>
      <c r="AB188" s="1"/>
      <c r="AC188" s="1"/>
      <c r="AD188" s="1"/>
      <c r="AE188" s="1"/>
      <c r="AG188" s="8" t="s">
        <v>91</v>
      </c>
      <c r="AH188" s="9">
        <v>-600</v>
      </c>
      <c r="AI188" s="7" t="s">
        <v>56</v>
      </c>
      <c r="AJ188" s="10">
        <v>1.29</v>
      </c>
      <c r="AK188" s="9">
        <f>AH188*AJ188</f>
        <v>-774</v>
      </c>
    </row>
    <row r="189" spans="3:37" x14ac:dyDescent="0.25">
      <c r="C189" s="8" t="s">
        <v>13</v>
      </c>
      <c r="D189" s="9"/>
      <c r="E189" s="7" t="s">
        <v>13</v>
      </c>
      <c r="F189" s="9"/>
      <c r="G189" s="9"/>
      <c r="I189" s="8" t="s">
        <v>13</v>
      </c>
      <c r="J189" s="9"/>
      <c r="K189" s="7" t="s">
        <v>13</v>
      </c>
      <c r="L189" s="9"/>
      <c r="M189" s="9"/>
      <c r="O189" s="8" t="s">
        <v>57</v>
      </c>
      <c r="P189" s="9">
        <v>-1960</v>
      </c>
      <c r="Q189" s="7" t="s">
        <v>56</v>
      </c>
      <c r="R189" s="10">
        <v>1.38</v>
      </c>
      <c r="S189" s="9">
        <f>P189*R189</f>
        <v>-2704.7999999999997</v>
      </c>
      <c r="U189" s="2" t="s">
        <v>110</v>
      </c>
      <c r="V189" s="1"/>
      <c r="W189" s="1"/>
      <c r="X189" s="1"/>
      <c r="Y189" s="1"/>
      <c r="AA189" s="2" t="s">
        <v>110</v>
      </c>
      <c r="AB189" s="1"/>
      <c r="AC189" s="1"/>
      <c r="AD189" s="1"/>
      <c r="AE189" s="1"/>
      <c r="AG189" s="8" t="s">
        <v>55</v>
      </c>
      <c r="AH189" s="9">
        <v>-850</v>
      </c>
      <c r="AI189" s="7" t="s">
        <v>56</v>
      </c>
      <c r="AJ189" s="10">
        <v>0.77</v>
      </c>
      <c r="AK189" s="9">
        <f>AH189*AJ189</f>
        <v>-654.5</v>
      </c>
    </row>
    <row r="190" spans="3:37" x14ac:dyDescent="0.25">
      <c r="C190" s="8" t="s">
        <v>61</v>
      </c>
      <c r="D190" s="9"/>
      <c r="E190" s="7" t="s">
        <v>32</v>
      </c>
      <c r="F190" s="9"/>
      <c r="G190" s="9">
        <v>-50</v>
      </c>
      <c r="I190" s="8" t="s">
        <v>61</v>
      </c>
      <c r="J190" s="9"/>
      <c r="K190" s="7" t="s">
        <v>32</v>
      </c>
      <c r="L190" s="9"/>
      <c r="M190" s="9">
        <v>-45</v>
      </c>
      <c r="O190" s="8" t="s">
        <v>58</v>
      </c>
      <c r="P190" s="9">
        <v>-360</v>
      </c>
      <c r="Q190" s="7" t="s">
        <v>56</v>
      </c>
      <c r="R190" s="10">
        <v>1.38</v>
      </c>
      <c r="S190" s="9">
        <f>P190*R190</f>
        <v>-496.79999999999995</v>
      </c>
      <c r="U190" s="1"/>
      <c r="V190" s="1"/>
      <c r="W190" s="1"/>
      <c r="X190" s="1"/>
      <c r="Y190" s="1"/>
      <c r="AA190" s="1"/>
      <c r="AB190" s="1"/>
      <c r="AC190" s="1"/>
      <c r="AD190" s="1"/>
      <c r="AE190" s="1"/>
      <c r="AG190" s="8" t="s">
        <v>57</v>
      </c>
      <c r="AH190" s="9">
        <v>-1810</v>
      </c>
      <c r="AI190" s="7" t="s">
        <v>56</v>
      </c>
      <c r="AJ190" s="10">
        <v>1.38</v>
      </c>
      <c r="AK190" s="9">
        <f>AH190*AJ190</f>
        <v>-2497.7999999999997</v>
      </c>
    </row>
    <row r="191" spans="3:37" x14ac:dyDescent="0.25">
      <c r="C191" s="8" t="s">
        <v>62</v>
      </c>
      <c r="D191" s="9"/>
      <c r="E191" s="7" t="s">
        <v>32</v>
      </c>
      <c r="F191" s="9"/>
      <c r="G191" s="9">
        <v>-100</v>
      </c>
      <c r="I191" s="8" t="s">
        <v>62</v>
      </c>
      <c r="J191" s="9"/>
      <c r="K191" s="7" t="s">
        <v>32</v>
      </c>
      <c r="L191" s="9"/>
      <c r="M191" s="9">
        <v>-110</v>
      </c>
      <c r="O191" s="8" t="s">
        <v>79</v>
      </c>
      <c r="P191" s="9">
        <v>-100</v>
      </c>
      <c r="Q191" s="7" t="s">
        <v>25</v>
      </c>
      <c r="R191" s="10">
        <v>0.85</v>
      </c>
      <c r="S191" s="9">
        <f>P191*R191</f>
        <v>-85</v>
      </c>
      <c r="U191" s="2" t="s">
        <v>17</v>
      </c>
      <c r="V191" s="1"/>
      <c r="W191" s="1"/>
      <c r="X191" s="1"/>
      <c r="Y191" s="1"/>
      <c r="AA191" s="2" t="s">
        <v>17</v>
      </c>
      <c r="AB191" s="1"/>
      <c r="AC191" s="1"/>
      <c r="AD191" s="1"/>
      <c r="AE191" s="1"/>
      <c r="AG191" s="8" t="s">
        <v>79</v>
      </c>
      <c r="AH191" s="9">
        <v>-100</v>
      </c>
      <c r="AI191" s="7" t="s">
        <v>25</v>
      </c>
      <c r="AJ191" s="10">
        <v>0.85</v>
      </c>
      <c r="AK191" s="9">
        <f>AH191*AJ191</f>
        <v>-85</v>
      </c>
    </row>
    <row r="192" spans="3:37" x14ac:dyDescent="0.25">
      <c r="C192" s="8" t="s">
        <v>63</v>
      </c>
      <c r="D192" s="9"/>
      <c r="E192" s="7" t="s">
        <v>32</v>
      </c>
      <c r="F192" s="9"/>
      <c r="G192" s="9">
        <v>-20</v>
      </c>
      <c r="I192" s="8" t="s">
        <v>63</v>
      </c>
      <c r="J192" s="9"/>
      <c r="K192" s="7" t="s">
        <v>32</v>
      </c>
      <c r="L192" s="9"/>
      <c r="M192" s="9">
        <v>-20</v>
      </c>
      <c r="O192" s="5" t="s">
        <v>60</v>
      </c>
      <c r="P192" s="6"/>
      <c r="Q192" s="7" t="s">
        <v>13</v>
      </c>
      <c r="R192" s="6"/>
      <c r="S192" s="6">
        <f>SUM(S183:S191)</f>
        <v>-9658.3499999999985</v>
      </c>
      <c r="U192" s="1"/>
      <c r="V192" s="1"/>
      <c r="W192" s="1"/>
      <c r="X192" s="1"/>
      <c r="Y192" s="1"/>
      <c r="AA192" s="1"/>
      <c r="AB192" s="1"/>
      <c r="AC192" s="1"/>
      <c r="AD192" s="1"/>
      <c r="AE192" s="1"/>
      <c r="AG192" s="5" t="s">
        <v>60</v>
      </c>
      <c r="AH192" s="6"/>
      <c r="AI192" s="7" t="s">
        <v>13</v>
      </c>
      <c r="AJ192" s="6"/>
      <c r="AK192" s="6">
        <f>SUM(AK183:AK191)</f>
        <v>-9412.2999999999993</v>
      </c>
    </row>
    <row r="193" spans="3:37" x14ac:dyDescent="0.25">
      <c r="C193" s="8" t="s">
        <v>64</v>
      </c>
      <c r="D193" s="9"/>
      <c r="E193" s="7" t="s">
        <v>32</v>
      </c>
      <c r="F193" s="9"/>
      <c r="G193" s="9">
        <v>-205</v>
      </c>
      <c r="I193" s="8" t="s">
        <v>64</v>
      </c>
      <c r="J193" s="9"/>
      <c r="K193" s="7" t="s">
        <v>32</v>
      </c>
      <c r="L193" s="9"/>
      <c r="M193" s="9">
        <v>-205</v>
      </c>
      <c r="O193" s="8" t="s">
        <v>13</v>
      </c>
      <c r="P193" s="9"/>
      <c r="Q193" s="7" t="s">
        <v>13</v>
      </c>
      <c r="R193" s="9"/>
      <c r="S193" s="9"/>
      <c r="U193" s="2" t="s">
        <v>95</v>
      </c>
      <c r="V193" s="1"/>
      <c r="W193" s="1"/>
      <c r="X193" s="1"/>
      <c r="Y193" s="1"/>
      <c r="AA193" s="2" t="s">
        <v>95</v>
      </c>
      <c r="AB193" s="1"/>
      <c r="AC193" s="1"/>
      <c r="AD193" s="1"/>
      <c r="AE193" s="1"/>
      <c r="AG193" s="8" t="s">
        <v>13</v>
      </c>
      <c r="AH193" s="9"/>
      <c r="AI193" s="7" t="s">
        <v>13</v>
      </c>
      <c r="AJ193" s="9"/>
      <c r="AK193" s="9"/>
    </row>
    <row r="194" spans="3:37" x14ac:dyDescent="0.25">
      <c r="C194" s="8" t="s">
        <v>66</v>
      </c>
      <c r="D194" s="9"/>
      <c r="E194" s="7" t="s">
        <v>32</v>
      </c>
      <c r="F194" s="9"/>
      <c r="G194" s="9">
        <v>-40</v>
      </c>
      <c r="I194" s="8" t="s">
        <v>66</v>
      </c>
      <c r="J194" s="9"/>
      <c r="K194" s="7" t="s">
        <v>32</v>
      </c>
      <c r="L194" s="9"/>
      <c r="M194" s="9">
        <v>-35</v>
      </c>
      <c r="O194" s="8" t="s">
        <v>61</v>
      </c>
      <c r="P194" s="9"/>
      <c r="Q194" s="7" t="s">
        <v>32</v>
      </c>
      <c r="R194" s="9"/>
      <c r="S194" s="9">
        <v>-15</v>
      </c>
      <c r="U194" s="2" t="s">
        <v>96</v>
      </c>
      <c r="V194" s="1"/>
      <c r="W194" s="1"/>
      <c r="X194" s="1"/>
      <c r="Y194" s="1"/>
      <c r="AA194" s="2" t="s">
        <v>96</v>
      </c>
      <c r="AB194" s="1"/>
      <c r="AC194" s="1"/>
      <c r="AD194" s="1"/>
      <c r="AE194" s="1"/>
      <c r="AG194" s="8" t="s">
        <v>61</v>
      </c>
      <c r="AH194" s="9"/>
      <c r="AI194" s="7" t="s">
        <v>32</v>
      </c>
      <c r="AJ194" s="9"/>
      <c r="AK194" s="9">
        <v>-15</v>
      </c>
    </row>
    <row r="195" spans="3:37" x14ac:dyDescent="0.25">
      <c r="C195" s="8" t="s">
        <v>67</v>
      </c>
      <c r="D195" s="9"/>
      <c r="E195" s="7" t="s">
        <v>32</v>
      </c>
      <c r="F195" s="9"/>
      <c r="G195" s="9">
        <v>-50</v>
      </c>
      <c r="I195" s="8" t="s">
        <v>67</v>
      </c>
      <c r="J195" s="9"/>
      <c r="K195" s="7" t="s">
        <v>32</v>
      </c>
      <c r="L195" s="9"/>
      <c r="M195" s="9">
        <v>-60</v>
      </c>
      <c r="O195" s="8" t="s">
        <v>62</v>
      </c>
      <c r="P195" s="9"/>
      <c r="Q195" s="7" t="s">
        <v>32</v>
      </c>
      <c r="R195" s="9"/>
      <c r="S195" s="9">
        <v>-505</v>
      </c>
      <c r="U195" s="1"/>
      <c r="V195" s="1"/>
      <c r="W195" s="1"/>
      <c r="X195" s="1"/>
      <c r="Y195" s="1"/>
      <c r="AA195" s="1"/>
      <c r="AB195" s="1"/>
      <c r="AC195" s="1"/>
      <c r="AD195" s="1"/>
      <c r="AE195" s="1"/>
      <c r="AG195" s="8" t="s">
        <v>62</v>
      </c>
      <c r="AH195" s="9"/>
      <c r="AI195" s="7" t="s">
        <v>32</v>
      </c>
      <c r="AJ195" s="9"/>
      <c r="AK195" s="9">
        <v>-505</v>
      </c>
    </row>
    <row r="196" spans="3:37" x14ac:dyDescent="0.25">
      <c r="C196" s="8" t="s">
        <v>68</v>
      </c>
      <c r="D196" s="9"/>
      <c r="E196" s="7" t="s">
        <v>25</v>
      </c>
      <c r="F196" s="9"/>
      <c r="G196" s="9">
        <v>-70</v>
      </c>
      <c r="I196" s="8" t="s">
        <v>68</v>
      </c>
      <c r="J196" s="9"/>
      <c r="K196" s="7" t="s">
        <v>25</v>
      </c>
      <c r="L196" s="9"/>
      <c r="M196" s="9">
        <v>-75</v>
      </c>
      <c r="O196" s="8" t="s">
        <v>63</v>
      </c>
      <c r="P196" s="9"/>
      <c r="Q196" s="7" t="s">
        <v>32</v>
      </c>
      <c r="R196" s="9"/>
      <c r="S196" s="9">
        <v>-65</v>
      </c>
      <c r="U196" s="2" t="s">
        <v>97</v>
      </c>
      <c r="V196" s="1"/>
      <c r="W196" s="1"/>
      <c r="X196" s="1"/>
      <c r="Y196" s="1"/>
      <c r="AA196" s="2" t="s">
        <v>97</v>
      </c>
      <c r="AB196" s="1"/>
      <c r="AC196" s="1"/>
      <c r="AD196" s="1"/>
      <c r="AE196" s="1"/>
      <c r="AG196" s="8" t="s">
        <v>63</v>
      </c>
      <c r="AH196" s="9"/>
      <c r="AI196" s="7" t="s">
        <v>32</v>
      </c>
      <c r="AJ196" s="9"/>
      <c r="AK196" s="9">
        <v>-65</v>
      </c>
    </row>
    <row r="197" spans="3:37" x14ac:dyDescent="0.25">
      <c r="C197" s="8" t="s">
        <v>69</v>
      </c>
      <c r="D197" s="9"/>
      <c r="E197" s="7" t="s">
        <v>13</v>
      </c>
      <c r="F197" s="9"/>
      <c r="G197" s="9">
        <v>-65</v>
      </c>
      <c r="I197" s="8" t="s">
        <v>69</v>
      </c>
      <c r="J197" s="9"/>
      <c r="K197" s="7" t="s">
        <v>13</v>
      </c>
      <c r="L197" s="9"/>
      <c r="M197" s="9">
        <v>-70</v>
      </c>
      <c r="O197" s="8" t="s">
        <v>64</v>
      </c>
      <c r="P197" s="9"/>
      <c r="Q197" s="7" t="s">
        <v>32</v>
      </c>
      <c r="R197" s="9"/>
      <c r="S197" s="9">
        <v>-430</v>
      </c>
      <c r="U197" s="2" t="s">
        <v>98</v>
      </c>
      <c r="V197" s="1"/>
      <c r="W197" s="1"/>
      <c r="X197" s="1"/>
      <c r="Y197" s="1"/>
      <c r="AA197" s="2" t="s">
        <v>98</v>
      </c>
      <c r="AB197" s="1"/>
      <c r="AC197" s="1"/>
      <c r="AD197" s="1"/>
      <c r="AE197" s="1"/>
      <c r="AG197" s="8" t="s">
        <v>64</v>
      </c>
      <c r="AH197" s="9"/>
      <c r="AI197" s="7" t="s">
        <v>32</v>
      </c>
      <c r="AJ197" s="9"/>
      <c r="AK197" s="9">
        <v>-430</v>
      </c>
    </row>
    <row r="198" spans="3:37" x14ac:dyDescent="0.25">
      <c r="C198" s="5" t="s">
        <v>70</v>
      </c>
      <c r="D198" s="6"/>
      <c r="E198" s="7" t="s">
        <v>13</v>
      </c>
      <c r="F198" s="6"/>
      <c r="G198" s="6">
        <f>SUM(G190:G197)</f>
        <v>-600</v>
      </c>
      <c r="I198" s="5" t="s">
        <v>70</v>
      </c>
      <c r="J198" s="6"/>
      <c r="K198" s="7" t="s">
        <v>13</v>
      </c>
      <c r="L198" s="6"/>
      <c r="M198" s="6">
        <f>SUM(M190:M197)</f>
        <v>-620</v>
      </c>
      <c r="O198" s="8" t="s">
        <v>65</v>
      </c>
      <c r="P198" s="9"/>
      <c r="Q198" s="7" t="s">
        <v>32</v>
      </c>
      <c r="R198" s="9"/>
      <c r="S198" s="9">
        <v>-150</v>
      </c>
      <c r="AG198" s="8" t="s">
        <v>65</v>
      </c>
      <c r="AH198" s="9"/>
      <c r="AI198" s="7" t="s">
        <v>32</v>
      </c>
      <c r="AJ198" s="9"/>
      <c r="AK198" s="9">
        <v>-150</v>
      </c>
    </row>
    <row r="199" spans="3:37" x14ac:dyDescent="0.25">
      <c r="C199" s="5" t="s">
        <v>71</v>
      </c>
      <c r="D199" s="6"/>
      <c r="E199" s="7" t="s">
        <v>13</v>
      </c>
      <c r="F199" s="6"/>
      <c r="G199" s="6">
        <f>SUM(G188,G198)</f>
        <v>-4332.0575000000008</v>
      </c>
      <c r="I199" s="5" t="s">
        <v>71</v>
      </c>
      <c r="J199" s="6"/>
      <c r="K199" s="7" t="s">
        <v>13</v>
      </c>
      <c r="L199" s="6"/>
      <c r="M199" s="6">
        <f>SUM(M188,M198)</f>
        <v>-4062.3575000000001</v>
      </c>
      <c r="O199" s="8" t="s">
        <v>66</v>
      </c>
      <c r="P199" s="9"/>
      <c r="Q199" s="7" t="s">
        <v>32</v>
      </c>
      <c r="R199" s="9"/>
      <c r="S199" s="9">
        <v>-250</v>
      </c>
      <c r="AG199" s="8" t="s">
        <v>66</v>
      </c>
      <c r="AH199" s="9"/>
      <c r="AI199" s="7" t="s">
        <v>32</v>
      </c>
      <c r="AJ199" s="9"/>
      <c r="AK199" s="9">
        <v>-250</v>
      </c>
    </row>
    <row r="200" spans="3:37" x14ac:dyDescent="0.25">
      <c r="C200" s="5" t="s">
        <v>85</v>
      </c>
      <c r="D200" s="6"/>
      <c r="E200" s="7" t="s">
        <v>13</v>
      </c>
      <c r="F200" s="6"/>
      <c r="G200" s="6">
        <f>SUM(G178,G199)</f>
        <v>-250.75750000000107</v>
      </c>
      <c r="I200" s="5" t="s">
        <v>85</v>
      </c>
      <c r="J200" s="6"/>
      <c r="K200" s="7" t="s">
        <v>13</v>
      </c>
      <c r="L200" s="6"/>
      <c r="M200" s="6">
        <f>SUM(M178,M199)</f>
        <v>-26.157500000000255</v>
      </c>
      <c r="O200" s="8" t="s">
        <v>67</v>
      </c>
      <c r="P200" s="9"/>
      <c r="Q200" s="7" t="s">
        <v>32</v>
      </c>
      <c r="R200" s="9"/>
      <c r="S200" s="9">
        <v>-150</v>
      </c>
      <c r="AG200" s="8" t="s">
        <v>67</v>
      </c>
      <c r="AH200" s="9"/>
      <c r="AI200" s="7" t="s">
        <v>32</v>
      </c>
      <c r="AJ200" s="9"/>
      <c r="AK200" s="9">
        <v>-150</v>
      </c>
    </row>
    <row r="201" spans="3:37" x14ac:dyDescent="0.25">
      <c r="C201" s="1"/>
      <c r="D201" s="1"/>
      <c r="E201" s="1"/>
      <c r="F201" s="1"/>
      <c r="G201" s="1"/>
      <c r="I201" s="1"/>
      <c r="J201" s="1"/>
      <c r="K201" s="1"/>
      <c r="L201" s="1"/>
      <c r="M201" s="1"/>
      <c r="O201" s="8" t="s">
        <v>68</v>
      </c>
      <c r="P201" s="9"/>
      <c r="Q201" s="7" t="s">
        <v>25</v>
      </c>
      <c r="R201" s="9"/>
      <c r="S201" s="9">
        <v>-230</v>
      </c>
      <c r="AG201" s="8" t="s">
        <v>68</v>
      </c>
      <c r="AH201" s="9"/>
      <c r="AI201" s="7" t="s">
        <v>25</v>
      </c>
      <c r="AJ201" s="9"/>
      <c r="AK201" s="9">
        <v>-230</v>
      </c>
    </row>
    <row r="202" spans="3:37" x14ac:dyDescent="0.25">
      <c r="C202" s="2" t="s">
        <v>86</v>
      </c>
      <c r="D202" s="1"/>
      <c r="E202" s="1"/>
      <c r="F202" s="1"/>
      <c r="G202" s="1"/>
      <c r="I202" s="2" t="s">
        <v>86</v>
      </c>
      <c r="J202" s="1"/>
      <c r="K202" s="1"/>
      <c r="L202" s="1"/>
      <c r="M202" s="1"/>
      <c r="O202" s="8" t="s">
        <v>69</v>
      </c>
      <c r="P202" s="9"/>
      <c r="Q202" s="7" t="s">
        <v>13</v>
      </c>
      <c r="R202" s="9"/>
      <c r="S202" s="9">
        <v>-370</v>
      </c>
      <c r="AG202" s="8" t="s">
        <v>69</v>
      </c>
      <c r="AH202" s="9"/>
      <c r="AI202" s="7" t="s">
        <v>13</v>
      </c>
      <c r="AJ202" s="9"/>
      <c r="AK202" s="9">
        <v>-370</v>
      </c>
    </row>
    <row r="203" spans="3:37" x14ac:dyDescent="0.25">
      <c r="C203" s="2" t="s">
        <v>87</v>
      </c>
      <c r="D203" s="1"/>
      <c r="E203" s="1"/>
      <c r="F203" s="1"/>
      <c r="G203" s="1"/>
      <c r="I203" s="2" t="s">
        <v>87</v>
      </c>
      <c r="J203" s="1"/>
      <c r="K203" s="1"/>
      <c r="L203" s="1"/>
      <c r="M203" s="1"/>
      <c r="O203" s="5" t="s">
        <v>70</v>
      </c>
      <c r="P203" s="6"/>
      <c r="Q203" s="7" t="s">
        <v>13</v>
      </c>
      <c r="R203" s="6"/>
      <c r="S203" s="6">
        <f>SUM(S194:S202)</f>
        <v>-2165</v>
      </c>
      <c r="AG203" s="5" t="s">
        <v>70</v>
      </c>
      <c r="AH203" s="6"/>
      <c r="AI203" s="7" t="s">
        <v>13</v>
      </c>
      <c r="AJ203" s="6"/>
      <c r="AK203" s="6">
        <f>SUM(AK194:AK202)</f>
        <v>-2165</v>
      </c>
    </row>
    <row r="204" spans="3:37" x14ac:dyDescent="0.25">
      <c r="C204" s="2" t="s">
        <v>88</v>
      </c>
      <c r="D204" s="1"/>
      <c r="E204" s="1"/>
      <c r="F204" s="1"/>
      <c r="G204" s="1"/>
      <c r="I204" s="2" t="s">
        <v>88</v>
      </c>
      <c r="J204" s="1"/>
      <c r="K204" s="1"/>
      <c r="L204" s="1"/>
      <c r="M204" s="1"/>
      <c r="O204" s="5" t="s">
        <v>71</v>
      </c>
      <c r="P204" s="6"/>
      <c r="Q204" s="7" t="s">
        <v>13</v>
      </c>
      <c r="R204" s="6"/>
      <c r="S204" s="6">
        <f>SUM(S192,S203)</f>
        <v>-11823.349999999999</v>
      </c>
      <c r="AG204" s="5" t="s">
        <v>71</v>
      </c>
      <c r="AH204" s="6"/>
      <c r="AI204" s="7" t="s">
        <v>13</v>
      </c>
      <c r="AJ204" s="6"/>
      <c r="AK204" s="6">
        <f>SUM(AK192,AK203)</f>
        <v>-11577.3</v>
      </c>
    </row>
    <row r="205" spans="3:37" x14ac:dyDescent="0.25">
      <c r="C205" s="2" t="s">
        <v>89</v>
      </c>
      <c r="D205" s="1"/>
      <c r="E205" s="1"/>
      <c r="F205" s="1"/>
      <c r="G205" s="1"/>
      <c r="I205" s="2" t="s">
        <v>89</v>
      </c>
      <c r="J205" s="1"/>
      <c r="K205" s="1"/>
      <c r="L205" s="1"/>
      <c r="M205" s="1"/>
      <c r="O205" s="5" t="s">
        <v>72</v>
      </c>
      <c r="P205" s="6"/>
      <c r="Q205" s="7" t="s">
        <v>13</v>
      </c>
      <c r="R205" s="6"/>
      <c r="S205" s="6">
        <f>SUM(S180,S204)</f>
        <v>11193.140000000003</v>
      </c>
      <c r="AG205" s="5" t="s">
        <v>72</v>
      </c>
      <c r="AH205" s="6"/>
      <c r="AI205" s="7" t="s">
        <v>13</v>
      </c>
      <c r="AJ205" s="6"/>
      <c r="AK205" s="6">
        <f>SUM(AK180,AK204)</f>
        <v>11439.190000000002</v>
      </c>
    </row>
    <row r="206" spans="3:37" x14ac:dyDescent="0.25">
      <c r="C206" s="1"/>
      <c r="D206" s="1"/>
      <c r="E206" s="1"/>
      <c r="F206" s="1"/>
      <c r="G206" s="1"/>
      <c r="I206" s="1"/>
      <c r="J206" s="1"/>
      <c r="K206" s="1"/>
      <c r="L206" s="1"/>
      <c r="M206" s="1"/>
      <c r="O206" s="1"/>
      <c r="P206" s="1"/>
      <c r="Q206" s="1"/>
      <c r="R206" s="1"/>
      <c r="S206" s="1"/>
      <c r="AG206" s="1"/>
      <c r="AH206" s="1"/>
      <c r="AI206" s="1"/>
      <c r="AJ206" s="1"/>
      <c r="AK206" s="1"/>
    </row>
    <row r="207" spans="3:37" x14ac:dyDescent="0.25">
      <c r="C207" s="2" t="s">
        <v>17</v>
      </c>
      <c r="D207" s="1"/>
      <c r="E207" s="1"/>
      <c r="F207" s="1"/>
      <c r="G207" s="1"/>
      <c r="I207" s="2" t="s">
        <v>17</v>
      </c>
      <c r="J207" s="1"/>
      <c r="K207" s="1"/>
      <c r="L207" s="1"/>
      <c r="M207" s="1"/>
      <c r="O207" s="1"/>
      <c r="P207" s="1"/>
      <c r="Q207" s="1"/>
      <c r="R207" s="1"/>
      <c r="S207" s="1"/>
      <c r="AG207" s="1"/>
      <c r="AH207" s="1"/>
      <c r="AI207" s="1"/>
      <c r="AJ207" s="1"/>
      <c r="AK207" s="1"/>
    </row>
    <row r="208" spans="3:37" x14ac:dyDescent="0.25">
      <c r="C208" s="1"/>
      <c r="D208" s="1"/>
      <c r="E208" s="1"/>
      <c r="F208" s="1"/>
      <c r="G208" s="1"/>
      <c r="I208" s="1"/>
      <c r="J208" s="1"/>
      <c r="K208" s="1"/>
      <c r="L208" s="1"/>
      <c r="M208" s="1"/>
      <c r="O208" s="1"/>
      <c r="P208" s="1"/>
      <c r="Q208" s="1"/>
      <c r="R208" s="1"/>
      <c r="S208" s="1"/>
      <c r="AG208" s="1"/>
      <c r="AH208" s="1"/>
      <c r="AI208" s="1"/>
      <c r="AJ208" s="1"/>
      <c r="AK208" s="1"/>
    </row>
    <row r="209" spans="3:37" x14ac:dyDescent="0.25">
      <c r="C209" s="1" t="s">
        <v>90</v>
      </c>
      <c r="D209" s="1"/>
      <c r="E209" s="1"/>
      <c r="F209" s="1"/>
      <c r="G209" s="1"/>
      <c r="I209" s="1" t="s">
        <v>90</v>
      </c>
      <c r="J209" s="1"/>
      <c r="K209" s="1"/>
      <c r="L209" s="1"/>
      <c r="M209" s="1"/>
      <c r="O209" s="2" t="s">
        <v>17</v>
      </c>
      <c r="P209" s="1"/>
      <c r="Q209" s="1"/>
      <c r="R209" s="1"/>
      <c r="S209" s="1"/>
      <c r="AG209" s="2" t="s">
        <v>17</v>
      </c>
      <c r="AH209" s="1"/>
      <c r="AI209" s="1"/>
      <c r="AJ209" s="1"/>
      <c r="AK209" s="1"/>
    </row>
    <row r="210" spans="3:37" x14ac:dyDescent="0.25">
      <c r="C210" s="2" t="s">
        <v>1</v>
      </c>
      <c r="D210" s="2" t="s">
        <v>2</v>
      </c>
      <c r="E210" s="1"/>
      <c r="F210" s="1"/>
      <c r="G210" s="1"/>
      <c r="I210" s="2" t="s">
        <v>1</v>
      </c>
      <c r="J210" s="2" t="s">
        <v>2</v>
      </c>
      <c r="K210" s="1"/>
      <c r="L210" s="1"/>
      <c r="M210" s="1"/>
      <c r="O210" s="1"/>
      <c r="P210" s="1"/>
      <c r="Q210" s="1"/>
      <c r="R210" s="1"/>
      <c r="S210" s="1"/>
      <c r="AG210" s="1"/>
      <c r="AH210" s="1"/>
      <c r="AI210" s="1"/>
      <c r="AJ210" s="1"/>
      <c r="AK210" s="1"/>
    </row>
    <row r="211" spans="3:37" x14ac:dyDescent="0.25">
      <c r="C211" s="2" t="s">
        <v>3</v>
      </c>
      <c r="D211" s="2" t="s">
        <v>4</v>
      </c>
      <c r="E211" s="1"/>
      <c r="F211" s="1"/>
      <c r="G211" s="1"/>
      <c r="I211" s="2" t="s">
        <v>3</v>
      </c>
      <c r="J211" s="2" t="s">
        <v>99</v>
      </c>
      <c r="K211" s="1"/>
      <c r="L211" s="1"/>
      <c r="M211" s="1"/>
      <c r="O211" s="1" t="s">
        <v>80</v>
      </c>
      <c r="P211" s="1"/>
      <c r="Q211" s="1"/>
      <c r="R211" s="1"/>
      <c r="S211" s="1"/>
      <c r="AG211" s="1" t="s">
        <v>80</v>
      </c>
      <c r="AH211" s="1"/>
      <c r="AI211" s="1"/>
      <c r="AJ211" s="1"/>
      <c r="AK211" s="1"/>
    </row>
    <row r="212" spans="3:37" x14ac:dyDescent="0.25">
      <c r="C212" s="2" t="s">
        <v>5</v>
      </c>
      <c r="D212" s="2" t="s">
        <v>6</v>
      </c>
      <c r="E212" s="1"/>
      <c r="F212" s="1"/>
      <c r="G212" s="1"/>
      <c r="I212" s="2" t="s">
        <v>5</v>
      </c>
      <c r="J212" s="2" t="s">
        <v>6</v>
      </c>
      <c r="K212" s="1"/>
      <c r="L212" s="1"/>
      <c r="M212" s="1"/>
      <c r="O212" s="2" t="s">
        <v>1</v>
      </c>
      <c r="P212" s="2" t="s">
        <v>2</v>
      </c>
      <c r="Q212" s="1"/>
      <c r="R212" s="1"/>
      <c r="S212" s="1"/>
      <c r="AG212" s="2" t="s">
        <v>1</v>
      </c>
      <c r="AH212" s="2" t="s">
        <v>2</v>
      </c>
      <c r="AI212" s="1"/>
      <c r="AJ212" s="1"/>
      <c r="AK212" s="1"/>
    </row>
    <row r="213" spans="3:37" x14ac:dyDescent="0.25">
      <c r="C213" s="2" t="s">
        <v>9</v>
      </c>
      <c r="D213" s="2" t="s">
        <v>10</v>
      </c>
      <c r="E213" s="1"/>
      <c r="F213" s="1"/>
      <c r="G213" s="1"/>
      <c r="I213" s="2" t="s">
        <v>9</v>
      </c>
      <c r="J213" s="2" t="s">
        <v>10</v>
      </c>
      <c r="K213" s="1"/>
      <c r="L213" s="1"/>
      <c r="M213" s="1"/>
      <c r="O213" s="2" t="s">
        <v>3</v>
      </c>
      <c r="P213" s="2" t="s">
        <v>102</v>
      </c>
      <c r="Q213" s="1"/>
      <c r="R213" s="1"/>
      <c r="S213" s="1"/>
      <c r="AG213" s="2" t="s">
        <v>3</v>
      </c>
      <c r="AH213" s="2" t="s">
        <v>102</v>
      </c>
      <c r="AI213" s="1"/>
      <c r="AJ213" s="1"/>
      <c r="AK213" s="1"/>
    </row>
    <row r="214" spans="3:37" x14ac:dyDescent="0.25">
      <c r="C214" s="1"/>
      <c r="D214" s="1"/>
      <c r="E214" s="1"/>
      <c r="F214" s="1"/>
      <c r="G214" s="1"/>
      <c r="I214" s="1"/>
      <c r="J214" s="1"/>
      <c r="K214" s="1"/>
      <c r="L214" s="1"/>
      <c r="M214" s="1"/>
      <c r="O214" s="2" t="s">
        <v>5</v>
      </c>
      <c r="P214" s="2" t="s">
        <v>6</v>
      </c>
      <c r="Q214" s="1"/>
      <c r="R214" s="1"/>
      <c r="S214" s="1"/>
      <c r="AG214" s="2" t="s">
        <v>5</v>
      </c>
      <c r="AH214" s="2" t="s">
        <v>6</v>
      </c>
      <c r="AI214" s="1"/>
      <c r="AJ214" s="1"/>
      <c r="AK214" s="1"/>
    </row>
    <row r="215" spans="3:37" x14ac:dyDescent="0.25">
      <c r="C215" s="3" t="s">
        <v>11</v>
      </c>
      <c r="D215" s="4" t="s">
        <v>12</v>
      </c>
      <c r="E215" s="4" t="s">
        <v>13</v>
      </c>
      <c r="F215" s="4" t="s">
        <v>14</v>
      </c>
      <c r="G215" s="4" t="s">
        <v>15</v>
      </c>
      <c r="I215" s="3" t="s">
        <v>11</v>
      </c>
      <c r="J215" s="4" t="s">
        <v>12</v>
      </c>
      <c r="K215" s="4" t="s">
        <v>13</v>
      </c>
      <c r="L215" s="4" t="s">
        <v>14</v>
      </c>
      <c r="M215" s="4" t="s">
        <v>15</v>
      </c>
      <c r="O215" s="2" t="s">
        <v>9</v>
      </c>
      <c r="P215" s="2" t="s">
        <v>10</v>
      </c>
      <c r="Q215" s="1"/>
      <c r="R215" s="1"/>
      <c r="S215" s="1"/>
      <c r="AG215" s="2" t="s">
        <v>9</v>
      </c>
      <c r="AH215" s="2" t="s">
        <v>104</v>
      </c>
      <c r="AI215" s="1"/>
      <c r="AJ215" s="1"/>
      <c r="AK215" s="1"/>
    </row>
    <row r="216" spans="3:37" x14ac:dyDescent="0.25">
      <c r="C216" s="5" t="s">
        <v>19</v>
      </c>
      <c r="D216" s="6"/>
      <c r="E216" s="7" t="s">
        <v>13</v>
      </c>
      <c r="F216" s="6"/>
      <c r="G216" s="6"/>
      <c r="I216" s="5" t="s">
        <v>19</v>
      </c>
      <c r="J216" s="6"/>
      <c r="K216" s="7" t="s">
        <v>13</v>
      </c>
      <c r="L216" s="6"/>
      <c r="M216" s="6"/>
      <c r="O216" s="1"/>
      <c r="P216" s="1"/>
      <c r="Q216" s="1"/>
      <c r="R216" s="1"/>
      <c r="S216" s="1"/>
      <c r="AG216" s="1"/>
      <c r="AH216" s="1"/>
      <c r="AI216" s="1"/>
      <c r="AJ216" s="1"/>
      <c r="AK216" s="1"/>
    </row>
    <row r="217" spans="3:37" x14ac:dyDescent="0.25">
      <c r="C217" s="5" t="s">
        <v>35</v>
      </c>
      <c r="D217" s="6"/>
      <c r="E217" s="7" t="s">
        <v>13</v>
      </c>
      <c r="F217" s="6"/>
      <c r="G217" s="6"/>
      <c r="I217" s="5" t="s">
        <v>35</v>
      </c>
      <c r="J217" s="6"/>
      <c r="K217" s="7" t="s">
        <v>13</v>
      </c>
      <c r="L217" s="6"/>
      <c r="M217" s="6"/>
      <c r="O217" s="3" t="s">
        <v>11</v>
      </c>
      <c r="P217" s="4" t="s">
        <v>12</v>
      </c>
      <c r="Q217" s="4" t="s">
        <v>13</v>
      </c>
      <c r="R217" s="4" t="s">
        <v>14</v>
      </c>
      <c r="S217" s="4" t="s">
        <v>15</v>
      </c>
      <c r="AG217" s="3" t="s">
        <v>11</v>
      </c>
      <c r="AH217" s="4" t="s">
        <v>12</v>
      </c>
      <c r="AI217" s="4" t="s">
        <v>13</v>
      </c>
      <c r="AJ217" s="4" t="s">
        <v>14</v>
      </c>
      <c r="AK217" s="4" t="s">
        <v>15</v>
      </c>
    </row>
    <row r="218" spans="3:37" x14ac:dyDescent="0.25">
      <c r="C218" s="8" t="s">
        <v>81</v>
      </c>
      <c r="D218" s="10">
        <v>-0.53</v>
      </c>
      <c r="E218" s="7" t="s">
        <v>37</v>
      </c>
      <c r="F218" s="9">
        <v>50</v>
      </c>
      <c r="G218" s="9">
        <f>D218*F218</f>
        <v>-26.5</v>
      </c>
      <c r="I218" s="8" t="s">
        <v>81</v>
      </c>
      <c r="J218" s="10">
        <v>-0.53</v>
      </c>
      <c r="K218" s="7" t="s">
        <v>37</v>
      </c>
      <c r="L218" s="9">
        <v>50</v>
      </c>
      <c r="M218" s="9">
        <f>J218*L218</f>
        <v>-26.5</v>
      </c>
      <c r="O218" s="5" t="s">
        <v>19</v>
      </c>
      <c r="P218" s="6"/>
      <c r="Q218" s="7" t="s">
        <v>13</v>
      </c>
      <c r="R218" s="6"/>
      <c r="S218" s="6"/>
      <c r="AG218" s="1"/>
      <c r="AH218" s="1"/>
      <c r="AI218" s="1"/>
      <c r="AJ218" s="1"/>
      <c r="AK218" s="1"/>
    </row>
    <row r="219" spans="3:37" x14ac:dyDescent="0.25">
      <c r="C219" s="8" t="s">
        <v>38</v>
      </c>
      <c r="D219" s="10">
        <v>0.05</v>
      </c>
      <c r="E219" s="7" t="s">
        <v>37</v>
      </c>
      <c r="F219" s="9">
        <v>4152.75</v>
      </c>
      <c r="G219" s="9">
        <f>D219*F219</f>
        <v>207.63750000000002</v>
      </c>
      <c r="I219" s="8" t="s">
        <v>38</v>
      </c>
      <c r="J219" s="10">
        <v>0.05</v>
      </c>
      <c r="K219" s="7" t="s">
        <v>37</v>
      </c>
      <c r="L219" s="9">
        <v>4079.25</v>
      </c>
      <c r="M219" s="9">
        <f>J219*L219</f>
        <v>203.96250000000001</v>
      </c>
      <c r="O219" s="5" t="s">
        <v>35</v>
      </c>
      <c r="P219" s="6"/>
      <c r="Q219" s="7" t="s">
        <v>13</v>
      </c>
      <c r="R219" s="6"/>
      <c r="S219" s="6"/>
      <c r="AG219" s="2" t="s">
        <v>105</v>
      </c>
      <c r="AH219" s="1"/>
      <c r="AI219" s="1"/>
      <c r="AJ219" s="1"/>
      <c r="AK219" s="1"/>
    </row>
    <row r="220" spans="3:37" x14ac:dyDescent="0.25">
      <c r="C220" s="8" t="s">
        <v>39</v>
      </c>
      <c r="D220" s="10">
        <v>0.45</v>
      </c>
      <c r="E220" s="7" t="s">
        <v>37</v>
      </c>
      <c r="F220" s="9">
        <v>7900</v>
      </c>
      <c r="G220" s="9">
        <f>D220*F220</f>
        <v>3555</v>
      </c>
      <c r="I220" s="8" t="s">
        <v>39</v>
      </c>
      <c r="J220" s="10">
        <v>0.45</v>
      </c>
      <c r="K220" s="7" t="s">
        <v>37</v>
      </c>
      <c r="L220" s="9">
        <v>7800</v>
      </c>
      <c r="M220" s="9">
        <f>J220*L220</f>
        <v>3510</v>
      </c>
      <c r="O220" s="8" t="s">
        <v>81</v>
      </c>
      <c r="P220" s="10">
        <v>-0.53</v>
      </c>
      <c r="Q220" s="7" t="s">
        <v>37</v>
      </c>
      <c r="R220" s="9">
        <v>550</v>
      </c>
      <c r="S220" s="9">
        <f>P220*R220</f>
        <v>-291.5</v>
      </c>
      <c r="AG220" s="2" t="s">
        <v>86</v>
      </c>
      <c r="AH220" s="1"/>
      <c r="AI220" s="1"/>
      <c r="AJ220" s="1"/>
      <c r="AK220" s="1"/>
    </row>
    <row r="221" spans="3:37" x14ac:dyDescent="0.25">
      <c r="C221" s="8" t="s">
        <v>41</v>
      </c>
      <c r="D221" s="10">
        <v>0.05</v>
      </c>
      <c r="E221" s="7" t="s">
        <v>37</v>
      </c>
      <c r="F221" s="9">
        <v>900</v>
      </c>
      <c r="G221" s="9">
        <f>D221*F221</f>
        <v>45</v>
      </c>
      <c r="I221" s="8" t="s">
        <v>41</v>
      </c>
      <c r="J221" s="10">
        <v>0.05</v>
      </c>
      <c r="K221" s="7" t="s">
        <v>37</v>
      </c>
      <c r="L221" s="9">
        <v>900</v>
      </c>
      <c r="M221" s="9">
        <f>J221*L221</f>
        <v>45</v>
      </c>
      <c r="O221" s="8" t="s">
        <v>38</v>
      </c>
      <c r="P221" s="10">
        <v>0.05</v>
      </c>
      <c r="Q221" s="7" t="s">
        <v>37</v>
      </c>
      <c r="R221" s="9">
        <v>7420</v>
      </c>
      <c r="S221" s="9">
        <f>P221*R221</f>
        <v>371</v>
      </c>
      <c r="AG221" s="2" t="s">
        <v>87</v>
      </c>
      <c r="AH221" s="1"/>
      <c r="AI221" s="1"/>
      <c r="AJ221" s="1"/>
      <c r="AK221" s="1"/>
    </row>
    <row r="222" spans="3:37" x14ac:dyDescent="0.25">
      <c r="C222" s="8" t="s">
        <v>44</v>
      </c>
      <c r="D222" s="9">
        <v>1</v>
      </c>
      <c r="E222" s="7" t="s">
        <v>37</v>
      </c>
      <c r="F222" s="9">
        <v>39.200000000000003</v>
      </c>
      <c r="G222" s="9">
        <f>D222*F222</f>
        <v>39.200000000000003</v>
      </c>
      <c r="I222" s="8" t="s">
        <v>44</v>
      </c>
      <c r="J222" s="9">
        <v>1</v>
      </c>
      <c r="K222" s="7" t="s">
        <v>37</v>
      </c>
      <c r="L222" s="9">
        <v>39.200000000000003</v>
      </c>
      <c r="M222" s="9">
        <f>J222*L222</f>
        <v>39.200000000000003</v>
      </c>
      <c r="O222" s="8" t="s">
        <v>39</v>
      </c>
      <c r="P222" s="10">
        <v>0.45</v>
      </c>
      <c r="Q222" s="7" t="s">
        <v>37</v>
      </c>
      <c r="R222" s="9">
        <v>8600</v>
      </c>
      <c r="S222" s="9">
        <f>P222*R222</f>
        <v>3870</v>
      </c>
      <c r="AG222" s="2" t="s">
        <v>106</v>
      </c>
      <c r="AH222" s="1"/>
      <c r="AI222" s="1"/>
      <c r="AJ222" s="1"/>
      <c r="AK222" s="1"/>
    </row>
    <row r="223" spans="3:37" x14ac:dyDescent="0.25">
      <c r="C223" s="8" t="s">
        <v>13</v>
      </c>
      <c r="D223" s="9"/>
      <c r="E223" s="7" t="s">
        <v>13</v>
      </c>
      <c r="F223" s="9"/>
      <c r="G223" s="9"/>
      <c r="I223" s="8" t="s">
        <v>13</v>
      </c>
      <c r="J223" s="9"/>
      <c r="K223" s="7" t="s">
        <v>13</v>
      </c>
      <c r="L223" s="9"/>
      <c r="M223" s="9"/>
      <c r="O223" s="8" t="s">
        <v>41</v>
      </c>
      <c r="P223" s="10">
        <v>0.05</v>
      </c>
      <c r="Q223" s="7" t="s">
        <v>37</v>
      </c>
      <c r="R223" s="9">
        <v>900</v>
      </c>
      <c r="S223" s="9">
        <f>P223*R223</f>
        <v>45</v>
      </c>
      <c r="AG223" s="2" t="s">
        <v>89</v>
      </c>
      <c r="AH223" s="1"/>
      <c r="AI223" s="1"/>
      <c r="AJ223" s="1"/>
      <c r="AK223" s="1"/>
    </row>
    <row r="224" spans="3:37" x14ac:dyDescent="0.25">
      <c r="C224" s="8" t="s">
        <v>45</v>
      </c>
      <c r="D224" s="9"/>
      <c r="E224" s="7" t="s">
        <v>13</v>
      </c>
      <c r="F224" s="9"/>
      <c r="G224" s="9"/>
      <c r="I224" s="8" t="s">
        <v>45</v>
      </c>
      <c r="J224" s="9"/>
      <c r="K224" s="7" t="s">
        <v>13</v>
      </c>
      <c r="L224" s="9"/>
      <c r="M224" s="9"/>
      <c r="O224" s="8" t="s">
        <v>44</v>
      </c>
      <c r="P224" s="9">
        <v>1</v>
      </c>
      <c r="Q224" s="7" t="s">
        <v>37</v>
      </c>
      <c r="R224" s="9">
        <v>51.2</v>
      </c>
      <c r="S224" s="9">
        <f>P224*R224</f>
        <v>51.2</v>
      </c>
      <c r="AG224" s="1"/>
      <c r="AH224" s="1"/>
      <c r="AI224" s="1"/>
      <c r="AJ224" s="1"/>
      <c r="AK224" s="1"/>
    </row>
    <row r="225" spans="3:37" x14ac:dyDescent="0.25">
      <c r="C225" s="8" t="s">
        <v>13</v>
      </c>
      <c r="D225" s="9"/>
      <c r="E225" s="7" t="s">
        <v>13</v>
      </c>
      <c r="F225" s="9"/>
      <c r="G225" s="9"/>
      <c r="I225" s="8" t="s">
        <v>13</v>
      </c>
      <c r="J225" s="9"/>
      <c r="K225" s="7" t="s">
        <v>13</v>
      </c>
      <c r="L225" s="9"/>
      <c r="M225" s="9"/>
      <c r="O225" s="8" t="s">
        <v>13</v>
      </c>
      <c r="P225" s="9"/>
      <c r="Q225" s="7" t="s">
        <v>13</v>
      </c>
      <c r="R225" s="9"/>
      <c r="S225" s="9"/>
      <c r="AG225" s="2" t="s">
        <v>17</v>
      </c>
      <c r="AH225" s="1"/>
      <c r="AI225" s="1"/>
      <c r="AJ225" s="1"/>
      <c r="AK225" s="1"/>
    </row>
    <row r="226" spans="3:37" x14ac:dyDescent="0.25">
      <c r="C226" s="5" t="s">
        <v>46</v>
      </c>
      <c r="D226" s="6"/>
      <c r="E226" s="7" t="s">
        <v>13</v>
      </c>
      <c r="F226" s="6"/>
      <c r="G226" s="6">
        <f>SUM(G217:G225)</f>
        <v>3820.3374999999996</v>
      </c>
      <c r="I226" s="5" t="s">
        <v>46</v>
      </c>
      <c r="J226" s="6"/>
      <c r="K226" s="7" t="s">
        <v>13</v>
      </c>
      <c r="L226" s="6"/>
      <c r="M226" s="6">
        <f>SUM(M217:M225)</f>
        <v>3771.6624999999999</v>
      </c>
      <c r="O226" s="8" t="s">
        <v>45</v>
      </c>
      <c r="P226" s="9"/>
      <c r="Q226" s="7" t="s">
        <v>13</v>
      </c>
      <c r="R226" s="9"/>
      <c r="S226" s="9"/>
      <c r="AG226" s="1"/>
      <c r="AH226" s="1"/>
      <c r="AI226" s="1"/>
      <c r="AJ226" s="1"/>
      <c r="AK226" s="1"/>
    </row>
    <row r="227" spans="3:37" x14ac:dyDescent="0.25">
      <c r="C227" s="8" t="s">
        <v>13</v>
      </c>
      <c r="D227" s="9"/>
      <c r="E227" s="7" t="s">
        <v>13</v>
      </c>
      <c r="F227" s="9"/>
      <c r="G227" s="9"/>
      <c r="I227" s="8" t="s">
        <v>13</v>
      </c>
      <c r="J227" s="9"/>
      <c r="K227" s="7" t="s">
        <v>13</v>
      </c>
      <c r="L227" s="9"/>
      <c r="M227" s="9"/>
      <c r="O227" s="8" t="s">
        <v>13</v>
      </c>
      <c r="P227" s="9"/>
      <c r="Q227" s="7" t="s">
        <v>13</v>
      </c>
      <c r="R227" s="9"/>
      <c r="S227" s="9"/>
      <c r="AG227" s="1" t="s">
        <v>90</v>
      </c>
      <c r="AH227" s="1"/>
      <c r="AI227" s="1"/>
      <c r="AJ227" s="1"/>
      <c r="AK227" s="1"/>
    </row>
    <row r="228" spans="3:37" x14ac:dyDescent="0.25">
      <c r="C228" s="5" t="s">
        <v>47</v>
      </c>
      <c r="D228" s="6"/>
      <c r="E228" s="7" t="s">
        <v>13</v>
      </c>
      <c r="F228" s="6"/>
      <c r="G228" s="6"/>
      <c r="I228" s="5" t="s">
        <v>47</v>
      </c>
      <c r="J228" s="6"/>
      <c r="K228" s="7" t="s">
        <v>13</v>
      </c>
      <c r="L228" s="6"/>
      <c r="M228" s="6"/>
      <c r="O228" s="5" t="s">
        <v>46</v>
      </c>
      <c r="P228" s="6"/>
      <c r="Q228" s="7" t="s">
        <v>13</v>
      </c>
      <c r="R228" s="6"/>
      <c r="S228" s="6">
        <f>SUM(S219:S227)</f>
        <v>4045.7</v>
      </c>
      <c r="AG228" s="2" t="s">
        <v>1</v>
      </c>
      <c r="AH228" s="2" t="s">
        <v>2</v>
      </c>
      <c r="AI228" s="1"/>
      <c r="AJ228" s="1"/>
      <c r="AK228" s="1"/>
    </row>
    <row r="229" spans="3:37" x14ac:dyDescent="0.25">
      <c r="C229" s="8" t="s">
        <v>82</v>
      </c>
      <c r="D229" s="9">
        <v>-35</v>
      </c>
      <c r="E229" s="7" t="s">
        <v>25</v>
      </c>
      <c r="F229" s="10">
        <v>2.9</v>
      </c>
      <c r="G229" s="9">
        <f>D229*F229</f>
        <v>-101.5</v>
      </c>
      <c r="I229" s="8" t="s">
        <v>82</v>
      </c>
      <c r="J229" s="9">
        <v>-35</v>
      </c>
      <c r="K229" s="7" t="s">
        <v>25</v>
      </c>
      <c r="L229" s="10">
        <v>2.6</v>
      </c>
      <c r="M229" s="9">
        <f>J229*L229</f>
        <v>-91</v>
      </c>
      <c r="O229" s="8" t="s">
        <v>13</v>
      </c>
      <c r="P229" s="9"/>
      <c r="Q229" s="7" t="s">
        <v>13</v>
      </c>
      <c r="R229" s="9"/>
      <c r="S229" s="9"/>
      <c r="AG229" s="2" t="s">
        <v>3</v>
      </c>
      <c r="AH229" s="2" t="s">
        <v>102</v>
      </c>
      <c r="AI229" s="1"/>
      <c r="AJ229" s="1"/>
      <c r="AK229" s="1"/>
    </row>
    <row r="230" spans="3:37" x14ac:dyDescent="0.25">
      <c r="C230" s="8" t="s">
        <v>52</v>
      </c>
      <c r="D230" s="9">
        <v>-32</v>
      </c>
      <c r="E230" s="7" t="s">
        <v>25</v>
      </c>
      <c r="F230" s="10">
        <v>5.8250000000000002</v>
      </c>
      <c r="G230" s="9">
        <f>D230*F230</f>
        <v>-186.4</v>
      </c>
      <c r="I230" s="8" t="s">
        <v>52</v>
      </c>
      <c r="J230" s="9">
        <v>-32</v>
      </c>
      <c r="K230" s="7" t="s">
        <v>25</v>
      </c>
      <c r="L230" s="10">
        <v>5.25</v>
      </c>
      <c r="M230" s="9">
        <f>J230*L230</f>
        <v>-168</v>
      </c>
      <c r="O230" s="5" t="s">
        <v>47</v>
      </c>
      <c r="P230" s="6"/>
      <c r="Q230" s="7" t="s">
        <v>13</v>
      </c>
      <c r="R230" s="6"/>
      <c r="S230" s="6"/>
      <c r="AG230" s="2" t="s">
        <v>5</v>
      </c>
      <c r="AH230" s="2" t="s">
        <v>6</v>
      </c>
      <c r="AI230" s="1"/>
      <c r="AJ230" s="1"/>
      <c r="AK230" s="1"/>
    </row>
    <row r="231" spans="3:37" x14ac:dyDescent="0.25">
      <c r="C231" s="8" t="s">
        <v>83</v>
      </c>
      <c r="D231" s="9">
        <v>-180</v>
      </c>
      <c r="E231" s="7" t="s">
        <v>25</v>
      </c>
      <c r="F231" s="10">
        <v>4.55</v>
      </c>
      <c r="G231" s="9">
        <f>D231*F231</f>
        <v>-819</v>
      </c>
      <c r="I231" s="8" t="s">
        <v>83</v>
      </c>
      <c r="J231" s="9">
        <v>-180</v>
      </c>
      <c r="K231" s="7" t="s">
        <v>25</v>
      </c>
      <c r="L231" s="10">
        <v>3.8275000000000001</v>
      </c>
      <c r="M231" s="9">
        <f>J231*L231</f>
        <v>-688.95</v>
      </c>
      <c r="O231" s="8" t="s">
        <v>82</v>
      </c>
      <c r="P231" s="9">
        <v>-40</v>
      </c>
      <c r="Q231" s="7" t="s">
        <v>25</v>
      </c>
      <c r="R231" s="10">
        <v>2.6</v>
      </c>
      <c r="S231" s="9">
        <f>P231*R231</f>
        <v>-104</v>
      </c>
      <c r="AG231" s="2" t="s">
        <v>9</v>
      </c>
      <c r="AH231" s="2" t="s">
        <v>104</v>
      </c>
      <c r="AI231" s="1"/>
      <c r="AJ231" s="1"/>
      <c r="AK231" s="1"/>
    </row>
    <row r="232" spans="3:37" x14ac:dyDescent="0.25">
      <c r="C232" s="8" t="s">
        <v>54</v>
      </c>
      <c r="D232" s="9"/>
      <c r="E232" s="7" t="s">
        <v>25</v>
      </c>
      <c r="F232" s="9"/>
      <c r="G232" s="9">
        <v>-120</v>
      </c>
      <c r="I232" s="8" t="s">
        <v>54</v>
      </c>
      <c r="J232" s="9"/>
      <c r="K232" s="7" t="s">
        <v>25</v>
      </c>
      <c r="L232" s="9"/>
      <c r="M232" s="9">
        <v>-120</v>
      </c>
      <c r="O232" s="8" t="s">
        <v>52</v>
      </c>
      <c r="P232" s="9">
        <v>-42</v>
      </c>
      <c r="Q232" s="7" t="s">
        <v>25</v>
      </c>
      <c r="R232" s="10">
        <v>5.25</v>
      </c>
      <c r="S232" s="9">
        <f>P232*R232</f>
        <v>-220.5</v>
      </c>
      <c r="AG232" s="1"/>
      <c r="AH232" s="1"/>
      <c r="AI232" s="1"/>
      <c r="AJ232" s="1"/>
      <c r="AK232" s="1"/>
    </row>
    <row r="233" spans="3:37" x14ac:dyDescent="0.25">
      <c r="C233" s="8" t="s">
        <v>91</v>
      </c>
      <c r="D233" s="9">
        <v>-255</v>
      </c>
      <c r="E233" s="7" t="s">
        <v>56</v>
      </c>
      <c r="F233" s="10">
        <v>1.36</v>
      </c>
      <c r="G233" s="9">
        <f>D233*F233</f>
        <v>-346.8</v>
      </c>
      <c r="I233" s="8" t="s">
        <v>91</v>
      </c>
      <c r="J233" s="9">
        <v>-255</v>
      </c>
      <c r="K233" s="7" t="s">
        <v>56</v>
      </c>
      <c r="L233" s="10">
        <v>1.29</v>
      </c>
      <c r="M233" s="9">
        <f>J233*L233</f>
        <v>-328.95</v>
      </c>
      <c r="O233" s="8" t="s">
        <v>83</v>
      </c>
      <c r="P233" s="9">
        <v>-305</v>
      </c>
      <c r="Q233" s="7" t="s">
        <v>25</v>
      </c>
      <c r="R233" s="10">
        <v>2.69</v>
      </c>
      <c r="S233" s="9">
        <f>P233*R233</f>
        <v>-820.44999999999993</v>
      </c>
      <c r="AG233" s="3" t="s">
        <v>11</v>
      </c>
      <c r="AH233" s="4" t="s">
        <v>12</v>
      </c>
      <c r="AI233" s="4" t="s">
        <v>13</v>
      </c>
      <c r="AJ233" s="4" t="s">
        <v>14</v>
      </c>
      <c r="AK233" s="4" t="s">
        <v>15</v>
      </c>
    </row>
    <row r="234" spans="3:37" x14ac:dyDescent="0.25">
      <c r="C234" s="8" t="s">
        <v>55</v>
      </c>
      <c r="D234" s="9">
        <v>-595</v>
      </c>
      <c r="E234" s="7" t="s">
        <v>56</v>
      </c>
      <c r="F234" s="10">
        <v>0.81</v>
      </c>
      <c r="G234" s="9">
        <f>D234*F234</f>
        <v>-481.95000000000005</v>
      </c>
      <c r="I234" s="8" t="s">
        <v>55</v>
      </c>
      <c r="J234" s="9">
        <v>-595</v>
      </c>
      <c r="K234" s="7" t="s">
        <v>56</v>
      </c>
      <c r="L234" s="10">
        <v>0.77</v>
      </c>
      <c r="M234" s="9">
        <f>J234*L234</f>
        <v>-458.15000000000003</v>
      </c>
      <c r="O234" s="8" t="s">
        <v>54</v>
      </c>
      <c r="P234" s="9"/>
      <c r="Q234" s="7" t="s">
        <v>25</v>
      </c>
      <c r="R234" s="9"/>
      <c r="S234" s="9">
        <v>-120</v>
      </c>
      <c r="AG234" s="1"/>
      <c r="AH234" s="1"/>
      <c r="AI234" s="1"/>
      <c r="AJ234" s="1"/>
      <c r="AK234" s="1"/>
    </row>
    <row r="235" spans="3:37" x14ac:dyDescent="0.25">
      <c r="C235" s="8" t="s">
        <v>57</v>
      </c>
      <c r="D235" s="9">
        <v>-250</v>
      </c>
      <c r="E235" s="7" t="s">
        <v>56</v>
      </c>
      <c r="F235" s="10">
        <v>1.43</v>
      </c>
      <c r="G235" s="9">
        <f>D235*F235</f>
        <v>-357.5</v>
      </c>
      <c r="I235" s="8" t="s">
        <v>57</v>
      </c>
      <c r="J235" s="9">
        <v>-250</v>
      </c>
      <c r="K235" s="7" t="s">
        <v>56</v>
      </c>
      <c r="L235" s="10">
        <v>1.38</v>
      </c>
      <c r="M235" s="9">
        <f>J235*L235</f>
        <v>-345</v>
      </c>
      <c r="O235" s="8" t="s">
        <v>55</v>
      </c>
      <c r="P235" s="9">
        <v>-985</v>
      </c>
      <c r="Q235" s="7" t="s">
        <v>56</v>
      </c>
      <c r="R235" s="10">
        <v>0.77</v>
      </c>
      <c r="S235" s="9">
        <f>P235*R235</f>
        <v>-758.45</v>
      </c>
      <c r="AG235" s="2" t="s">
        <v>105</v>
      </c>
      <c r="AH235" s="1"/>
      <c r="AI235" s="1"/>
      <c r="AJ235" s="1"/>
      <c r="AK235" s="1"/>
    </row>
    <row r="236" spans="3:37" x14ac:dyDescent="0.25">
      <c r="C236" s="8" t="s">
        <v>84</v>
      </c>
      <c r="D236" s="9">
        <v>-76</v>
      </c>
      <c r="E236" s="7" t="s">
        <v>56</v>
      </c>
      <c r="F236" s="10">
        <v>1.43</v>
      </c>
      <c r="G236" s="9">
        <f>D236*F236</f>
        <v>-108.67999999999999</v>
      </c>
      <c r="I236" s="8" t="s">
        <v>84</v>
      </c>
      <c r="J236" s="9">
        <v>-76</v>
      </c>
      <c r="K236" s="7" t="s">
        <v>56</v>
      </c>
      <c r="L236" s="10">
        <v>1.38</v>
      </c>
      <c r="M236" s="9">
        <f>J236*L236</f>
        <v>-104.88</v>
      </c>
      <c r="O236" s="8" t="s">
        <v>57</v>
      </c>
      <c r="P236" s="9">
        <v>-815</v>
      </c>
      <c r="Q236" s="7" t="s">
        <v>56</v>
      </c>
      <c r="R236" s="10">
        <v>1.38</v>
      </c>
      <c r="S236" s="9">
        <f>P236*R236</f>
        <v>-1124.6999999999998</v>
      </c>
      <c r="AG236" s="2" t="s">
        <v>107</v>
      </c>
      <c r="AH236" s="1"/>
      <c r="AI236" s="1"/>
      <c r="AJ236" s="1"/>
      <c r="AK236" s="1"/>
    </row>
    <row r="237" spans="3:37" x14ac:dyDescent="0.25">
      <c r="C237" s="5" t="s">
        <v>60</v>
      </c>
      <c r="D237" s="6"/>
      <c r="E237" s="7" t="s">
        <v>13</v>
      </c>
      <c r="F237" s="6"/>
      <c r="G237" s="6">
        <f>SUM(G229:G236)</f>
        <v>-2521.83</v>
      </c>
      <c r="I237" s="5" t="s">
        <v>60</v>
      </c>
      <c r="J237" s="6"/>
      <c r="K237" s="7" t="s">
        <v>13</v>
      </c>
      <c r="L237" s="6"/>
      <c r="M237" s="6">
        <f>SUM(M229:M236)</f>
        <v>-2304.9300000000003</v>
      </c>
      <c r="O237" s="8" t="s">
        <v>84</v>
      </c>
      <c r="P237" s="9">
        <v>-174</v>
      </c>
      <c r="Q237" s="7" t="s">
        <v>56</v>
      </c>
      <c r="R237" s="10">
        <v>1.38</v>
      </c>
      <c r="S237" s="9">
        <f>P237*R237</f>
        <v>-240.11999999999998</v>
      </c>
      <c r="AG237" s="2" t="s">
        <v>108</v>
      </c>
      <c r="AH237" s="1"/>
      <c r="AI237" s="1"/>
      <c r="AJ237" s="1"/>
      <c r="AK237" s="1"/>
    </row>
    <row r="238" spans="3:37" x14ac:dyDescent="0.25">
      <c r="C238" s="8" t="s">
        <v>13</v>
      </c>
      <c r="D238" s="9"/>
      <c r="E238" s="7" t="s">
        <v>13</v>
      </c>
      <c r="F238" s="9"/>
      <c r="G238" s="9"/>
      <c r="I238" s="8" t="s">
        <v>13</v>
      </c>
      <c r="J238" s="9"/>
      <c r="K238" s="7" t="s">
        <v>13</v>
      </c>
      <c r="L238" s="9"/>
      <c r="M238" s="9"/>
      <c r="O238" s="5" t="s">
        <v>60</v>
      </c>
      <c r="P238" s="6"/>
      <c r="Q238" s="7" t="s">
        <v>13</v>
      </c>
      <c r="R238" s="6"/>
      <c r="S238" s="6">
        <f>SUM(S231:S237)</f>
        <v>-3388.2199999999993</v>
      </c>
      <c r="AG238" s="2" t="s">
        <v>109</v>
      </c>
      <c r="AH238" s="1"/>
      <c r="AI238" s="1"/>
      <c r="AJ238" s="1"/>
      <c r="AK238" s="1"/>
    </row>
    <row r="239" spans="3:37" x14ac:dyDescent="0.25">
      <c r="C239" s="8" t="s">
        <v>61</v>
      </c>
      <c r="D239" s="9"/>
      <c r="E239" s="7" t="s">
        <v>32</v>
      </c>
      <c r="F239" s="9"/>
      <c r="G239" s="9">
        <v>-30</v>
      </c>
      <c r="I239" s="8" t="s">
        <v>61</v>
      </c>
      <c r="J239" s="9"/>
      <c r="K239" s="7" t="s">
        <v>32</v>
      </c>
      <c r="L239" s="9"/>
      <c r="M239" s="9">
        <v>-30</v>
      </c>
      <c r="O239" s="8" t="s">
        <v>13</v>
      </c>
      <c r="P239" s="9"/>
      <c r="Q239" s="7" t="s">
        <v>13</v>
      </c>
      <c r="R239" s="9"/>
      <c r="S239" s="9"/>
      <c r="AG239" s="2" t="s">
        <v>110</v>
      </c>
      <c r="AH239" s="1"/>
      <c r="AI239" s="1"/>
      <c r="AJ239" s="1"/>
      <c r="AK239" s="1"/>
    </row>
    <row r="240" spans="3:37" x14ac:dyDescent="0.25">
      <c r="C240" s="8" t="s">
        <v>62</v>
      </c>
      <c r="D240" s="9"/>
      <c r="E240" s="7" t="s">
        <v>32</v>
      </c>
      <c r="F240" s="9"/>
      <c r="G240" s="9">
        <v>-100</v>
      </c>
      <c r="I240" s="8" t="s">
        <v>62</v>
      </c>
      <c r="J240" s="9"/>
      <c r="K240" s="7" t="s">
        <v>32</v>
      </c>
      <c r="L240" s="9"/>
      <c r="M240" s="9">
        <v>-105</v>
      </c>
      <c r="O240" s="8" t="s">
        <v>61</v>
      </c>
      <c r="P240" s="9"/>
      <c r="Q240" s="7" t="s">
        <v>32</v>
      </c>
      <c r="R240" s="9"/>
      <c r="S240" s="9">
        <v>-45</v>
      </c>
      <c r="AG240" s="1"/>
      <c r="AH240" s="1"/>
      <c r="AI240" s="1"/>
      <c r="AJ240" s="1"/>
      <c r="AK240" s="1"/>
    </row>
    <row r="241" spans="3:37" x14ac:dyDescent="0.25">
      <c r="C241" s="8" t="s">
        <v>63</v>
      </c>
      <c r="D241" s="9"/>
      <c r="E241" s="7" t="s">
        <v>32</v>
      </c>
      <c r="F241" s="9"/>
      <c r="G241" s="9">
        <v>-20</v>
      </c>
      <c r="I241" s="8" t="s">
        <v>63</v>
      </c>
      <c r="J241" s="9"/>
      <c r="K241" s="7" t="s">
        <v>32</v>
      </c>
      <c r="L241" s="9"/>
      <c r="M241" s="9">
        <v>-20</v>
      </c>
      <c r="O241" s="8" t="s">
        <v>62</v>
      </c>
      <c r="P241" s="9"/>
      <c r="Q241" s="7" t="s">
        <v>32</v>
      </c>
      <c r="R241" s="9"/>
      <c r="S241" s="9">
        <v>-110</v>
      </c>
      <c r="AG241" s="2" t="s">
        <v>17</v>
      </c>
      <c r="AH241" s="1"/>
      <c r="AI241" s="1"/>
      <c r="AJ241" s="1"/>
      <c r="AK241" s="1"/>
    </row>
    <row r="242" spans="3:37" x14ac:dyDescent="0.25">
      <c r="C242" s="8" t="s">
        <v>64</v>
      </c>
      <c r="D242" s="9"/>
      <c r="E242" s="7" t="s">
        <v>32</v>
      </c>
      <c r="F242" s="9"/>
      <c r="G242" s="9">
        <v>-235</v>
      </c>
      <c r="I242" s="8" t="s">
        <v>64</v>
      </c>
      <c r="J242" s="9"/>
      <c r="K242" s="7" t="s">
        <v>32</v>
      </c>
      <c r="L242" s="9"/>
      <c r="M242" s="9">
        <v>-235</v>
      </c>
      <c r="O242" s="8" t="s">
        <v>63</v>
      </c>
      <c r="P242" s="9"/>
      <c r="Q242" s="7" t="s">
        <v>32</v>
      </c>
      <c r="R242" s="9"/>
      <c r="S242" s="9">
        <v>-20</v>
      </c>
      <c r="AG242" s="1"/>
      <c r="AH242" s="1"/>
      <c r="AI242" s="1"/>
      <c r="AJ242" s="1"/>
      <c r="AK242" s="1"/>
    </row>
    <row r="243" spans="3:37" x14ac:dyDescent="0.25">
      <c r="C243" s="8" t="s">
        <v>66</v>
      </c>
      <c r="D243" s="9"/>
      <c r="E243" s="7" t="s">
        <v>32</v>
      </c>
      <c r="F243" s="9"/>
      <c r="G243" s="9">
        <v>-40</v>
      </c>
      <c r="I243" s="8" t="s">
        <v>66</v>
      </c>
      <c r="J243" s="9"/>
      <c r="K243" s="7" t="s">
        <v>32</v>
      </c>
      <c r="L243" s="9"/>
      <c r="M243" s="9">
        <v>-35</v>
      </c>
      <c r="O243" s="8" t="s">
        <v>64</v>
      </c>
      <c r="P243" s="9"/>
      <c r="Q243" s="7" t="s">
        <v>32</v>
      </c>
      <c r="R243" s="9"/>
      <c r="S243" s="9">
        <v>-240</v>
      </c>
      <c r="AG243" s="2" t="s">
        <v>95</v>
      </c>
      <c r="AH243" s="1"/>
      <c r="AI243" s="1"/>
      <c r="AJ243" s="1"/>
      <c r="AK243" s="1"/>
    </row>
    <row r="244" spans="3:37" x14ac:dyDescent="0.25">
      <c r="C244" s="8" t="s">
        <v>67</v>
      </c>
      <c r="D244" s="9"/>
      <c r="E244" s="7" t="s">
        <v>32</v>
      </c>
      <c r="F244" s="9"/>
      <c r="G244" s="9">
        <v>-45</v>
      </c>
      <c r="I244" s="8" t="s">
        <v>67</v>
      </c>
      <c r="J244" s="9"/>
      <c r="K244" s="7" t="s">
        <v>32</v>
      </c>
      <c r="L244" s="9"/>
      <c r="M244" s="9">
        <v>-50</v>
      </c>
      <c r="O244" s="8" t="s">
        <v>66</v>
      </c>
      <c r="P244" s="9"/>
      <c r="Q244" s="7" t="s">
        <v>32</v>
      </c>
      <c r="R244" s="9"/>
      <c r="S244" s="9">
        <v>-35</v>
      </c>
      <c r="AG244" s="2" t="s">
        <v>96</v>
      </c>
      <c r="AH244" s="1"/>
      <c r="AI244" s="1"/>
      <c r="AJ244" s="1"/>
      <c r="AK244" s="1"/>
    </row>
    <row r="245" spans="3:37" x14ac:dyDescent="0.25">
      <c r="C245" s="8" t="s">
        <v>68</v>
      </c>
      <c r="D245" s="9"/>
      <c r="E245" s="7" t="s">
        <v>25</v>
      </c>
      <c r="F245" s="9"/>
      <c r="G245" s="9">
        <v>-115</v>
      </c>
      <c r="I245" s="8" t="s">
        <v>68</v>
      </c>
      <c r="J245" s="9"/>
      <c r="K245" s="7" t="s">
        <v>25</v>
      </c>
      <c r="L245" s="9"/>
      <c r="M245" s="9">
        <v>-120</v>
      </c>
      <c r="O245" s="8" t="s">
        <v>67</v>
      </c>
      <c r="P245" s="9"/>
      <c r="Q245" s="7" t="s">
        <v>32</v>
      </c>
      <c r="R245" s="9"/>
      <c r="S245" s="9">
        <v>-60</v>
      </c>
      <c r="AG245" s="1"/>
      <c r="AH245" s="1"/>
      <c r="AI245" s="1"/>
      <c r="AJ245" s="1"/>
      <c r="AK245" s="1"/>
    </row>
    <row r="246" spans="3:37" x14ac:dyDescent="0.25">
      <c r="C246" s="8" t="s">
        <v>69</v>
      </c>
      <c r="D246" s="9"/>
      <c r="E246" s="7" t="s">
        <v>13</v>
      </c>
      <c r="F246" s="9"/>
      <c r="G246" s="9">
        <v>-125</v>
      </c>
      <c r="I246" s="8" t="s">
        <v>69</v>
      </c>
      <c r="J246" s="9"/>
      <c r="K246" s="7" t="s">
        <v>13</v>
      </c>
      <c r="L246" s="9"/>
      <c r="M246" s="9">
        <v>-140</v>
      </c>
      <c r="O246" s="8" t="s">
        <v>68</v>
      </c>
      <c r="P246" s="9"/>
      <c r="Q246" s="7" t="s">
        <v>25</v>
      </c>
      <c r="R246" s="9"/>
      <c r="S246" s="9">
        <v>-75</v>
      </c>
      <c r="AG246" s="2" t="s">
        <v>97</v>
      </c>
      <c r="AH246" s="1"/>
      <c r="AI246" s="1"/>
      <c r="AJ246" s="1"/>
      <c r="AK246" s="1"/>
    </row>
    <row r="247" spans="3:37" x14ac:dyDescent="0.25">
      <c r="C247" s="5" t="s">
        <v>70</v>
      </c>
      <c r="D247" s="6"/>
      <c r="E247" s="7" t="s">
        <v>13</v>
      </c>
      <c r="F247" s="6"/>
      <c r="G247" s="6">
        <f>SUM(G239:G246)</f>
        <v>-710</v>
      </c>
      <c r="I247" s="5" t="s">
        <v>70</v>
      </c>
      <c r="J247" s="6"/>
      <c r="K247" s="7" t="s">
        <v>13</v>
      </c>
      <c r="L247" s="6"/>
      <c r="M247" s="6">
        <f>SUM(M239:M246)</f>
        <v>-735</v>
      </c>
      <c r="O247" s="8" t="s">
        <v>69</v>
      </c>
      <c r="P247" s="9"/>
      <c r="Q247" s="7" t="s">
        <v>13</v>
      </c>
      <c r="R247" s="9"/>
      <c r="S247" s="9">
        <v>-70</v>
      </c>
      <c r="AG247" s="2" t="s">
        <v>98</v>
      </c>
      <c r="AH247" s="1"/>
      <c r="AI247" s="1"/>
      <c r="AJ247" s="1"/>
      <c r="AK247" s="1"/>
    </row>
    <row r="248" spans="3:37" x14ac:dyDescent="0.25">
      <c r="C248" s="5" t="s">
        <v>71</v>
      </c>
      <c r="D248" s="6"/>
      <c r="E248" s="7" t="s">
        <v>13</v>
      </c>
      <c r="F248" s="6"/>
      <c r="G248" s="6">
        <f>SUM(G237,G247)</f>
        <v>-3231.83</v>
      </c>
      <c r="I248" s="5" t="s">
        <v>71</v>
      </c>
      <c r="J248" s="6"/>
      <c r="K248" s="7" t="s">
        <v>13</v>
      </c>
      <c r="L248" s="6"/>
      <c r="M248" s="6">
        <f>SUM(M237,M247)</f>
        <v>-3039.9300000000003</v>
      </c>
      <c r="O248" s="5" t="s">
        <v>70</v>
      </c>
      <c r="P248" s="6"/>
      <c r="Q248" s="7" t="s">
        <v>13</v>
      </c>
      <c r="R248" s="6"/>
      <c r="S248" s="6">
        <f>SUM(S240:S247)</f>
        <v>-655</v>
      </c>
    </row>
    <row r="249" spans="3:37" x14ac:dyDescent="0.25">
      <c r="C249" s="5" t="s">
        <v>85</v>
      </c>
      <c r="D249" s="6"/>
      <c r="E249" s="7" t="s">
        <v>13</v>
      </c>
      <c r="F249" s="6"/>
      <c r="G249" s="6">
        <f>SUM(G226,G248)</f>
        <v>588.50749999999971</v>
      </c>
      <c r="I249" s="5" t="s">
        <v>85</v>
      </c>
      <c r="J249" s="6"/>
      <c r="K249" s="7" t="s">
        <v>13</v>
      </c>
      <c r="L249" s="6"/>
      <c r="M249" s="6">
        <f>SUM(M226,M248)</f>
        <v>731.73249999999962</v>
      </c>
      <c r="O249" s="5" t="s">
        <v>71</v>
      </c>
      <c r="P249" s="6"/>
      <c r="Q249" s="7" t="s">
        <v>13</v>
      </c>
      <c r="R249" s="6"/>
      <c r="S249" s="6">
        <f>SUM(S238,S248)</f>
        <v>-4043.2199999999993</v>
      </c>
    </row>
    <row r="250" spans="3:37" x14ac:dyDescent="0.25">
      <c r="C250" s="1"/>
      <c r="D250" s="1"/>
      <c r="E250" s="1"/>
      <c r="F250" s="1"/>
      <c r="G250" s="1"/>
      <c r="I250" s="1"/>
      <c r="J250" s="1"/>
      <c r="K250" s="1"/>
      <c r="L250" s="1"/>
      <c r="M250" s="1"/>
      <c r="O250" s="5" t="s">
        <v>85</v>
      </c>
      <c r="P250" s="6"/>
      <c r="Q250" s="7" t="s">
        <v>13</v>
      </c>
      <c r="R250" s="6"/>
      <c r="S250" s="6">
        <f>SUM(S228,S249)</f>
        <v>2.4800000000004729</v>
      </c>
    </row>
    <row r="251" spans="3:37" x14ac:dyDescent="0.25">
      <c r="C251" s="2" t="s">
        <v>86</v>
      </c>
      <c r="D251" s="1"/>
      <c r="E251" s="1"/>
      <c r="F251" s="1"/>
      <c r="G251" s="1"/>
      <c r="I251" s="2" t="s">
        <v>86</v>
      </c>
      <c r="J251" s="1"/>
      <c r="K251" s="1"/>
      <c r="L251" s="1"/>
      <c r="M251" s="1"/>
      <c r="O251" s="1"/>
      <c r="P251" s="1"/>
      <c r="Q251" s="1"/>
      <c r="R251" s="1"/>
      <c r="S251" s="1"/>
    </row>
    <row r="252" spans="3:37" x14ac:dyDescent="0.25">
      <c r="C252" s="2" t="s">
        <v>92</v>
      </c>
      <c r="D252" s="1"/>
      <c r="E252" s="1"/>
      <c r="F252" s="1"/>
      <c r="G252" s="1"/>
      <c r="I252" s="2" t="s">
        <v>92</v>
      </c>
      <c r="J252" s="1"/>
      <c r="K252" s="1"/>
      <c r="L252" s="1"/>
      <c r="M252" s="1"/>
      <c r="O252" s="2" t="s">
        <v>86</v>
      </c>
      <c r="P252" s="1"/>
      <c r="Q252" s="1"/>
      <c r="R252" s="1"/>
      <c r="S252" s="1"/>
    </row>
    <row r="253" spans="3:37" x14ac:dyDescent="0.25">
      <c r="C253" s="2" t="s">
        <v>93</v>
      </c>
      <c r="D253" s="1"/>
      <c r="E253" s="1"/>
      <c r="F253" s="1"/>
      <c r="G253" s="1"/>
      <c r="I253" s="2" t="s">
        <v>93</v>
      </c>
      <c r="J253" s="1"/>
      <c r="K253" s="1"/>
      <c r="L253" s="1"/>
      <c r="M253" s="1"/>
      <c r="O253" s="2" t="s">
        <v>87</v>
      </c>
      <c r="P253" s="1"/>
      <c r="Q253" s="1"/>
      <c r="R253" s="1"/>
      <c r="S253" s="1"/>
    </row>
    <row r="254" spans="3:37" x14ac:dyDescent="0.25">
      <c r="C254" s="2" t="s">
        <v>94</v>
      </c>
      <c r="D254" s="1"/>
      <c r="E254" s="1"/>
      <c r="F254" s="1"/>
      <c r="G254" s="1"/>
      <c r="I254" s="2" t="s">
        <v>94</v>
      </c>
      <c r="J254" s="1"/>
      <c r="K254" s="1"/>
      <c r="L254" s="1"/>
      <c r="M254" s="1"/>
      <c r="O254" s="2" t="s">
        <v>88</v>
      </c>
      <c r="P254" s="1"/>
      <c r="Q254" s="1"/>
      <c r="R254" s="1"/>
      <c r="S254" s="1"/>
    </row>
    <row r="255" spans="3:37" x14ac:dyDescent="0.25">
      <c r="C255" s="1"/>
      <c r="D255" s="1"/>
      <c r="E255" s="1"/>
      <c r="F255" s="1"/>
      <c r="G255" s="1"/>
      <c r="I255" s="1"/>
      <c r="J255" s="1"/>
      <c r="K255" s="1"/>
      <c r="L255" s="1"/>
      <c r="M255" s="1"/>
      <c r="O255" s="2" t="s">
        <v>89</v>
      </c>
      <c r="P255" s="1"/>
      <c r="Q255" s="1"/>
      <c r="R255" s="1"/>
      <c r="S255" s="1"/>
    </row>
    <row r="256" spans="3:37" x14ac:dyDescent="0.25">
      <c r="C256" s="2" t="s">
        <v>17</v>
      </c>
      <c r="D256" s="1"/>
      <c r="E256" s="1"/>
      <c r="F256" s="1"/>
      <c r="G256" s="1"/>
      <c r="I256" s="2" t="s">
        <v>17</v>
      </c>
      <c r="J256" s="1"/>
      <c r="K256" s="1"/>
      <c r="L256" s="1"/>
      <c r="M256" s="1"/>
      <c r="O256" s="1"/>
      <c r="P256" s="1"/>
      <c r="Q256" s="1"/>
      <c r="R256" s="1"/>
      <c r="S256" s="1"/>
    </row>
    <row r="257" spans="3:19" x14ac:dyDescent="0.25">
      <c r="C257" s="1"/>
      <c r="D257" s="1"/>
      <c r="E257" s="1"/>
      <c r="F257" s="1"/>
      <c r="G257" s="1"/>
      <c r="I257" s="1"/>
      <c r="J257" s="1"/>
      <c r="K257" s="1"/>
      <c r="L257" s="1"/>
      <c r="M257" s="1"/>
      <c r="O257" s="2" t="s">
        <v>17</v>
      </c>
      <c r="P257" s="1"/>
      <c r="Q257" s="1"/>
      <c r="R257" s="1"/>
      <c r="S257" s="1"/>
    </row>
    <row r="258" spans="3:19" x14ac:dyDescent="0.25">
      <c r="C258" s="2" t="s">
        <v>95</v>
      </c>
      <c r="D258" s="1"/>
      <c r="E258" s="1"/>
      <c r="F258" s="1"/>
      <c r="G258" s="1"/>
      <c r="I258" s="2" t="s">
        <v>95</v>
      </c>
      <c r="J258" s="1"/>
      <c r="K258" s="1"/>
      <c r="L258" s="1"/>
      <c r="M258" s="1"/>
      <c r="O258" s="1"/>
      <c r="P258" s="1"/>
      <c r="Q258" s="1"/>
      <c r="R258" s="1"/>
      <c r="S258" s="1"/>
    </row>
    <row r="259" spans="3:19" x14ac:dyDescent="0.25">
      <c r="C259" s="2" t="s">
        <v>96</v>
      </c>
      <c r="D259" s="1"/>
      <c r="E259" s="1"/>
      <c r="F259" s="1"/>
      <c r="G259" s="1"/>
      <c r="I259" s="2" t="s">
        <v>96</v>
      </c>
      <c r="J259" s="1"/>
      <c r="K259" s="1"/>
      <c r="L259" s="1"/>
      <c r="M259" s="1"/>
      <c r="O259" s="1" t="s">
        <v>90</v>
      </c>
      <c r="P259" s="1"/>
      <c r="Q259" s="1"/>
      <c r="R259" s="1"/>
      <c r="S259" s="1"/>
    </row>
    <row r="260" spans="3:19" x14ac:dyDescent="0.25">
      <c r="C260" s="1"/>
      <c r="D260" s="1"/>
      <c r="E260" s="1"/>
      <c r="F260" s="1"/>
      <c r="G260" s="1"/>
      <c r="I260" s="1"/>
      <c r="J260" s="1"/>
      <c r="K260" s="1"/>
      <c r="L260" s="1"/>
      <c r="M260" s="1"/>
      <c r="O260" s="2" t="s">
        <v>1</v>
      </c>
      <c r="P260" s="2" t="s">
        <v>2</v>
      </c>
      <c r="Q260" s="1"/>
      <c r="R260" s="1"/>
      <c r="S260" s="1"/>
    </row>
    <row r="261" spans="3:19" x14ac:dyDescent="0.25">
      <c r="C261" s="2" t="s">
        <v>97</v>
      </c>
      <c r="D261" s="1"/>
      <c r="E261" s="1"/>
      <c r="F261" s="1"/>
      <c r="G261" s="1"/>
      <c r="I261" s="2" t="s">
        <v>97</v>
      </c>
      <c r="J261" s="1"/>
      <c r="K261" s="1"/>
      <c r="L261" s="1"/>
      <c r="M261" s="1"/>
      <c r="O261" s="2" t="s">
        <v>3</v>
      </c>
      <c r="P261" s="2" t="s">
        <v>102</v>
      </c>
      <c r="Q261" s="1"/>
      <c r="R261" s="1"/>
      <c r="S261" s="1"/>
    </row>
    <row r="262" spans="3:19" x14ac:dyDescent="0.25">
      <c r="C262" s="2" t="s">
        <v>98</v>
      </c>
      <c r="D262" s="1"/>
      <c r="E262" s="1"/>
      <c r="F262" s="1"/>
      <c r="G262" s="1"/>
      <c r="I262" s="2" t="s">
        <v>98</v>
      </c>
      <c r="J262" s="1"/>
      <c r="K262" s="1"/>
      <c r="L262" s="1"/>
      <c r="M262" s="1"/>
      <c r="O262" s="2" t="s">
        <v>5</v>
      </c>
      <c r="P262" s="2" t="s">
        <v>6</v>
      </c>
      <c r="Q262" s="1"/>
      <c r="R262" s="1"/>
      <c r="S262" s="1"/>
    </row>
    <row r="263" spans="3:19" x14ac:dyDescent="0.25">
      <c r="O263" s="2" t="s">
        <v>9</v>
      </c>
      <c r="P263" s="2" t="s">
        <v>10</v>
      </c>
      <c r="Q263" s="1"/>
      <c r="R263" s="1"/>
      <c r="S263" s="1"/>
    </row>
    <row r="264" spans="3:19" x14ac:dyDescent="0.25">
      <c r="O264" s="1"/>
      <c r="P264" s="1"/>
      <c r="Q264" s="1"/>
      <c r="R264" s="1"/>
      <c r="S264" s="1"/>
    </row>
    <row r="265" spans="3:19" x14ac:dyDescent="0.25">
      <c r="O265" s="3" t="s">
        <v>11</v>
      </c>
      <c r="P265" s="4" t="s">
        <v>12</v>
      </c>
      <c r="Q265" s="4" t="s">
        <v>13</v>
      </c>
      <c r="R265" s="4" t="s">
        <v>14</v>
      </c>
      <c r="S265" s="4" t="s">
        <v>15</v>
      </c>
    </row>
    <row r="266" spans="3:19" x14ac:dyDescent="0.25">
      <c r="O266" s="5" t="s">
        <v>19</v>
      </c>
      <c r="P266" s="6"/>
      <c r="Q266" s="7" t="s">
        <v>13</v>
      </c>
      <c r="R266" s="6"/>
      <c r="S266" s="6"/>
    </row>
    <row r="267" spans="3:19" x14ac:dyDescent="0.25">
      <c r="O267" s="5" t="s">
        <v>35</v>
      </c>
      <c r="P267" s="6"/>
      <c r="Q267" s="7" t="s">
        <v>13</v>
      </c>
      <c r="R267" s="6"/>
      <c r="S267" s="6"/>
    </row>
    <row r="268" spans="3:19" x14ac:dyDescent="0.25">
      <c r="O268" s="8" t="s">
        <v>81</v>
      </c>
      <c r="P268" s="10">
        <v>-0.53</v>
      </c>
      <c r="Q268" s="7" t="s">
        <v>37</v>
      </c>
      <c r="R268" s="9">
        <v>50</v>
      </c>
      <c r="S268" s="9">
        <f>P268*R268</f>
        <v>-26.5</v>
      </c>
    </row>
    <row r="269" spans="3:19" x14ac:dyDescent="0.25">
      <c r="O269" s="8" t="s">
        <v>38</v>
      </c>
      <c r="P269" s="10">
        <v>0.05</v>
      </c>
      <c r="Q269" s="7" t="s">
        <v>37</v>
      </c>
      <c r="R269" s="9">
        <v>4116</v>
      </c>
      <c r="S269" s="9">
        <f>P269*R269</f>
        <v>205.8</v>
      </c>
    </row>
    <row r="270" spans="3:19" x14ac:dyDescent="0.25">
      <c r="O270" s="8" t="s">
        <v>39</v>
      </c>
      <c r="P270" s="10">
        <v>0.45</v>
      </c>
      <c r="Q270" s="7" t="s">
        <v>37</v>
      </c>
      <c r="R270" s="9">
        <v>7800</v>
      </c>
      <c r="S270" s="9">
        <f>P270*R270</f>
        <v>3510</v>
      </c>
    </row>
    <row r="271" spans="3:19" x14ac:dyDescent="0.25">
      <c r="O271" s="8" t="s">
        <v>41</v>
      </c>
      <c r="P271" s="10">
        <v>0.05</v>
      </c>
      <c r="Q271" s="7" t="s">
        <v>37</v>
      </c>
      <c r="R271" s="9">
        <v>900</v>
      </c>
      <c r="S271" s="9">
        <f>P271*R271</f>
        <v>45</v>
      </c>
    </row>
    <row r="272" spans="3:19" x14ac:dyDescent="0.25">
      <c r="O272" s="8" t="s">
        <v>44</v>
      </c>
      <c r="P272" s="9">
        <v>1</v>
      </c>
      <c r="Q272" s="7" t="s">
        <v>37</v>
      </c>
      <c r="R272" s="9">
        <v>39.200000000000003</v>
      </c>
      <c r="S272" s="9">
        <f>P272*R272</f>
        <v>39.200000000000003</v>
      </c>
    </row>
    <row r="273" spans="15:19" x14ac:dyDescent="0.25">
      <c r="O273" s="8" t="s">
        <v>13</v>
      </c>
      <c r="P273" s="9"/>
      <c r="Q273" s="7" t="s">
        <v>13</v>
      </c>
      <c r="R273" s="9"/>
      <c r="S273" s="9"/>
    </row>
    <row r="274" spans="15:19" x14ac:dyDescent="0.25">
      <c r="O274" s="8" t="s">
        <v>45</v>
      </c>
      <c r="P274" s="9"/>
      <c r="Q274" s="7" t="s">
        <v>13</v>
      </c>
      <c r="R274" s="9"/>
      <c r="S274" s="9"/>
    </row>
    <row r="275" spans="15:19" x14ac:dyDescent="0.25">
      <c r="O275" s="8" t="s">
        <v>13</v>
      </c>
      <c r="P275" s="9"/>
      <c r="Q275" s="7" t="s">
        <v>13</v>
      </c>
      <c r="R275" s="9"/>
      <c r="S275" s="9"/>
    </row>
    <row r="276" spans="15:19" x14ac:dyDescent="0.25">
      <c r="O276" s="5" t="s">
        <v>46</v>
      </c>
      <c r="P276" s="6"/>
      <c r="Q276" s="7" t="s">
        <v>13</v>
      </c>
      <c r="R276" s="6"/>
      <c r="S276" s="6">
        <f>SUM(S267:S275)</f>
        <v>3773.5</v>
      </c>
    </row>
    <row r="277" spans="15:19" x14ac:dyDescent="0.25">
      <c r="O277" s="8" t="s">
        <v>13</v>
      </c>
      <c r="P277" s="9"/>
      <c r="Q277" s="7" t="s">
        <v>13</v>
      </c>
      <c r="R277" s="9"/>
      <c r="S277" s="9"/>
    </row>
    <row r="278" spans="15:19" x14ac:dyDescent="0.25">
      <c r="O278" s="5" t="s">
        <v>47</v>
      </c>
      <c r="P278" s="6"/>
      <c r="Q278" s="7" t="s">
        <v>13</v>
      </c>
      <c r="R278" s="6"/>
      <c r="S278" s="6"/>
    </row>
    <row r="279" spans="15:19" x14ac:dyDescent="0.25">
      <c r="O279" s="8" t="s">
        <v>82</v>
      </c>
      <c r="P279" s="9">
        <v>-35</v>
      </c>
      <c r="Q279" s="7" t="s">
        <v>25</v>
      </c>
      <c r="R279" s="10">
        <v>2.6</v>
      </c>
      <c r="S279" s="9">
        <f>P279*R279</f>
        <v>-91</v>
      </c>
    </row>
    <row r="280" spans="15:19" x14ac:dyDescent="0.25">
      <c r="O280" s="8" t="s">
        <v>52</v>
      </c>
      <c r="P280" s="9">
        <v>-32</v>
      </c>
      <c r="Q280" s="7" t="s">
        <v>25</v>
      </c>
      <c r="R280" s="10">
        <v>5.25</v>
      </c>
      <c r="S280" s="9">
        <f>P280*R280</f>
        <v>-168</v>
      </c>
    </row>
    <row r="281" spans="15:19" x14ac:dyDescent="0.25">
      <c r="O281" s="8" t="s">
        <v>83</v>
      </c>
      <c r="P281" s="9">
        <v>-180</v>
      </c>
      <c r="Q281" s="7" t="s">
        <v>25</v>
      </c>
      <c r="R281" s="10">
        <v>3.59</v>
      </c>
      <c r="S281" s="9">
        <f>P281*R281</f>
        <v>-646.19999999999993</v>
      </c>
    </row>
    <row r="282" spans="15:19" x14ac:dyDescent="0.25">
      <c r="O282" s="8" t="s">
        <v>54</v>
      </c>
      <c r="P282" s="9"/>
      <c r="Q282" s="7" t="s">
        <v>25</v>
      </c>
      <c r="R282" s="9"/>
      <c r="S282" s="9">
        <v>-120</v>
      </c>
    </row>
    <row r="283" spans="15:19" x14ac:dyDescent="0.25">
      <c r="O283" s="8" t="s">
        <v>91</v>
      </c>
      <c r="P283" s="9">
        <v>-255</v>
      </c>
      <c r="Q283" s="7" t="s">
        <v>56</v>
      </c>
      <c r="R283" s="10">
        <v>1.29</v>
      </c>
      <c r="S283" s="9">
        <f>P283*R283</f>
        <v>-328.95</v>
      </c>
    </row>
    <row r="284" spans="15:19" x14ac:dyDescent="0.25">
      <c r="O284" s="8" t="s">
        <v>55</v>
      </c>
      <c r="P284" s="9">
        <v>-595</v>
      </c>
      <c r="Q284" s="7" t="s">
        <v>56</v>
      </c>
      <c r="R284" s="10">
        <v>0.77</v>
      </c>
      <c r="S284" s="9">
        <f>P284*R284</f>
        <v>-458.15000000000003</v>
      </c>
    </row>
    <row r="285" spans="15:19" x14ac:dyDescent="0.25">
      <c r="O285" s="8" t="s">
        <v>57</v>
      </c>
      <c r="P285" s="9">
        <v>-250</v>
      </c>
      <c r="Q285" s="7" t="s">
        <v>56</v>
      </c>
      <c r="R285" s="10">
        <v>1.38</v>
      </c>
      <c r="S285" s="9">
        <f>P285*R285</f>
        <v>-345</v>
      </c>
    </row>
    <row r="286" spans="15:19" x14ac:dyDescent="0.25">
      <c r="O286" s="8" t="s">
        <v>84</v>
      </c>
      <c r="P286" s="9">
        <v>-76</v>
      </c>
      <c r="Q286" s="7" t="s">
        <v>56</v>
      </c>
      <c r="R286" s="10">
        <v>1.38</v>
      </c>
      <c r="S286" s="9">
        <f>P286*R286</f>
        <v>-104.88</v>
      </c>
    </row>
    <row r="287" spans="15:19" x14ac:dyDescent="0.25">
      <c r="O287" s="5" t="s">
        <v>60</v>
      </c>
      <c r="P287" s="6"/>
      <c r="Q287" s="7" t="s">
        <v>13</v>
      </c>
      <c r="R287" s="6"/>
      <c r="S287" s="6">
        <f>SUM(S279:S286)</f>
        <v>-2262.1800000000003</v>
      </c>
    </row>
    <row r="288" spans="15:19" x14ac:dyDescent="0.25">
      <c r="O288" s="8" t="s">
        <v>13</v>
      </c>
      <c r="P288" s="9"/>
      <c r="Q288" s="7" t="s">
        <v>13</v>
      </c>
      <c r="R288" s="9"/>
      <c r="S288" s="9"/>
    </row>
    <row r="289" spans="15:19" x14ac:dyDescent="0.25">
      <c r="O289" s="8" t="s">
        <v>61</v>
      </c>
      <c r="P289" s="9"/>
      <c r="Q289" s="7" t="s">
        <v>32</v>
      </c>
      <c r="R289" s="9"/>
      <c r="S289" s="9">
        <v>-30</v>
      </c>
    </row>
    <row r="290" spans="15:19" x14ac:dyDescent="0.25">
      <c r="O290" s="8" t="s">
        <v>62</v>
      </c>
      <c r="P290" s="9"/>
      <c r="Q290" s="7" t="s">
        <v>32</v>
      </c>
      <c r="R290" s="9"/>
      <c r="S290" s="9">
        <v>-105</v>
      </c>
    </row>
    <row r="291" spans="15:19" x14ac:dyDescent="0.25">
      <c r="O291" s="8" t="s">
        <v>63</v>
      </c>
      <c r="P291" s="9"/>
      <c r="Q291" s="7" t="s">
        <v>32</v>
      </c>
      <c r="R291" s="9"/>
      <c r="S291" s="9">
        <v>-20</v>
      </c>
    </row>
    <row r="292" spans="15:19" x14ac:dyDescent="0.25">
      <c r="O292" s="8" t="s">
        <v>64</v>
      </c>
      <c r="P292" s="9"/>
      <c r="Q292" s="7" t="s">
        <v>32</v>
      </c>
      <c r="R292" s="9"/>
      <c r="S292" s="9">
        <v>-235</v>
      </c>
    </row>
    <row r="293" spans="15:19" x14ac:dyDescent="0.25">
      <c r="O293" s="8" t="s">
        <v>66</v>
      </c>
      <c r="P293" s="9"/>
      <c r="Q293" s="7" t="s">
        <v>32</v>
      </c>
      <c r="R293" s="9"/>
      <c r="S293" s="9">
        <v>-35</v>
      </c>
    </row>
    <row r="294" spans="15:19" x14ac:dyDescent="0.25">
      <c r="O294" s="8" t="s">
        <v>67</v>
      </c>
      <c r="P294" s="9"/>
      <c r="Q294" s="7" t="s">
        <v>32</v>
      </c>
      <c r="R294" s="9"/>
      <c r="S294" s="9">
        <v>-50</v>
      </c>
    </row>
    <row r="295" spans="15:19" x14ac:dyDescent="0.25">
      <c r="O295" s="8" t="s">
        <v>68</v>
      </c>
      <c r="P295" s="9"/>
      <c r="Q295" s="7" t="s">
        <v>25</v>
      </c>
      <c r="R295" s="9"/>
      <c r="S295" s="9">
        <v>-120</v>
      </c>
    </row>
    <row r="296" spans="15:19" x14ac:dyDescent="0.25">
      <c r="O296" s="8" t="s">
        <v>69</v>
      </c>
      <c r="P296" s="9"/>
      <c r="Q296" s="7" t="s">
        <v>13</v>
      </c>
      <c r="R296" s="9"/>
      <c r="S296" s="9">
        <v>-140</v>
      </c>
    </row>
    <row r="297" spans="15:19" x14ac:dyDescent="0.25">
      <c r="O297" s="5" t="s">
        <v>70</v>
      </c>
      <c r="P297" s="6"/>
      <c r="Q297" s="7" t="s">
        <v>13</v>
      </c>
      <c r="R297" s="6"/>
      <c r="S297" s="6">
        <f>SUM(S289:S296)</f>
        <v>-735</v>
      </c>
    </row>
    <row r="298" spans="15:19" x14ac:dyDescent="0.25">
      <c r="O298" s="5" t="s">
        <v>71</v>
      </c>
      <c r="P298" s="6"/>
      <c r="Q298" s="7" t="s">
        <v>13</v>
      </c>
      <c r="R298" s="6"/>
      <c r="S298" s="6">
        <f>SUM(S287,S297)</f>
        <v>-2997.1800000000003</v>
      </c>
    </row>
    <row r="299" spans="15:19" x14ac:dyDescent="0.25">
      <c r="O299" s="5" t="s">
        <v>85</v>
      </c>
      <c r="P299" s="6"/>
      <c r="Q299" s="7" t="s">
        <v>13</v>
      </c>
      <c r="R299" s="6"/>
      <c r="S299" s="6">
        <f>SUM(S276,S298)</f>
        <v>776.31999999999971</v>
      </c>
    </row>
    <row r="300" spans="15:19" x14ac:dyDescent="0.25">
      <c r="O300" s="1"/>
      <c r="P300" s="1"/>
      <c r="Q300" s="1"/>
      <c r="R300" s="1"/>
      <c r="S300" s="1"/>
    </row>
    <row r="301" spans="15:19" x14ac:dyDescent="0.25">
      <c r="O301" s="2" t="s">
        <v>86</v>
      </c>
      <c r="P301" s="1"/>
      <c r="Q301" s="1"/>
      <c r="R301" s="1"/>
      <c r="S301" s="1"/>
    </row>
    <row r="302" spans="15:19" x14ac:dyDescent="0.25">
      <c r="O302" s="2" t="s">
        <v>92</v>
      </c>
      <c r="P302" s="1"/>
      <c r="Q302" s="1"/>
      <c r="R302" s="1"/>
      <c r="S302" s="1"/>
    </row>
    <row r="303" spans="15:19" x14ac:dyDescent="0.25">
      <c r="O303" s="2" t="s">
        <v>93</v>
      </c>
      <c r="P303" s="1"/>
      <c r="Q303" s="1"/>
      <c r="R303" s="1"/>
      <c r="S303" s="1"/>
    </row>
    <row r="304" spans="15:19" x14ac:dyDescent="0.25">
      <c r="O304" s="2" t="s">
        <v>94</v>
      </c>
      <c r="P304" s="1"/>
      <c r="Q304" s="1"/>
      <c r="R304" s="1"/>
      <c r="S304" s="1"/>
    </row>
    <row r="305" spans="15:19" x14ac:dyDescent="0.25">
      <c r="O305" s="1"/>
      <c r="P305" s="1"/>
      <c r="Q305" s="1"/>
      <c r="R305" s="1"/>
      <c r="S305" s="1"/>
    </row>
    <row r="306" spans="15:19" x14ac:dyDescent="0.25">
      <c r="O306" s="2" t="s">
        <v>17</v>
      </c>
      <c r="P306" s="1"/>
      <c r="Q306" s="1"/>
      <c r="R306" s="1"/>
      <c r="S306" s="1"/>
    </row>
    <row r="307" spans="15:19" x14ac:dyDescent="0.25">
      <c r="O307" s="1"/>
      <c r="P307" s="1"/>
      <c r="Q307" s="1"/>
      <c r="R307" s="1"/>
      <c r="S307" s="1"/>
    </row>
    <row r="308" spans="15:19" x14ac:dyDescent="0.25">
      <c r="O308" s="2" t="s">
        <v>95</v>
      </c>
      <c r="P308" s="1"/>
      <c r="Q308" s="1"/>
      <c r="R308" s="1"/>
      <c r="S308" s="1"/>
    </row>
    <row r="309" spans="15:19" x14ac:dyDescent="0.25">
      <c r="O309" s="2" t="s">
        <v>96</v>
      </c>
      <c r="P309" s="1"/>
      <c r="Q309" s="1"/>
      <c r="R309" s="1"/>
      <c r="S309" s="1"/>
    </row>
    <row r="310" spans="15:19" x14ac:dyDescent="0.25">
      <c r="O310" s="1"/>
      <c r="P310" s="1"/>
      <c r="Q310" s="1"/>
      <c r="R310" s="1"/>
      <c r="S310" s="1"/>
    </row>
    <row r="311" spans="15:19" x14ac:dyDescent="0.25">
      <c r="O311" s="2" t="s">
        <v>97</v>
      </c>
      <c r="P311" s="1"/>
      <c r="Q311" s="1"/>
      <c r="R311" s="1"/>
      <c r="S311" s="1"/>
    </row>
    <row r="312" spans="15:19" x14ac:dyDescent="0.25">
      <c r="O312" s="2" t="s">
        <v>98</v>
      </c>
      <c r="P312" s="1"/>
      <c r="Q312" s="1"/>
      <c r="R312" s="1"/>
      <c r="S312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8DABE-C72B-4CEB-BBE8-CF369C3680CE}">
  <dimension ref="C1:AK311"/>
  <sheetViews>
    <sheetView topLeftCell="S1" workbookViewId="0">
      <selection activeCell="AG1" sqref="AG1:AK246"/>
    </sheetView>
  </sheetViews>
  <sheetFormatPr defaultRowHeight="15" x14ac:dyDescent="0.25"/>
  <sheetData>
    <row r="1" spans="3:37" x14ac:dyDescent="0.25">
      <c r="C1" s="1" t="s">
        <v>0</v>
      </c>
      <c r="D1" s="1"/>
      <c r="E1" s="1"/>
      <c r="F1" s="1"/>
      <c r="G1" s="1"/>
      <c r="I1" s="1" t="s">
        <v>0</v>
      </c>
      <c r="J1" s="1"/>
      <c r="K1" s="1"/>
      <c r="L1" s="1"/>
      <c r="M1" s="1"/>
      <c r="O1" s="1" t="s">
        <v>0</v>
      </c>
      <c r="P1" s="1"/>
      <c r="Q1" s="1"/>
      <c r="R1" s="1"/>
      <c r="S1" s="1"/>
      <c r="U1" s="1" t="s">
        <v>0</v>
      </c>
      <c r="V1" s="1"/>
      <c r="W1" s="1"/>
      <c r="X1" s="1"/>
      <c r="Y1" s="1"/>
      <c r="AA1" s="1" t="s">
        <v>0</v>
      </c>
      <c r="AB1" s="1"/>
      <c r="AC1" s="1"/>
      <c r="AD1" s="1"/>
      <c r="AE1" s="1"/>
      <c r="AG1" s="1" t="s">
        <v>0</v>
      </c>
      <c r="AH1" s="1"/>
      <c r="AI1" s="1"/>
      <c r="AJ1" s="1"/>
      <c r="AK1" s="1"/>
    </row>
    <row r="2" spans="3:37" x14ac:dyDescent="0.25">
      <c r="C2" s="2" t="s">
        <v>1</v>
      </c>
      <c r="D2" s="2" t="s">
        <v>2</v>
      </c>
      <c r="E2" s="1"/>
      <c r="F2" s="1"/>
      <c r="G2" s="1"/>
      <c r="I2" s="2" t="s">
        <v>1</v>
      </c>
      <c r="J2" s="2" t="s">
        <v>2</v>
      </c>
      <c r="K2" s="1"/>
      <c r="L2" s="1"/>
      <c r="M2" s="1"/>
      <c r="O2" s="2" t="s">
        <v>1</v>
      </c>
      <c r="P2" s="2" t="s">
        <v>2</v>
      </c>
      <c r="Q2" s="1"/>
      <c r="R2" s="1"/>
      <c r="S2" s="1"/>
      <c r="U2" s="2" t="s">
        <v>1</v>
      </c>
      <c r="V2" s="2" t="s">
        <v>2</v>
      </c>
      <c r="W2" s="1"/>
      <c r="X2" s="1"/>
      <c r="Y2" s="1"/>
      <c r="AA2" s="2" t="s">
        <v>1</v>
      </c>
      <c r="AB2" s="2" t="s">
        <v>2</v>
      </c>
      <c r="AC2" s="1"/>
      <c r="AD2" s="1"/>
      <c r="AE2" s="1"/>
      <c r="AG2" s="2" t="s">
        <v>1</v>
      </c>
      <c r="AH2" s="2" t="s">
        <v>2</v>
      </c>
      <c r="AI2" s="1"/>
      <c r="AJ2" s="1"/>
      <c r="AK2" s="1"/>
    </row>
    <row r="3" spans="3:37" x14ac:dyDescent="0.25">
      <c r="C3" s="2" t="s">
        <v>3</v>
      </c>
      <c r="D3" s="2" t="s">
        <v>4</v>
      </c>
      <c r="E3" s="1"/>
      <c r="F3" s="1"/>
      <c r="G3" s="1"/>
      <c r="I3" s="2" t="s">
        <v>3</v>
      </c>
      <c r="J3" s="2" t="s">
        <v>99</v>
      </c>
      <c r="K3" s="1"/>
      <c r="L3" s="1"/>
      <c r="M3" s="1"/>
      <c r="O3" s="2" t="s">
        <v>3</v>
      </c>
      <c r="P3" s="2" t="s">
        <v>102</v>
      </c>
      <c r="Q3" s="1"/>
      <c r="R3" s="1"/>
      <c r="S3" s="1"/>
      <c r="U3" s="2" t="s">
        <v>3</v>
      </c>
      <c r="V3" s="2" t="s">
        <v>4</v>
      </c>
      <c r="W3" s="1"/>
      <c r="X3" s="1"/>
      <c r="Y3" s="1"/>
      <c r="AA3" s="2" t="s">
        <v>3</v>
      </c>
      <c r="AB3" s="2" t="s">
        <v>99</v>
      </c>
      <c r="AC3" s="1"/>
      <c r="AD3" s="1"/>
      <c r="AE3" s="1"/>
      <c r="AG3" s="2" t="s">
        <v>3</v>
      </c>
      <c r="AH3" s="2" t="s">
        <v>102</v>
      </c>
      <c r="AI3" s="1"/>
      <c r="AJ3" s="1"/>
      <c r="AK3" s="1"/>
    </row>
    <row r="4" spans="3:37" x14ac:dyDescent="0.25">
      <c r="C4" s="2" t="s">
        <v>5</v>
      </c>
      <c r="D4" s="2" t="s">
        <v>6</v>
      </c>
      <c r="E4" s="1"/>
      <c r="F4" s="1"/>
      <c r="G4" s="1"/>
      <c r="I4" s="2" t="s">
        <v>5</v>
      </c>
      <c r="J4" s="2" t="s">
        <v>6</v>
      </c>
      <c r="K4" s="1"/>
      <c r="L4" s="1"/>
      <c r="M4" s="1"/>
      <c r="O4" s="2" t="s">
        <v>5</v>
      </c>
      <c r="P4" s="2" t="s">
        <v>6</v>
      </c>
      <c r="Q4" s="1"/>
      <c r="R4" s="1"/>
      <c r="S4" s="1"/>
      <c r="U4" s="2" t="s">
        <v>5</v>
      </c>
      <c r="V4" s="2" t="s">
        <v>6</v>
      </c>
      <c r="W4" s="1"/>
      <c r="X4" s="1"/>
      <c r="Y4" s="1"/>
      <c r="AA4" s="2" t="s">
        <v>5</v>
      </c>
      <c r="AB4" s="2" t="s">
        <v>6</v>
      </c>
      <c r="AC4" s="1"/>
      <c r="AD4" s="1"/>
      <c r="AE4" s="1"/>
      <c r="AG4" s="2" t="s">
        <v>5</v>
      </c>
      <c r="AH4" s="2" t="s">
        <v>6</v>
      </c>
      <c r="AI4" s="1"/>
      <c r="AJ4" s="1"/>
      <c r="AK4" s="1"/>
    </row>
    <row r="5" spans="3:37" x14ac:dyDescent="0.25">
      <c r="C5" s="2" t="s">
        <v>7</v>
      </c>
      <c r="D5" s="2" t="s">
        <v>111</v>
      </c>
      <c r="E5" s="1"/>
      <c r="F5" s="1"/>
      <c r="G5" s="1"/>
      <c r="I5" s="2" t="s">
        <v>7</v>
      </c>
      <c r="J5" s="2" t="s">
        <v>111</v>
      </c>
      <c r="K5" s="1"/>
      <c r="L5" s="1"/>
      <c r="M5" s="1"/>
      <c r="O5" s="2" t="s">
        <v>7</v>
      </c>
      <c r="P5" s="2" t="s">
        <v>111</v>
      </c>
      <c r="Q5" s="1"/>
      <c r="R5" s="1"/>
      <c r="S5" s="1"/>
      <c r="U5" s="2" t="s">
        <v>7</v>
      </c>
      <c r="V5" s="2" t="s">
        <v>111</v>
      </c>
      <c r="W5" s="1"/>
      <c r="X5" s="1"/>
      <c r="Y5" s="1"/>
      <c r="AA5" s="2" t="s">
        <v>7</v>
      </c>
      <c r="AB5" s="2" t="s">
        <v>111</v>
      </c>
      <c r="AC5" s="1"/>
      <c r="AD5" s="1"/>
      <c r="AE5" s="1"/>
      <c r="AG5" s="2" t="s">
        <v>7</v>
      </c>
      <c r="AH5" s="2" t="s">
        <v>111</v>
      </c>
      <c r="AI5" s="1"/>
      <c r="AJ5" s="1"/>
      <c r="AK5" s="1"/>
    </row>
    <row r="6" spans="3:37" x14ac:dyDescent="0.25">
      <c r="C6" s="2" t="s">
        <v>9</v>
      </c>
      <c r="D6" s="2" t="s">
        <v>10</v>
      </c>
      <c r="E6" s="1"/>
      <c r="F6" s="1"/>
      <c r="G6" s="1"/>
      <c r="I6" s="2" t="s">
        <v>9</v>
      </c>
      <c r="J6" s="2" t="s">
        <v>10</v>
      </c>
      <c r="K6" s="1"/>
      <c r="L6" s="1"/>
      <c r="M6" s="1"/>
      <c r="O6" s="2" t="s">
        <v>9</v>
      </c>
      <c r="P6" s="2" t="s">
        <v>10</v>
      </c>
      <c r="Q6" s="1"/>
      <c r="R6" s="1"/>
      <c r="S6" s="1"/>
      <c r="U6" s="2" t="s">
        <v>9</v>
      </c>
      <c r="V6" s="2" t="s">
        <v>104</v>
      </c>
      <c r="W6" s="1"/>
      <c r="X6" s="1"/>
      <c r="Y6" s="1"/>
      <c r="AA6" s="2" t="s">
        <v>9</v>
      </c>
      <c r="AB6" s="2" t="s">
        <v>104</v>
      </c>
      <c r="AC6" s="1"/>
      <c r="AD6" s="1"/>
      <c r="AE6" s="1"/>
      <c r="AG6" s="2" t="s">
        <v>9</v>
      </c>
      <c r="AH6" s="2" t="s">
        <v>104</v>
      </c>
      <c r="AI6" s="1"/>
      <c r="AJ6" s="1"/>
      <c r="AK6" s="1"/>
    </row>
    <row r="7" spans="3:37" x14ac:dyDescent="0.25">
      <c r="C7" s="1"/>
      <c r="D7" s="1"/>
      <c r="E7" s="1"/>
      <c r="F7" s="1"/>
      <c r="G7" s="1"/>
      <c r="I7" s="1"/>
      <c r="J7" s="1"/>
      <c r="K7" s="1"/>
      <c r="L7" s="1"/>
      <c r="M7" s="1"/>
      <c r="O7" s="1"/>
      <c r="P7" s="1"/>
      <c r="Q7" s="1"/>
      <c r="R7" s="1"/>
      <c r="S7" s="1"/>
      <c r="U7" s="1"/>
      <c r="V7" s="1"/>
      <c r="W7" s="1"/>
      <c r="X7" s="1"/>
      <c r="Y7" s="1"/>
      <c r="AA7" s="1"/>
      <c r="AB7" s="1"/>
      <c r="AC7" s="1"/>
      <c r="AD7" s="1"/>
      <c r="AE7" s="1"/>
      <c r="AG7" s="1"/>
      <c r="AH7" s="1"/>
      <c r="AI7" s="1"/>
      <c r="AJ7" s="1"/>
      <c r="AK7" s="1"/>
    </row>
    <row r="8" spans="3:37" x14ac:dyDescent="0.25">
      <c r="C8" s="3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I8" s="3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O8" s="3" t="s">
        <v>11</v>
      </c>
      <c r="P8" s="4" t="s">
        <v>12</v>
      </c>
      <c r="Q8" s="4" t="s">
        <v>13</v>
      </c>
      <c r="R8" s="4" t="s">
        <v>14</v>
      </c>
      <c r="S8" s="4" t="s">
        <v>15</v>
      </c>
      <c r="U8" s="3" t="s">
        <v>11</v>
      </c>
      <c r="V8" s="4" t="s">
        <v>12</v>
      </c>
      <c r="W8" s="4" t="s">
        <v>13</v>
      </c>
      <c r="X8" s="4" t="s">
        <v>14</v>
      </c>
      <c r="Y8" s="4" t="s">
        <v>15</v>
      </c>
      <c r="AA8" s="3" t="s">
        <v>11</v>
      </c>
      <c r="AB8" s="4" t="s">
        <v>12</v>
      </c>
      <c r="AC8" s="4" t="s">
        <v>13</v>
      </c>
      <c r="AD8" s="4" t="s">
        <v>14</v>
      </c>
      <c r="AE8" s="4" t="s">
        <v>15</v>
      </c>
      <c r="AG8" s="3" t="s">
        <v>11</v>
      </c>
      <c r="AH8" s="4" t="s">
        <v>12</v>
      </c>
      <c r="AI8" s="4" t="s">
        <v>13</v>
      </c>
      <c r="AJ8" s="4" t="s">
        <v>14</v>
      </c>
      <c r="AK8" s="4" t="s">
        <v>15</v>
      </c>
    </row>
    <row r="9" spans="3:37" x14ac:dyDescent="0.25">
      <c r="C9" s="5" t="s">
        <v>19</v>
      </c>
      <c r="D9" s="6"/>
      <c r="E9" s="7" t="s">
        <v>13</v>
      </c>
      <c r="F9" s="6"/>
      <c r="G9" s="6"/>
      <c r="I9" s="5" t="s">
        <v>19</v>
      </c>
      <c r="J9" s="6"/>
      <c r="K9" s="7" t="s">
        <v>13</v>
      </c>
      <c r="L9" s="6"/>
      <c r="M9" s="6"/>
      <c r="O9" s="5" t="s">
        <v>19</v>
      </c>
      <c r="P9" s="6"/>
      <c r="Q9" s="7" t="s">
        <v>13</v>
      </c>
      <c r="R9" s="6"/>
      <c r="S9" s="6"/>
      <c r="U9" s="5" t="s">
        <v>19</v>
      </c>
      <c r="V9" s="6"/>
      <c r="W9" s="7" t="s">
        <v>13</v>
      </c>
      <c r="X9" s="6"/>
      <c r="Y9" s="6"/>
      <c r="AA9" s="5" t="s">
        <v>19</v>
      </c>
      <c r="AB9" s="6"/>
      <c r="AC9" s="7" t="s">
        <v>13</v>
      </c>
      <c r="AD9" s="6"/>
      <c r="AE9" s="6"/>
      <c r="AG9" s="5" t="s">
        <v>19</v>
      </c>
      <c r="AH9" s="6"/>
      <c r="AI9" s="7" t="s">
        <v>13</v>
      </c>
      <c r="AJ9" s="6"/>
      <c r="AK9" s="6"/>
    </row>
    <row r="10" spans="3:37" x14ac:dyDescent="0.25">
      <c r="C10" s="8" t="s">
        <v>20</v>
      </c>
      <c r="D10" s="9">
        <v>7810</v>
      </c>
      <c r="E10" s="7" t="s">
        <v>13</v>
      </c>
      <c r="F10" s="9"/>
      <c r="G10" s="9"/>
      <c r="I10" s="8" t="s">
        <v>20</v>
      </c>
      <c r="J10" s="9">
        <v>7810</v>
      </c>
      <c r="K10" s="7" t="s">
        <v>13</v>
      </c>
      <c r="L10" s="9"/>
      <c r="M10" s="9"/>
      <c r="O10" s="8" t="s">
        <v>20</v>
      </c>
      <c r="P10" s="9">
        <v>7810</v>
      </c>
      <c r="Q10" s="7" t="s">
        <v>13</v>
      </c>
      <c r="R10" s="9"/>
      <c r="S10" s="9"/>
      <c r="U10" s="8" t="s">
        <v>20</v>
      </c>
      <c r="V10" s="9">
        <v>7810</v>
      </c>
      <c r="W10" s="7" t="s">
        <v>13</v>
      </c>
      <c r="X10" s="9"/>
      <c r="Y10" s="9"/>
      <c r="AA10" s="8" t="s">
        <v>20</v>
      </c>
      <c r="AB10" s="9">
        <v>7810</v>
      </c>
      <c r="AC10" s="7" t="s">
        <v>13</v>
      </c>
      <c r="AD10" s="9"/>
      <c r="AE10" s="9"/>
      <c r="AG10" s="8" t="s">
        <v>20</v>
      </c>
      <c r="AH10" s="9">
        <v>7810</v>
      </c>
      <c r="AI10" s="7" t="s">
        <v>13</v>
      </c>
      <c r="AJ10" s="9"/>
      <c r="AK10" s="9"/>
    </row>
    <row r="11" spans="3:37" x14ac:dyDescent="0.25">
      <c r="C11" s="8" t="s">
        <v>21</v>
      </c>
      <c r="D11" s="9">
        <v>7420</v>
      </c>
      <c r="E11" s="7" t="s">
        <v>13</v>
      </c>
      <c r="F11" s="9"/>
      <c r="G11" s="9"/>
      <c r="I11" s="8" t="s">
        <v>21</v>
      </c>
      <c r="J11" s="9">
        <v>7420</v>
      </c>
      <c r="K11" s="7" t="s">
        <v>13</v>
      </c>
      <c r="L11" s="9"/>
      <c r="M11" s="9"/>
      <c r="O11" s="8" t="s">
        <v>21</v>
      </c>
      <c r="P11" s="9">
        <v>7420</v>
      </c>
      <c r="Q11" s="7" t="s">
        <v>13</v>
      </c>
      <c r="R11" s="9"/>
      <c r="S11" s="9"/>
      <c r="U11" s="8" t="s">
        <v>21</v>
      </c>
      <c r="V11" s="9">
        <v>7420</v>
      </c>
      <c r="W11" s="7" t="s">
        <v>13</v>
      </c>
      <c r="X11" s="9"/>
      <c r="Y11" s="9"/>
      <c r="AA11" s="8" t="s">
        <v>21</v>
      </c>
      <c r="AB11" s="9">
        <v>7420</v>
      </c>
      <c r="AC11" s="7" t="s">
        <v>13</v>
      </c>
      <c r="AD11" s="9"/>
      <c r="AE11" s="9"/>
      <c r="AG11" s="8" t="s">
        <v>21</v>
      </c>
      <c r="AH11" s="9">
        <v>7420</v>
      </c>
      <c r="AI11" s="7" t="s">
        <v>13</v>
      </c>
      <c r="AJ11" s="9"/>
      <c r="AK11" s="9"/>
    </row>
    <row r="12" spans="3:37" x14ac:dyDescent="0.25">
      <c r="C12" s="8" t="s">
        <v>13</v>
      </c>
      <c r="D12" s="9"/>
      <c r="E12" s="7" t="s">
        <v>13</v>
      </c>
      <c r="F12" s="9"/>
      <c r="G12" s="9"/>
      <c r="I12" s="8" t="s">
        <v>13</v>
      </c>
      <c r="J12" s="9"/>
      <c r="K12" s="7" t="s">
        <v>13</v>
      </c>
      <c r="L12" s="9"/>
      <c r="M12" s="9"/>
      <c r="O12" s="8" t="s">
        <v>13</v>
      </c>
      <c r="P12" s="9"/>
      <c r="Q12" s="7" t="s">
        <v>13</v>
      </c>
      <c r="R12" s="9"/>
      <c r="S12" s="9"/>
      <c r="U12" s="8" t="s">
        <v>13</v>
      </c>
      <c r="V12" s="9"/>
      <c r="W12" s="7" t="s">
        <v>13</v>
      </c>
      <c r="X12" s="9"/>
      <c r="Y12" s="9"/>
      <c r="AA12" s="8" t="s">
        <v>13</v>
      </c>
      <c r="AB12" s="9"/>
      <c r="AC12" s="7" t="s">
        <v>13</v>
      </c>
      <c r="AD12" s="9"/>
      <c r="AE12" s="9"/>
      <c r="AG12" s="8" t="s">
        <v>13</v>
      </c>
      <c r="AH12" s="9"/>
      <c r="AI12" s="7" t="s">
        <v>13</v>
      </c>
      <c r="AJ12" s="9"/>
      <c r="AK12" s="9"/>
    </row>
    <row r="13" spans="3:37" x14ac:dyDescent="0.25">
      <c r="C13" s="8" t="s">
        <v>22</v>
      </c>
      <c r="D13" s="10">
        <v>4.2</v>
      </c>
      <c r="E13" s="7" t="s">
        <v>13</v>
      </c>
      <c r="F13" s="10"/>
      <c r="G13" s="9"/>
      <c r="I13" s="8" t="s">
        <v>22</v>
      </c>
      <c r="J13" s="10">
        <v>4.2</v>
      </c>
      <c r="K13" s="7" t="s">
        <v>13</v>
      </c>
      <c r="L13" s="10"/>
      <c r="M13" s="9"/>
      <c r="O13" s="8" t="s">
        <v>22</v>
      </c>
      <c r="P13" s="10">
        <v>4.2</v>
      </c>
      <c r="Q13" s="7" t="s">
        <v>13</v>
      </c>
      <c r="R13" s="10"/>
      <c r="S13" s="9"/>
      <c r="U13" s="8" t="s">
        <v>22</v>
      </c>
      <c r="V13" s="10">
        <v>4.2</v>
      </c>
      <c r="W13" s="7" t="s">
        <v>13</v>
      </c>
      <c r="X13" s="10"/>
      <c r="Y13" s="9"/>
      <c r="AA13" s="8" t="s">
        <v>22</v>
      </c>
      <c r="AB13" s="10">
        <v>4.2</v>
      </c>
      <c r="AC13" s="7" t="s">
        <v>13</v>
      </c>
      <c r="AD13" s="10"/>
      <c r="AE13" s="9"/>
      <c r="AG13" s="8" t="s">
        <v>22</v>
      </c>
      <c r="AH13" s="10">
        <v>4.2</v>
      </c>
      <c r="AI13" s="7" t="s">
        <v>13</v>
      </c>
      <c r="AJ13" s="10"/>
      <c r="AK13" s="9"/>
    </row>
    <row r="14" spans="3:37" x14ac:dyDescent="0.25">
      <c r="C14" s="8" t="s">
        <v>23</v>
      </c>
      <c r="D14" s="10">
        <v>3.4</v>
      </c>
      <c r="E14" s="7" t="s">
        <v>13</v>
      </c>
      <c r="F14" s="10"/>
      <c r="G14" s="9"/>
      <c r="I14" s="8" t="s">
        <v>23</v>
      </c>
      <c r="J14" s="10">
        <v>3.4</v>
      </c>
      <c r="K14" s="7" t="s">
        <v>13</v>
      </c>
      <c r="L14" s="10"/>
      <c r="M14" s="9"/>
      <c r="O14" s="8" t="s">
        <v>23</v>
      </c>
      <c r="P14" s="10">
        <v>3.4</v>
      </c>
      <c r="Q14" s="7" t="s">
        <v>13</v>
      </c>
      <c r="R14" s="10"/>
      <c r="S14" s="9"/>
      <c r="U14" s="8" t="s">
        <v>23</v>
      </c>
      <c r="V14" s="10">
        <v>3.4</v>
      </c>
      <c r="W14" s="7" t="s">
        <v>13</v>
      </c>
      <c r="X14" s="10"/>
      <c r="Y14" s="9"/>
      <c r="AA14" s="8" t="s">
        <v>23</v>
      </c>
      <c r="AB14" s="10">
        <v>3.4</v>
      </c>
      <c r="AC14" s="7" t="s">
        <v>13</v>
      </c>
      <c r="AD14" s="10"/>
      <c r="AE14" s="9"/>
      <c r="AG14" s="8" t="s">
        <v>23</v>
      </c>
      <c r="AH14" s="10">
        <v>3.4</v>
      </c>
      <c r="AI14" s="7" t="s">
        <v>13</v>
      </c>
      <c r="AJ14" s="10"/>
      <c r="AK14" s="9"/>
    </row>
    <row r="15" spans="3:37" x14ac:dyDescent="0.25">
      <c r="C15" s="8" t="s">
        <v>13</v>
      </c>
      <c r="D15" s="9"/>
      <c r="E15" s="7" t="s">
        <v>13</v>
      </c>
      <c r="F15" s="9"/>
      <c r="G15" s="9"/>
      <c r="I15" s="8" t="s">
        <v>13</v>
      </c>
      <c r="J15" s="9"/>
      <c r="K15" s="7" t="s">
        <v>13</v>
      </c>
      <c r="L15" s="9"/>
      <c r="M15" s="9"/>
      <c r="O15" s="8" t="s">
        <v>13</v>
      </c>
      <c r="P15" s="9"/>
      <c r="Q15" s="7" t="s">
        <v>13</v>
      </c>
      <c r="R15" s="9"/>
      <c r="S15" s="9"/>
      <c r="U15" s="8" t="s">
        <v>13</v>
      </c>
      <c r="V15" s="9"/>
      <c r="W15" s="7" t="s">
        <v>13</v>
      </c>
      <c r="X15" s="9"/>
      <c r="Y15" s="9"/>
      <c r="AA15" s="8" t="s">
        <v>13</v>
      </c>
      <c r="AB15" s="9"/>
      <c r="AC15" s="7" t="s">
        <v>13</v>
      </c>
      <c r="AD15" s="9"/>
      <c r="AE15" s="9"/>
      <c r="AG15" s="8" t="s">
        <v>13</v>
      </c>
      <c r="AH15" s="9"/>
      <c r="AI15" s="7" t="s">
        <v>13</v>
      </c>
      <c r="AJ15" s="9"/>
      <c r="AK15" s="9"/>
    </row>
    <row r="16" spans="3:37" x14ac:dyDescent="0.25">
      <c r="C16" s="8" t="s">
        <v>24</v>
      </c>
      <c r="D16" s="9">
        <v>7420</v>
      </c>
      <c r="E16" s="7" t="s">
        <v>25</v>
      </c>
      <c r="F16" s="10">
        <v>3.4154499999999999</v>
      </c>
      <c r="G16" s="9">
        <f t="shared" ref="G16:G23" si="0">D16*F16</f>
        <v>25342.638999999999</v>
      </c>
      <c r="I16" s="8" t="s">
        <v>24</v>
      </c>
      <c r="J16" s="9">
        <v>7420</v>
      </c>
      <c r="K16" s="7" t="s">
        <v>25</v>
      </c>
      <c r="L16" s="10">
        <v>2.9948399999999999</v>
      </c>
      <c r="M16" s="9">
        <f t="shared" ref="M16:M23" si="1">J16*L16</f>
        <v>22221.712800000001</v>
      </c>
      <c r="O16" s="8" t="s">
        <v>24</v>
      </c>
      <c r="P16" s="9">
        <v>7420</v>
      </c>
      <c r="Q16" s="7" t="s">
        <v>25</v>
      </c>
      <c r="R16" s="10">
        <v>2.9948399999999999</v>
      </c>
      <c r="S16" s="9">
        <f t="shared" ref="S16:S23" si="2">P16*R16</f>
        <v>22221.712800000001</v>
      </c>
      <c r="U16" s="8" t="s">
        <v>24</v>
      </c>
      <c r="V16" s="9">
        <v>7420</v>
      </c>
      <c r="W16" s="7" t="s">
        <v>25</v>
      </c>
      <c r="X16" s="10">
        <v>3.4154499999999999</v>
      </c>
      <c r="Y16" s="9">
        <f t="shared" ref="Y16:Y23" si="3">V16*X16</f>
        <v>25342.638999999999</v>
      </c>
      <c r="AA16" s="8" t="s">
        <v>24</v>
      </c>
      <c r="AB16" s="9">
        <v>7420</v>
      </c>
      <c r="AC16" s="7" t="s">
        <v>25</v>
      </c>
      <c r="AD16" s="10">
        <v>2.9948399999999999</v>
      </c>
      <c r="AE16" s="9">
        <f t="shared" ref="AE16:AE23" si="4">AB16*AD16</f>
        <v>22221.712800000001</v>
      </c>
      <c r="AG16" s="8" t="s">
        <v>24</v>
      </c>
      <c r="AH16" s="9">
        <v>7420</v>
      </c>
      <c r="AI16" s="7" t="s">
        <v>25</v>
      </c>
      <c r="AJ16" s="10">
        <v>2.9948399999999999</v>
      </c>
      <c r="AK16" s="9">
        <f t="shared" ref="AK16:AK23" si="5">AH16*AJ16</f>
        <v>22221.712800000001</v>
      </c>
    </row>
    <row r="17" spans="3:37" x14ac:dyDescent="0.25">
      <c r="C17" s="8" t="s">
        <v>26</v>
      </c>
      <c r="D17" s="9">
        <v>7420</v>
      </c>
      <c r="E17" s="7" t="s">
        <v>25</v>
      </c>
      <c r="F17" s="10">
        <v>0.109295</v>
      </c>
      <c r="G17" s="9">
        <f t="shared" si="0"/>
        <v>810.96890000000008</v>
      </c>
      <c r="I17" s="8" t="s">
        <v>26</v>
      </c>
      <c r="J17" s="9">
        <v>7420</v>
      </c>
      <c r="K17" s="7" t="s">
        <v>25</v>
      </c>
      <c r="L17" s="10">
        <v>9.5829999999999999E-2</v>
      </c>
      <c r="M17" s="9">
        <f t="shared" si="1"/>
        <v>711.05859999999996</v>
      </c>
      <c r="O17" s="8" t="s">
        <v>26</v>
      </c>
      <c r="P17" s="9">
        <v>7420</v>
      </c>
      <c r="Q17" s="7" t="s">
        <v>25</v>
      </c>
      <c r="R17" s="10">
        <v>9.5829999999999999E-2</v>
      </c>
      <c r="S17" s="9">
        <f t="shared" si="2"/>
        <v>711.05859999999996</v>
      </c>
      <c r="U17" s="8" t="s">
        <v>26</v>
      </c>
      <c r="V17" s="9">
        <v>7420</v>
      </c>
      <c r="W17" s="7" t="s">
        <v>25</v>
      </c>
      <c r="X17" s="10">
        <v>0.109295</v>
      </c>
      <c r="Y17" s="9">
        <f t="shared" si="3"/>
        <v>810.96890000000008</v>
      </c>
      <c r="AA17" s="8" t="s">
        <v>26</v>
      </c>
      <c r="AB17" s="9">
        <v>7420</v>
      </c>
      <c r="AC17" s="7" t="s">
        <v>25</v>
      </c>
      <c r="AD17" s="10">
        <v>9.5829999999999999E-2</v>
      </c>
      <c r="AE17" s="9">
        <f t="shared" si="4"/>
        <v>711.05859999999996</v>
      </c>
      <c r="AG17" s="8" t="s">
        <v>26</v>
      </c>
      <c r="AH17" s="9">
        <v>7420</v>
      </c>
      <c r="AI17" s="7" t="s">
        <v>25</v>
      </c>
      <c r="AJ17" s="10">
        <v>9.5829999999999999E-2</v>
      </c>
      <c r="AK17" s="9">
        <f t="shared" si="5"/>
        <v>711.05859999999996</v>
      </c>
    </row>
    <row r="18" spans="3:37" x14ac:dyDescent="0.25">
      <c r="C18" s="8" t="s">
        <v>27</v>
      </c>
      <c r="D18" s="9">
        <v>7420</v>
      </c>
      <c r="E18" s="7" t="s">
        <v>25</v>
      </c>
      <c r="F18" s="10">
        <v>5.0000000000000001E-3</v>
      </c>
      <c r="G18" s="9">
        <f t="shared" si="0"/>
        <v>37.1</v>
      </c>
      <c r="I18" s="8" t="s">
        <v>27</v>
      </c>
      <c r="J18" s="9">
        <v>7420</v>
      </c>
      <c r="K18" s="7" t="s">
        <v>25</v>
      </c>
      <c r="L18" s="10">
        <v>5.0000000000000001E-3</v>
      </c>
      <c r="M18" s="9">
        <f t="shared" si="1"/>
        <v>37.1</v>
      </c>
      <c r="O18" s="8" t="s">
        <v>27</v>
      </c>
      <c r="P18" s="9">
        <v>7420</v>
      </c>
      <c r="Q18" s="7" t="s">
        <v>25</v>
      </c>
      <c r="R18" s="10">
        <v>5.0000000000000001E-3</v>
      </c>
      <c r="S18" s="9">
        <f t="shared" si="2"/>
        <v>37.1</v>
      </c>
      <c r="U18" s="8" t="s">
        <v>27</v>
      </c>
      <c r="V18" s="9">
        <v>7420</v>
      </c>
      <c r="W18" s="7" t="s">
        <v>25</v>
      </c>
      <c r="X18" s="10">
        <v>5.0000000000000001E-3</v>
      </c>
      <c r="Y18" s="9">
        <f t="shared" si="3"/>
        <v>37.1</v>
      </c>
      <c r="AA18" s="8" t="s">
        <v>27</v>
      </c>
      <c r="AB18" s="9">
        <v>7420</v>
      </c>
      <c r="AC18" s="7" t="s">
        <v>25</v>
      </c>
      <c r="AD18" s="10">
        <v>5.0000000000000001E-3</v>
      </c>
      <c r="AE18" s="9">
        <f t="shared" si="4"/>
        <v>37.1</v>
      </c>
      <c r="AG18" s="8" t="s">
        <v>27</v>
      </c>
      <c r="AH18" s="9">
        <v>7420</v>
      </c>
      <c r="AI18" s="7" t="s">
        <v>25</v>
      </c>
      <c r="AJ18" s="10">
        <v>5.0000000000000001E-3</v>
      </c>
      <c r="AK18" s="9">
        <f t="shared" si="5"/>
        <v>37.1</v>
      </c>
    </row>
    <row r="19" spans="3:37" x14ac:dyDescent="0.25">
      <c r="C19" s="8" t="s">
        <v>28</v>
      </c>
      <c r="D19" s="9">
        <v>7420</v>
      </c>
      <c r="E19" s="7" t="s">
        <v>25</v>
      </c>
      <c r="F19" s="10">
        <v>7.0499999999999993E-2</v>
      </c>
      <c r="G19" s="9">
        <f t="shared" si="0"/>
        <v>523.1099999999999</v>
      </c>
      <c r="I19" s="8" t="s">
        <v>28</v>
      </c>
      <c r="J19" s="9">
        <v>7420</v>
      </c>
      <c r="K19" s="7" t="s">
        <v>25</v>
      </c>
      <c r="L19" s="10">
        <v>7.0499999999999993E-2</v>
      </c>
      <c r="M19" s="9">
        <f t="shared" si="1"/>
        <v>523.1099999999999</v>
      </c>
      <c r="O19" s="8" t="s">
        <v>28</v>
      </c>
      <c r="P19" s="9">
        <v>7420</v>
      </c>
      <c r="Q19" s="7" t="s">
        <v>25</v>
      </c>
      <c r="R19" s="10">
        <v>7.0499999999999993E-2</v>
      </c>
      <c r="S19" s="9">
        <f t="shared" si="2"/>
        <v>523.1099999999999</v>
      </c>
      <c r="U19" s="8" t="s">
        <v>28</v>
      </c>
      <c r="V19" s="9">
        <v>7420</v>
      </c>
      <c r="W19" s="7" t="s">
        <v>25</v>
      </c>
      <c r="X19" s="10">
        <v>7.0499999999999993E-2</v>
      </c>
      <c r="Y19" s="9">
        <f t="shared" si="3"/>
        <v>523.1099999999999</v>
      </c>
      <c r="AA19" s="8" t="s">
        <v>28</v>
      </c>
      <c r="AB19" s="9">
        <v>7420</v>
      </c>
      <c r="AC19" s="7" t="s">
        <v>25</v>
      </c>
      <c r="AD19" s="10">
        <v>7.0499999999999993E-2</v>
      </c>
      <c r="AE19" s="9">
        <f t="shared" si="4"/>
        <v>523.1099999999999</v>
      </c>
      <c r="AG19" s="8" t="s">
        <v>28</v>
      </c>
      <c r="AH19" s="9">
        <v>7420</v>
      </c>
      <c r="AI19" s="7" t="s">
        <v>25</v>
      </c>
      <c r="AJ19" s="10">
        <v>7.0499999999999993E-2</v>
      </c>
      <c r="AK19" s="9">
        <f t="shared" si="5"/>
        <v>523.1099999999999</v>
      </c>
    </row>
    <row r="20" spans="3:37" x14ac:dyDescent="0.25">
      <c r="C20" s="8" t="s">
        <v>29</v>
      </c>
      <c r="D20" s="9">
        <v>7420</v>
      </c>
      <c r="E20" s="7" t="s">
        <v>25</v>
      </c>
      <c r="F20" s="10">
        <v>0.12809999999999999</v>
      </c>
      <c r="G20" s="9">
        <f t="shared" si="0"/>
        <v>950.50199999999995</v>
      </c>
      <c r="I20" s="8" t="s">
        <v>29</v>
      </c>
      <c r="J20" s="9">
        <v>7420</v>
      </c>
      <c r="K20" s="7" t="s">
        <v>25</v>
      </c>
      <c r="L20" s="10">
        <v>0.18160000000000001</v>
      </c>
      <c r="M20" s="9">
        <f t="shared" si="1"/>
        <v>1347.472</v>
      </c>
      <c r="O20" s="8" t="s">
        <v>29</v>
      </c>
      <c r="P20" s="9">
        <v>7420</v>
      </c>
      <c r="Q20" s="7" t="s">
        <v>25</v>
      </c>
      <c r="R20" s="10">
        <v>0.18160000000000001</v>
      </c>
      <c r="S20" s="9">
        <f t="shared" si="2"/>
        <v>1347.472</v>
      </c>
      <c r="U20" s="8" t="s">
        <v>29</v>
      </c>
      <c r="V20" s="9">
        <v>7420</v>
      </c>
      <c r="W20" s="7" t="s">
        <v>25</v>
      </c>
      <c r="X20" s="10">
        <v>0.12809999999999999</v>
      </c>
      <c r="Y20" s="9">
        <f t="shared" si="3"/>
        <v>950.50199999999995</v>
      </c>
      <c r="AA20" s="8" t="s">
        <v>29</v>
      </c>
      <c r="AB20" s="9">
        <v>7420</v>
      </c>
      <c r="AC20" s="7" t="s">
        <v>25</v>
      </c>
      <c r="AD20" s="10">
        <v>0.18160000000000001</v>
      </c>
      <c r="AE20" s="9">
        <f t="shared" si="4"/>
        <v>1347.472</v>
      </c>
      <c r="AG20" s="8" t="s">
        <v>29</v>
      </c>
      <c r="AH20" s="9">
        <v>7420</v>
      </c>
      <c r="AI20" s="7" t="s">
        <v>25</v>
      </c>
      <c r="AJ20" s="10">
        <v>0.18160000000000001</v>
      </c>
      <c r="AK20" s="9">
        <f t="shared" si="5"/>
        <v>1347.472</v>
      </c>
    </row>
    <row r="21" spans="3:37" x14ac:dyDescent="0.25">
      <c r="C21" s="8" t="s">
        <v>30</v>
      </c>
      <c r="D21" s="9">
        <v>-7420</v>
      </c>
      <c r="E21" s="7" t="s">
        <v>25</v>
      </c>
      <c r="F21" s="10">
        <v>0.01</v>
      </c>
      <c r="G21" s="9">
        <f t="shared" si="0"/>
        <v>-74.2</v>
      </c>
      <c r="I21" s="8" t="s">
        <v>30</v>
      </c>
      <c r="J21" s="9">
        <v>-7420</v>
      </c>
      <c r="K21" s="7" t="s">
        <v>25</v>
      </c>
      <c r="L21" s="10">
        <v>0.01</v>
      </c>
      <c r="M21" s="9">
        <f t="shared" si="1"/>
        <v>-74.2</v>
      </c>
      <c r="O21" s="8" t="s">
        <v>30</v>
      </c>
      <c r="P21" s="9">
        <v>-7420</v>
      </c>
      <c r="Q21" s="7" t="s">
        <v>25</v>
      </c>
      <c r="R21" s="10">
        <v>0.01</v>
      </c>
      <c r="S21" s="9">
        <f t="shared" si="2"/>
        <v>-74.2</v>
      </c>
      <c r="U21" s="8" t="s">
        <v>30</v>
      </c>
      <c r="V21" s="9">
        <v>-7420</v>
      </c>
      <c r="W21" s="7" t="s">
        <v>25</v>
      </c>
      <c r="X21" s="10">
        <v>0.01</v>
      </c>
      <c r="Y21" s="9">
        <f t="shared" si="3"/>
        <v>-74.2</v>
      </c>
      <c r="AA21" s="8" t="s">
        <v>30</v>
      </c>
      <c r="AB21" s="9">
        <v>-7420</v>
      </c>
      <c r="AC21" s="7" t="s">
        <v>25</v>
      </c>
      <c r="AD21" s="10">
        <v>0.01</v>
      </c>
      <c r="AE21" s="9">
        <f t="shared" si="4"/>
        <v>-74.2</v>
      </c>
      <c r="AG21" s="8" t="s">
        <v>30</v>
      </c>
      <c r="AH21" s="9">
        <v>-7420</v>
      </c>
      <c r="AI21" s="7" t="s">
        <v>25</v>
      </c>
      <c r="AJ21" s="10">
        <v>0.01</v>
      </c>
      <c r="AK21" s="9">
        <f t="shared" si="5"/>
        <v>-74.2</v>
      </c>
    </row>
    <row r="22" spans="3:37" x14ac:dyDescent="0.25">
      <c r="C22" s="8" t="s">
        <v>31</v>
      </c>
      <c r="D22" s="9">
        <v>7420</v>
      </c>
      <c r="E22" s="7" t="s">
        <v>32</v>
      </c>
      <c r="F22" s="10">
        <v>0.112</v>
      </c>
      <c r="G22" s="9">
        <f t="shared" si="0"/>
        <v>831.04</v>
      </c>
      <c r="I22" s="8" t="s">
        <v>31</v>
      </c>
      <c r="J22" s="9">
        <v>7420</v>
      </c>
      <c r="K22" s="7" t="s">
        <v>32</v>
      </c>
      <c r="L22" s="10">
        <v>0.112</v>
      </c>
      <c r="M22" s="9">
        <f t="shared" si="1"/>
        <v>831.04</v>
      </c>
      <c r="O22" s="8" t="s">
        <v>31</v>
      </c>
      <c r="P22" s="9">
        <v>7420</v>
      </c>
      <c r="Q22" s="7" t="s">
        <v>32</v>
      </c>
      <c r="R22" s="10">
        <v>0.112</v>
      </c>
      <c r="S22" s="9">
        <f t="shared" si="2"/>
        <v>831.04</v>
      </c>
      <c r="U22" s="8" t="s">
        <v>31</v>
      </c>
      <c r="V22" s="9">
        <v>7420</v>
      </c>
      <c r="W22" s="7" t="s">
        <v>32</v>
      </c>
      <c r="X22" s="10">
        <v>0.112</v>
      </c>
      <c r="Y22" s="9">
        <f t="shared" si="3"/>
        <v>831.04</v>
      </c>
      <c r="AA22" s="8" t="s">
        <v>31</v>
      </c>
      <c r="AB22" s="9">
        <v>7420</v>
      </c>
      <c r="AC22" s="7" t="s">
        <v>32</v>
      </c>
      <c r="AD22" s="10">
        <v>0.112</v>
      </c>
      <c r="AE22" s="9">
        <f t="shared" si="4"/>
        <v>831.04</v>
      </c>
      <c r="AG22" s="8" t="s">
        <v>31</v>
      </c>
      <c r="AH22" s="9">
        <v>7420</v>
      </c>
      <c r="AI22" s="7" t="s">
        <v>32</v>
      </c>
      <c r="AJ22" s="10">
        <v>0.112</v>
      </c>
      <c r="AK22" s="9">
        <f t="shared" si="5"/>
        <v>831.04</v>
      </c>
    </row>
    <row r="23" spans="3:37" x14ac:dyDescent="0.25">
      <c r="C23" s="8" t="s">
        <v>112</v>
      </c>
      <c r="D23" s="9">
        <v>305</v>
      </c>
      <c r="E23" s="7" t="s">
        <v>25</v>
      </c>
      <c r="F23" s="10">
        <v>3.4075000000000002</v>
      </c>
      <c r="G23" s="9">
        <f t="shared" si="0"/>
        <v>1039.2875000000001</v>
      </c>
      <c r="I23" s="8" t="s">
        <v>112</v>
      </c>
      <c r="J23" s="9">
        <v>305</v>
      </c>
      <c r="K23" s="7" t="s">
        <v>25</v>
      </c>
      <c r="L23" s="10">
        <v>2.8675000000000002</v>
      </c>
      <c r="M23" s="9">
        <f t="shared" si="1"/>
        <v>874.58750000000009</v>
      </c>
      <c r="O23" s="8" t="s">
        <v>112</v>
      </c>
      <c r="P23" s="9">
        <v>305</v>
      </c>
      <c r="Q23" s="7" t="s">
        <v>25</v>
      </c>
      <c r="R23" s="10">
        <v>2.69</v>
      </c>
      <c r="S23" s="9">
        <f t="shared" si="2"/>
        <v>820.44999999999993</v>
      </c>
      <c r="U23" s="8" t="s">
        <v>112</v>
      </c>
      <c r="V23" s="9">
        <v>305</v>
      </c>
      <c r="W23" s="7" t="s">
        <v>25</v>
      </c>
      <c r="X23" s="10">
        <v>3.4075000000000002</v>
      </c>
      <c r="Y23" s="9">
        <f t="shared" si="3"/>
        <v>1039.2875000000001</v>
      </c>
      <c r="AA23" s="8" t="s">
        <v>112</v>
      </c>
      <c r="AB23" s="9">
        <v>305</v>
      </c>
      <c r="AC23" s="7" t="s">
        <v>25</v>
      </c>
      <c r="AD23" s="10">
        <v>2.8675000000000002</v>
      </c>
      <c r="AE23" s="9">
        <f t="shared" si="4"/>
        <v>874.58750000000009</v>
      </c>
      <c r="AG23" s="8" t="s">
        <v>112</v>
      </c>
      <c r="AH23" s="9">
        <v>305</v>
      </c>
      <c r="AI23" s="7" t="s">
        <v>25</v>
      </c>
      <c r="AJ23" s="10">
        <v>2.69</v>
      </c>
      <c r="AK23" s="9">
        <f t="shared" si="5"/>
        <v>820.44999999999993</v>
      </c>
    </row>
    <row r="24" spans="3:37" x14ac:dyDescent="0.25">
      <c r="C24" s="5" t="s">
        <v>34</v>
      </c>
      <c r="D24" s="6"/>
      <c r="E24" s="7" t="s">
        <v>13</v>
      </c>
      <c r="F24" s="6"/>
      <c r="G24" s="6">
        <f>SUM(G16:G23)</f>
        <v>29460.447399999997</v>
      </c>
      <c r="I24" s="5" t="s">
        <v>34</v>
      </c>
      <c r="J24" s="6"/>
      <c r="K24" s="7" t="s">
        <v>13</v>
      </c>
      <c r="L24" s="6"/>
      <c r="M24" s="6">
        <f>SUM(M16:M23)</f>
        <v>26471.880900000004</v>
      </c>
      <c r="O24" s="5" t="s">
        <v>34</v>
      </c>
      <c r="P24" s="6"/>
      <c r="Q24" s="7" t="s">
        <v>13</v>
      </c>
      <c r="R24" s="6"/>
      <c r="S24" s="6">
        <f>SUM(S16:S23)</f>
        <v>26417.743400000003</v>
      </c>
      <c r="U24" s="5" t="s">
        <v>34</v>
      </c>
      <c r="V24" s="6"/>
      <c r="W24" s="7" t="s">
        <v>13</v>
      </c>
      <c r="X24" s="6"/>
      <c r="Y24" s="6">
        <f>SUM(Y16:Y23)</f>
        <v>29460.447399999997</v>
      </c>
      <c r="AA24" s="5" t="s">
        <v>34</v>
      </c>
      <c r="AB24" s="6"/>
      <c r="AC24" s="7" t="s">
        <v>13</v>
      </c>
      <c r="AD24" s="6"/>
      <c r="AE24" s="6">
        <f>SUM(AE16:AE23)</f>
        <v>26471.880900000004</v>
      </c>
      <c r="AG24" s="5" t="s">
        <v>34</v>
      </c>
      <c r="AH24" s="6"/>
      <c r="AI24" s="7" t="s">
        <v>13</v>
      </c>
      <c r="AJ24" s="6"/>
      <c r="AK24" s="6">
        <f>SUM(AK16:AK23)</f>
        <v>26417.743400000003</v>
      </c>
    </row>
    <row r="25" spans="3:37" x14ac:dyDescent="0.25">
      <c r="C25" s="5" t="s">
        <v>35</v>
      </c>
      <c r="D25" s="6"/>
      <c r="E25" s="7" t="s">
        <v>13</v>
      </c>
      <c r="F25" s="6"/>
      <c r="G25" s="6"/>
      <c r="I25" s="5" t="s">
        <v>35</v>
      </c>
      <c r="J25" s="6"/>
      <c r="K25" s="7" t="s">
        <v>13</v>
      </c>
      <c r="L25" s="6"/>
      <c r="M25" s="6"/>
      <c r="O25" s="5" t="s">
        <v>35</v>
      </c>
      <c r="P25" s="6"/>
      <c r="Q25" s="7" t="s">
        <v>13</v>
      </c>
      <c r="R25" s="6"/>
      <c r="S25" s="6"/>
      <c r="U25" s="5" t="s">
        <v>35</v>
      </c>
      <c r="V25" s="6"/>
      <c r="W25" s="7" t="s">
        <v>13</v>
      </c>
      <c r="X25" s="6"/>
      <c r="Y25" s="6"/>
      <c r="AA25" s="5" t="s">
        <v>35</v>
      </c>
      <c r="AB25" s="6"/>
      <c r="AC25" s="7" t="s">
        <v>13</v>
      </c>
      <c r="AD25" s="6"/>
      <c r="AE25" s="6"/>
      <c r="AG25" s="5" t="s">
        <v>35</v>
      </c>
      <c r="AH25" s="6"/>
      <c r="AI25" s="7" t="s">
        <v>13</v>
      </c>
      <c r="AJ25" s="6"/>
      <c r="AK25" s="6"/>
    </row>
    <row r="26" spans="3:37" x14ac:dyDescent="0.25">
      <c r="C26" s="8" t="s">
        <v>36</v>
      </c>
      <c r="D26" s="10">
        <v>0.42</v>
      </c>
      <c r="E26" s="7" t="s">
        <v>37</v>
      </c>
      <c r="F26" s="9">
        <v>8652</v>
      </c>
      <c r="G26" s="9">
        <f>D26*F26</f>
        <v>3633.8399999999997</v>
      </c>
      <c r="I26" s="8" t="s">
        <v>36</v>
      </c>
      <c r="J26" s="10">
        <v>0.42</v>
      </c>
      <c r="K26" s="7" t="s">
        <v>37</v>
      </c>
      <c r="L26" s="9">
        <v>8574.75</v>
      </c>
      <c r="M26" s="9">
        <f>J26*L26</f>
        <v>3601.395</v>
      </c>
      <c r="O26" s="8" t="s">
        <v>36</v>
      </c>
      <c r="P26" s="10">
        <v>0.42</v>
      </c>
      <c r="Q26" s="7" t="s">
        <v>37</v>
      </c>
      <c r="R26" s="9">
        <v>8652</v>
      </c>
      <c r="S26" s="9">
        <f>P26*R26</f>
        <v>3633.8399999999997</v>
      </c>
      <c r="U26" s="8" t="s">
        <v>36</v>
      </c>
      <c r="V26" s="10">
        <v>0.42</v>
      </c>
      <c r="W26" s="7" t="s">
        <v>37</v>
      </c>
      <c r="X26" s="9">
        <v>8652</v>
      </c>
      <c r="Y26" s="9">
        <f>V26*X26</f>
        <v>3633.8399999999997</v>
      </c>
      <c r="AA26" s="8" t="s">
        <v>36</v>
      </c>
      <c r="AB26" s="10">
        <v>0.42</v>
      </c>
      <c r="AC26" s="7" t="s">
        <v>37</v>
      </c>
      <c r="AD26" s="9">
        <v>8574.75</v>
      </c>
      <c r="AE26" s="9">
        <f>AB26*AD26</f>
        <v>3601.395</v>
      </c>
      <c r="AG26" s="8" t="s">
        <v>36</v>
      </c>
      <c r="AH26" s="10">
        <v>0.42</v>
      </c>
      <c r="AI26" s="7" t="s">
        <v>37</v>
      </c>
      <c r="AJ26" s="9">
        <v>8652</v>
      </c>
      <c r="AK26" s="9">
        <f>AH26*AJ26</f>
        <v>3633.8399999999997</v>
      </c>
    </row>
    <row r="27" spans="3:37" x14ac:dyDescent="0.25">
      <c r="C27" s="8" t="s">
        <v>38</v>
      </c>
      <c r="D27" s="10">
        <v>0.05</v>
      </c>
      <c r="E27" s="7" t="s">
        <v>37</v>
      </c>
      <c r="F27" s="9">
        <v>7232</v>
      </c>
      <c r="G27" s="9">
        <f>D27*F27</f>
        <v>361.6</v>
      </c>
      <c r="I27" s="8" t="s">
        <v>38</v>
      </c>
      <c r="J27" s="10">
        <v>0.05</v>
      </c>
      <c r="K27" s="7" t="s">
        <v>37</v>
      </c>
      <c r="L27" s="9">
        <v>7230</v>
      </c>
      <c r="M27" s="9">
        <f>J27*L27</f>
        <v>361.5</v>
      </c>
      <c r="O27" s="8" t="s">
        <v>38</v>
      </c>
      <c r="P27" s="10">
        <v>0.05</v>
      </c>
      <c r="Q27" s="7" t="s">
        <v>37</v>
      </c>
      <c r="R27" s="9">
        <v>7420</v>
      </c>
      <c r="S27" s="9">
        <f>P27*R27</f>
        <v>371</v>
      </c>
      <c r="U27" s="8" t="s">
        <v>38</v>
      </c>
      <c r="V27" s="10">
        <v>0.05</v>
      </c>
      <c r="W27" s="7" t="s">
        <v>37</v>
      </c>
      <c r="X27" s="9">
        <v>7232</v>
      </c>
      <c r="Y27" s="9">
        <f>V27*X27</f>
        <v>361.6</v>
      </c>
      <c r="AA27" s="8" t="s">
        <v>38</v>
      </c>
      <c r="AB27" s="10">
        <v>0.05</v>
      </c>
      <c r="AC27" s="7" t="s">
        <v>37</v>
      </c>
      <c r="AD27" s="9">
        <v>7230</v>
      </c>
      <c r="AE27" s="9">
        <f>AB27*AD27</f>
        <v>361.5</v>
      </c>
      <c r="AG27" s="8" t="s">
        <v>38</v>
      </c>
      <c r="AH27" s="10">
        <v>0.05</v>
      </c>
      <c r="AI27" s="7" t="s">
        <v>37</v>
      </c>
      <c r="AJ27" s="9">
        <v>7420</v>
      </c>
      <c r="AK27" s="9">
        <f>AH27*AJ27</f>
        <v>371</v>
      </c>
    </row>
    <row r="28" spans="3:37" x14ac:dyDescent="0.25">
      <c r="C28" s="8" t="s">
        <v>40</v>
      </c>
      <c r="D28" s="10">
        <v>0.53</v>
      </c>
      <c r="E28" s="7" t="s">
        <v>37</v>
      </c>
      <c r="F28" s="9">
        <v>800</v>
      </c>
      <c r="G28" s="9">
        <f>D28*F28</f>
        <v>424</v>
      </c>
      <c r="I28" s="8" t="s">
        <v>40</v>
      </c>
      <c r="J28" s="10">
        <v>0.53</v>
      </c>
      <c r="K28" s="7" t="s">
        <v>37</v>
      </c>
      <c r="L28" s="9">
        <v>800</v>
      </c>
      <c r="M28" s="9">
        <f>J28*L28</f>
        <v>424</v>
      </c>
      <c r="O28" s="8" t="s">
        <v>40</v>
      </c>
      <c r="P28" s="10">
        <v>0.53</v>
      </c>
      <c r="Q28" s="7" t="s">
        <v>37</v>
      </c>
      <c r="R28" s="9">
        <v>800</v>
      </c>
      <c r="S28" s="9">
        <f>P28*R28</f>
        <v>424</v>
      </c>
      <c r="U28" s="8" t="s">
        <v>40</v>
      </c>
      <c r="V28" s="10">
        <v>0.53</v>
      </c>
      <c r="W28" s="7" t="s">
        <v>37</v>
      </c>
      <c r="X28" s="9">
        <v>800</v>
      </c>
      <c r="Y28" s="9">
        <f>V28*X28</f>
        <v>424</v>
      </c>
      <c r="AA28" s="8" t="s">
        <v>40</v>
      </c>
      <c r="AB28" s="10">
        <v>0.53</v>
      </c>
      <c r="AC28" s="7" t="s">
        <v>37</v>
      </c>
      <c r="AD28" s="9">
        <v>800</v>
      </c>
      <c r="AE28" s="9">
        <f>AB28*AD28</f>
        <v>424</v>
      </c>
      <c r="AG28" s="8" t="s">
        <v>40</v>
      </c>
      <c r="AH28" s="10">
        <v>0.53</v>
      </c>
      <c r="AI28" s="7" t="s">
        <v>37</v>
      </c>
      <c r="AJ28" s="9">
        <v>800</v>
      </c>
      <c r="AK28" s="9">
        <f>AH28*AJ28</f>
        <v>424</v>
      </c>
    </row>
    <row r="29" spans="3:37" x14ac:dyDescent="0.25">
      <c r="C29" s="8" t="s">
        <v>41</v>
      </c>
      <c r="D29" s="10">
        <v>0.05</v>
      </c>
      <c r="E29" s="7" t="s">
        <v>37</v>
      </c>
      <c r="F29" s="9">
        <v>900</v>
      </c>
      <c r="G29" s="9">
        <f>D29*F29</f>
        <v>45</v>
      </c>
      <c r="I29" s="8" t="s">
        <v>41</v>
      </c>
      <c r="J29" s="10">
        <v>0.05</v>
      </c>
      <c r="K29" s="7" t="s">
        <v>37</v>
      </c>
      <c r="L29" s="9">
        <v>900</v>
      </c>
      <c r="M29" s="9">
        <f>J29*L29</f>
        <v>45</v>
      </c>
      <c r="O29" s="8" t="s">
        <v>41</v>
      </c>
      <c r="P29" s="10">
        <v>0.05</v>
      </c>
      <c r="Q29" s="7" t="s">
        <v>37</v>
      </c>
      <c r="R29" s="9">
        <v>900</v>
      </c>
      <c r="S29" s="9">
        <f>P29*R29</f>
        <v>45</v>
      </c>
      <c r="U29" s="8" t="s">
        <v>41</v>
      </c>
      <c r="V29" s="10">
        <v>0.05</v>
      </c>
      <c r="W29" s="7" t="s">
        <v>37</v>
      </c>
      <c r="X29" s="9">
        <v>900</v>
      </c>
      <c r="Y29" s="9">
        <f>V29*X29</f>
        <v>45</v>
      </c>
      <c r="AA29" s="8" t="s">
        <v>41</v>
      </c>
      <c r="AB29" s="10">
        <v>0.05</v>
      </c>
      <c r="AC29" s="7" t="s">
        <v>37</v>
      </c>
      <c r="AD29" s="9">
        <v>900</v>
      </c>
      <c r="AE29" s="9">
        <f>AB29*AD29</f>
        <v>45</v>
      </c>
      <c r="AG29" s="8" t="s">
        <v>41</v>
      </c>
      <c r="AH29" s="10">
        <v>0.05</v>
      </c>
      <c r="AI29" s="7" t="s">
        <v>37</v>
      </c>
      <c r="AJ29" s="9">
        <v>900</v>
      </c>
      <c r="AK29" s="9">
        <f>AH29*AJ29</f>
        <v>45</v>
      </c>
    </row>
    <row r="30" spans="3:37" x14ac:dyDescent="0.25">
      <c r="C30" s="8" t="s">
        <v>42</v>
      </c>
      <c r="D30" s="9"/>
      <c r="E30" s="7" t="s">
        <v>37</v>
      </c>
      <c r="F30" s="9"/>
      <c r="G30" s="9">
        <v>135</v>
      </c>
      <c r="I30" s="8" t="s">
        <v>42</v>
      </c>
      <c r="J30" s="9"/>
      <c r="K30" s="7" t="s">
        <v>37</v>
      </c>
      <c r="L30" s="9"/>
      <c r="M30" s="9">
        <v>102</v>
      </c>
      <c r="O30" s="8" t="s">
        <v>42</v>
      </c>
      <c r="P30" s="9"/>
      <c r="Q30" s="7" t="s">
        <v>37</v>
      </c>
      <c r="R30" s="9"/>
      <c r="S30" s="9">
        <v>68</v>
      </c>
      <c r="U30" s="8" t="s">
        <v>42</v>
      </c>
      <c r="V30" s="9"/>
      <c r="W30" s="7" t="s">
        <v>37</v>
      </c>
      <c r="X30" s="9"/>
      <c r="Y30" s="9">
        <v>135</v>
      </c>
      <c r="AA30" s="8" t="s">
        <v>42</v>
      </c>
      <c r="AB30" s="9"/>
      <c r="AC30" s="7" t="s">
        <v>37</v>
      </c>
      <c r="AD30" s="9"/>
      <c r="AE30" s="9">
        <v>102</v>
      </c>
      <c r="AG30" s="8" t="s">
        <v>42</v>
      </c>
      <c r="AH30" s="9"/>
      <c r="AI30" s="7" t="s">
        <v>37</v>
      </c>
      <c r="AJ30" s="9"/>
      <c r="AK30" s="9">
        <v>68</v>
      </c>
    </row>
    <row r="31" spans="3:37" x14ac:dyDescent="0.25">
      <c r="C31" s="8" t="s">
        <v>43</v>
      </c>
      <c r="D31" s="9">
        <v>1</v>
      </c>
      <c r="E31" s="7" t="s">
        <v>37</v>
      </c>
      <c r="F31" s="9">
        <v>519.20000000000005</v>
      </c>
      <c r="G31" s="9">
        <f>D31*F31</f>
        <v>519.20000000000005</v>
      </c>
      <c r="I31" s="8" t="s">
        <v>43</v>
      </c>
      <c r="J31" s="9">
        <v>1</v>
      </c>
      <c r="K31" s="7" t="s">
        <v>37</v>
      </c>
      <c r="L31" s="9">
        <v>519.20000000000005</v>
      </c>
      <c r="M31" s="9">
        <f>J31*L31</f>
        <v>519.20000000000005</v>
      </c>
      <c r="O31" s="8" t="s">
        <v>43</v>
      </c>
      <c r="P31" s="9">
        <v>1</v>
      </c>
      <c r="Q31" s="7" t="s">
        <v>37</v>
      </c>
      <c r="R31" s="9">
        <v>519.20000000000005</v>
      </c>
      <c r="S31" s="9">
        <f>P31*R31</f>
        <v>519.20000000000005</v>
      </c>
      <c r="U31" s="8" t="s">
        <v>43</v>
      </c>
      <c r="V31" s="9">
        <v>1</v>
      </c>
      <c r="W31" s="7" t="s">
        <v>37</v>
      </c>
      <c r="X31" s="9">
        <v>519.20000000000005</v>
      </c>
      <c r="Y31" s="9">
        <f>V31*X31</f>
        <v>519.20000000000005</v>
      </c>
      <c r="AA31" s="8" t="s">
        <v>43</v>
      </c>
      <c r="AB31" s="9">
        <v>1</v>
      </c>
      <c r="AC31" s="7" t="s">
        <v>37</v>
      </c>
      <c r="AD31" s="9">
        <v>519.20000000000005</v>
      </c>
      <c r="AE31" s="9">
        <f>AB31*AD31</f>
        <v>519.20000000000005</v>
      </c>
      <c r="AG31" s="8" t="s">
        <v>43</v>
      </c>
      <c r="AH31" s="9">
        <v>1</v>
      </c>
      <c r="AI31" s="7" t="s">
        <v>37</v>
      </c>
      <c r="AJ31" s="9">
        <v>519.20000000000005</v>
      </c>
      <c r="AK31" s="9">
        <f>AH31*AJ31</f>
        <v>519.20000000000005</v>
      </c>
    </row>
    <row r="32" spans="3:37" x14ac:dyDescent="0.25">
      <c r="C32" s="8" t="s">
        <v>44</v>
      </c>
      <c r="D32" s="9">
        <v>1</v>
      </c>
      <c r="E32" s="7" t="s">
        <v>37</v>
      </c>
      <c r="F32" s="9">
        <v>51.2</v>
      </c>
      <c r="G32" s="9">
        <f>D32*F32</f>
        <v>51.2</v>
      </c>
      <c r="I32" s="8" t="s">
        <v>44</v>
      </c>
      <c r="J32" s="9">
        <v>1</v>
      </c>
      <c r="K32" s="7" t="s">
        <v>37</v>
      </c>
      <c r="L32" s="9">
        <v>51.2</v>
      </c>
      <c r="M32" s="9">
        <f>J32*L32</f>
        <v>51.2</v>
      </c>
      <c r="O32" s="8" t="s">
        <v>44</v>
      </c>
      <c r="P32" s="9">
        <v>1</v>
      </c>
      <c r="Q32" s="7" t="s">
        <v>37</v>
      </c>
      <c r="R32" s="9">
        <v>51.2</v>
      </c>
      <c r="S32" s="9">
        <f>P32*R32</f>
        <v>51.2</v>
      </c>
      <c r="U32" s="8" t="s">
        <v>44</v>
      </c>
      <c r="V32" s="9">
        <v>1</v>
      </c>
      <c r="W32" s="7" t="s">
        <v>37</v>
      </c>
      <c r="X32" s="9">
        <v>51.2</v>
      </c>
      <c r="Y32" s="9">
        <f>V32*X32</f>
        <v>51.2</v>
      </c>
      <c r="AA32" s="8" t="s">
        <v>44</v>
      </c>
      <c r="AB32" s="9">
        <v>1</v>
      </c>
      <c r="AC32" s="7" t="s">
        <v>37</v>
      </c>
      <c r="AD32" s="9">
        <v>51.2</v>
      </c>
      <c r="AE32" s="9">
        <f>AB32*AD32</f>
        <v>51.2</v>
      </c>
      <c r="AG32" s="8" t="s">
        <v>44</v>
      </c>
      <c r="AH32" s="9">
        <v>1</v>
      </c>
      <c r="AI32" s="7" t="s">
        <v>37</v>
      </c>
      <c r="AJ32" s="9">
        <v>51.2</v>
      </c>
      <c r="AK32" s="9">
        <f>AH32*AJ32</f>
        <v>51.2</v>
      </c>
    </row>
    <row r="33" spans="3:37" x14ac:dyDescent="0.25">
      <c r="C33" s="8" t="s">
        <v>13</v>
      </c>
      <c r="D33" s="9"/>
      <c r="E33" s="7" t="s">
        <v>13</v>
      </c>
      <c r="F33" s="9"/>
      <c r="G33" s="9"/>
      <c r="I33" s="8" t="s">
        <v>13</v>
      </c>
      <c r="J33" s="9"/>
      <c r="K33" s="7" t="s">
        <v>13</v>
      </c>
      <c r="L33" s="9"/>
      <c r="M33" s="9"/>
      <c r="O33" s="8" t="s">
        <v>13</v>
      </c>
      <c r="P33" s="9"/>
      <c r="Q33" s="7" t="s">
        <v>13</v>
      </c>
      <c r="R33" s="9"/>
      <c r="S33" s="9"/>
      <c r="U33" s="8" t="s">
        <v>13</v>
      </c>
      <c r="V33" s="9"/>
      <c r="W33" s="7" t="s">
        <v>13</v>
      </c>
      <c r="X33" s="9"/>
      <c r="Y33" s="9"/>
      <c r="AA33" s="8" t="s">
        <v>13</v>
      </c>
      <c r="AB33" s="9"/>
      <c r="AC33" s="7" t="s">
        <v>13</v>
      </c>
      <c r="AD33" s="9"/>
      <c r="AE33" s="9"/>
      <c r="AG33" s="8" t="s">
        <v>13</v>
      </c>
      <c r="AH33" s="9"/>
      <c r="AI33" s="7" t="s">
        <v>13</v>
      </c>
      <c r="AJ33" s="9"/>
      <c r="AK33" s="9"/>
    </row>
    <row r="34" spans="3:37" x14ac:dyDescent="0.25">
      <c r="C34" s="8" t="s">
        <v>45</v>
      </c>
      <c r="D34" s="9"/>
      <c r="E34" s="7" t="s">
        <v>13</v>
      </c>
      <c r="F34" s="9"/>
      <c r="G34" s="9"/>
      <c r="I34" s="8" t="s">
        <v>45</v>
      </c>
      <c r="J34" s="9"/>
      <c r="K34" s="7" t="s">
        <v>13</v>
      </c>
      <c r="L34" s="9"/>
      <c r="M34" s="9"/>
      <c r="O34" s="8" t="s">
        <v>45</v>
      </c>
      <c r="P34" s="9"/>
      <c r="Q34" s="7" t="s">
        <v>13</v>
      </c>
      <c r="R34" s="9"/>
      <c r="S34" s="9"/>
      <c r="U34" s="8" t="s">
        <v>45</v>
      </c>
      <c r="V34" s="9"/>
      <c r="W34" s="7" t="s">
        <v>13</v>
      </c>
      <c r="X34" s="9"/>
      <c r="Y34" s="9"/>
      <c r="AA34" s="8" t="s">
        <v>45</v>
      </c>
      <c r="AB34" s="9"/>
      <c r="AC34" s="7" t="s">
        <v>13</v>
      </c>
      <c r="AD34" s="9"/>
      <c r="AE34" s="9"/>
      <c r="AG34" s="8" t="s">
        <v>45</v>
      </c>
      <c r="AH34" s="9"/>
      <c r="AI34" s="7" t="s">
        <v>13</v>
      </c>
      <c r="AJ34" s="9"/>
      <c r="AK34" s="9"/>
    </row>
    <row r="35" spans="3:37" x14ac:dyDescent="0.25">
      <c r="C35" s="8" t="s">
        <v>13</v>
      </c>
      <c r="D35" s="9"/>
      <c r="E35" s="7" t="s">
        <v>13</v>
      </c>
      <c r="F35" s="9"/>
      <c r="G35" s="9"/>
      <c r="I35" s="8" t="s">
        <v>13</v>
      </c>
      <c r="J35" s="9"/>
      <c r="K35" s="7" t="s">
        <v>13</v>
      </c>
      <c r="L35" s="9"/>
      <c r="M35" s="9"/>
      <c r="O35" s="8" t="s">
        <v>13</v>
      </c>
      <c r="P35" s="9"/>
      <c r="Q35" s="7" t="s">
        <v>13</v>
      </c>
      <c r="R35" s="9"/>
      <c r="S35" s="9"/>
      <c r="U35" s="8" t="s">
        <v>13</v>
      </c>
      <c r="V35" s="9"/>
      <c r="W35" s="7" t="s">
        <v>13</v>
      </c>
      <c r="X35" s="9"/>
      <c r="Y35" s="9"/>
      <c r="AA35" s="8" t="s">
        <v>13</v>
      </c>
      <c r="AB35" s="9"/>
      <c r="AC35" s="7" t="s">
        <v>13</v>
      </c>
      <c r="AD35" s="9"/>
      <c r="AE35" s="9"/>
      <c r="AG35" s="8" t="s">
        <v>13</v>
      </c>
      <c r="AH35" s="9"/>
      <c r="AI35" s="7" t="s">
        <v>13</v>
      </c>
      <c r="AJ35" s="9"/>
      <c r="AK35" s="9"/>
    </row>
    <row r="36" spans="3:37" x14ac:dyDescent="0.25">
      <c r="C36" s="5" t="s">
        <v>46</v>
      </c>
      <c r="D36" s="6"/>
      <c r="E36" s="7" t="s">
        <v>13</v>
      </c>
      <c r="F36" s="6"/>
      <c r="G36" s="6">
        <f>SUM(G24:G35)</f>
        <v>34630.287399999987</v>
      </c>
      <c r="I36" s="5" t="s">
        <v>46</v>
      </c>
      <c r="J36" s="6"/>
      <c r="K36" s="7" t="s">
        <v>13</v>
      </c>
      <c r="L36" s="6"/>
      <c r="M36" s="6">
        <f>SUM(M24:M35)</f>
        <v>31576.175900000006</v>
      </c>
      <c r="O36" s="5" t="s">
        <v>46</v>
      </c>
      <c r="P36" s="6"/>
      <c r="Q36" s="7" t="s">
        <v>13</v>
      </c>
      <c r="R36" s="6"/>
      <c r="S36" s="6">
        <f>SUM(S24:S35)</f>
        <v>31529.983400000005</v>
      </c>
      <c r="U36" s="5" t="s">
        <v>46</v>
      </c>
      <c r="V36" s="6"/>
      <c r="W36" s="7" t="s">
        <v>13</v>
      </c>
      <c r="X36" s="6"/>
      <c r="Y36" s="6">
        <f>SUM(Y24:Y35)</f>
        <v>34630.287399999987</v>
      </c>
      <c r="AA36" s="5" t="s">
        <v>46</v>
      </c>
      <c r="AB36" s="6"/>
      <c r="AC36" s="7" t="s">
        <v>13</v>
      </c>
      <c r="AD36" s="6"/>
      <c r="AE36" s="6">
        <f>SUM(AE24:AE35)</f>
        <v>31576.175900000006</v>
      </c>
      <c r="AG36" s="5" t="s">
        <v>46</v>
      </c>
      <c r="AH36" s="6"/>
      <c r="AI36" s="7" t="s">
        <v>13</v>
      </c>
      <c r="AJ36" s="6"/>
      <c r="AK36" s="6">
        <f>SUM(AK24:AK35)</f>
        <v>31529.983400000005</v>
      </c>
    </row>
    <row r="37" spans="3:37" x14ac:dyDescent="0.25">
      <c r="C37" s="8" t="s">
        <v>13</v>
      </c>
      <c r="D37" s="9"/>
      <c r="E37" s="7" t="s">
        <v>13</v>
      </c>
      <c r="F37" s="9"/>
      <c r="G37" s="9"/>
      <c r="I37" s="8" t="s">
        <v>13</v>
      </c>
      <c r="J37" s="9"/>
      <c r="K37" s="7" t="s">
        <v>13</v>
      </c>
      <c r="L37" s="9"/>
      <c r="M37" s="9"/>
      <c r="O37" s="8" t="s">
        <v>13</v>
      </c>
      <c r="P37" s="9"/>
      <c r="Q37" s="7" t="s">
        <v>13</v>
      </c>
      <c r="R37" s="9"/>
      <c r="S37" s="9"/>
      <c r="U37" s="8" t="s">
        <v>13</v>
      </c>
      <c r="V37" s="9"/>
      <c r="W37" s="7" t="s">
        <v>13</v>
      </c>
      <c r="X37" s="9"/>
      <c r="Y37" s="9"/>
      <c r="AA37" s="8" t="s">
        <v>13</v>
      </c>
      <c r="AB37" s="9"/>
      <c r="AC37" s="7" t="s">
        <v>13</v>
      </c>
      <c r="AD37" s="9"/>
      <c r="AE37" s="9"/>
      <c r="AG37" s="8" t="s">
        <v>13</v>
      </c>
      <c r="AH37" s="9"/>
      <c r="AI37" s="7" t="s">
        <v>13</v>
      </c>
      <c r="AJ37" s="9"/>
      <c r="AK37" s="9"/>
    </row>
    <row r="38" spans="3:37" x14ac:dyDescent="0.25">
      <c r="C38" s="5" t="s">
        <v>47</v>
      </c>
      <c r="D38" s="6"/>
      <c r="E38" s="7" t="s">
        <v>13</v>
      </c>
      <c r="F38" s="6"/>
      <c r="G38" s="6"/>
      <c r="I38" s="5" t="s">
        <v>47</v>
      </c>
      <c r="J38" s="6"/>
      <c r="K38" s="7" t="s">
        <v>13</v>
      </c>
      <c r="L38" s="6"/>
      <c r="M38" s="6"/>
      <c r="O38" s="5" t="s">
        <v>47</v>
      </c>
      <c r="P38" s="6"/>
      <c r="Q38" s="7" t="s">
        <v>13</v>
      </c>
      <c r="R38" s="6"/>
      <c r="S38" s="6"/>
      <c r="U38" s="5" t="s">
        <v>47</v>
      </c>
      <c r="V38" s="6"/>
      <c r="W38" s="7" t="s">
        <v>13</v>
      </c>
      <c r="X38" s="6"/>
      <c r="Y38" s="6"/>
      <c r="AA38" s="5" t="s">
        <v>47</v>
      </c>
      <c r="AB38" s="6"/>
      <c r="AC38" s="7" t="s">
        <v>13</v>
      </c>
      <c r="AD38" s="6"/>
      <c r="AE38" s="6"/>
      <c r="AG38" s="5" t="s">
        <v>47</v>
      </c>
      <c r="AH38" s="6"/>
      <c r="AI38" s="7" t="s">
        <v>13</v>
      </c>
      <c r="AJ38" s="6"/>
      <c r="AK38" s="6"/>
    </row>
    <row r="39" spans="3:37" x14ac:dyDescent="0.25">
      <c r="C39" s="8" t="s">
        <v>48</v>
      </c>
      <c r="D39" s="9">
        <v>-545</v>
      </c>
      <c r="E39" s="7" t="s">
        <v>25</v>
      </c>
      <c r="F39" s="10">
        <v>4.4000000000000004</v>
      </c>
      <c r="G39" s="9">
        <f t="shared" ref="G39:G44" si="6">D39*F39</f>
        <v>-2398</v>
      </c>
      <c r="I39" s="8" t="s">
        <v>48</v>
      </c>
      <c r="J39" s="9">
        <v>-545</v>
      </c>
      <c r="K39" s="7" t="s">
        <v>25</v>
      </c>
      <c r="L39" s="10">
        <v>4.1375000000000002</v>
      </c>
      <c r="M39" s="9">
        <f t="shared" ref="M39:M44" si="7">J39*L39</f>
        <v>-2254.9375</v>
      </c>
      <c r="O39" s="8" t="s">
        <v>48</v>
      </c>
      <c r="P39" s="9">
        <v>-545</v>
      </c>
      <c r="Q39" s="7" t="s">
        <v>25</v>
      </c>
      <c r="R39" s="10">
        <v>4.1500000000000004</v>
      </c>
      <c r="S39" s="9">
        <f t="shared" ref="S39:S44" si="8">P39*R39</f>
        <v>-2261.75</v>
      </c>
      <c r="U39" s="8" t="s">
        <v>48</v>
      </c>
      <c r="V39" s="9">
        <v>-385</v>
      </c>
      <c r="W39" s="7" t="s">
        <v>25</v>
      </c>
      <c r="X39" s="10">
        <v>4.4000000000000004</v>
      </c>
      <c r="Y39" s="9">
        <f t="shared" ref="Y39:Y44" si="9">V39*X39</f>
        <v>-1694.0000000000002</v>
      </c>
      <c r="AA39" s="8" t="s">
        <v>48</v>
      </c>
      <c r="AB39" s="9">
        <v>-385</v>
      </c>
      <c r="AC39" s="7" t="s">
        <v>25</v>
      </c>
      <c r="AD39" s="10">
        <v>4.1375000000000002</v>
      </c>
      <c r="AE39" s="9">
        <f t="shared" ref="AE39:AE44" si="10">AB39*AD39</f>
        <v>-1592.9375</v>
      </c>
      <c r="AG39" s="8" t="s">
        <v>48</v>
      </c>
      <c r="AH39" s="9">
        <v>-385</v>
      </c>
      <c r="AI39" s="7" t="s">
        <v>25</v>
      </c>
      <c r="AJ39" s="10">
        <v>4.1500000000000004</v>
      </c>
      <c r="AK39" s="9">
        <f t="shared" ref="AK39:AK44" si="11">AH39*AJ39</f>
        <v>-1597.7500000000002</v>
      </c>
    </row>
    <row r="40" spans="3:37" x14ac:dyDescent="0.25">
      <c r="C40" s="8" t="s">
        <v>49</v>
      </c>
      <c r="D40" s="9">
        <v>-1245</v>
      </c>
      <c r="E40" s="7" t="s">
        <v>25</v>
      </c>
      <c r="F40" s="10">
        <v>2.8</v>
      </c>
      <c r="G40" s="9">
        <f t="shared" si="6"/>
        <v>-3486</v>
      </c>
      <c r="I40" s="8" t="s">
        <v>49</v>
      </c>
      <c r="J40" s="9">
        <v>-1245</v>
      </c>
      <c r="K40" s="7" t="s">
        <v>25</v>
      </c>
      <c r="L40" s="10">
        <v>2.5</v>
      </c>
      <c r="M40" s="9">
        <f t="shared" si="7"/>
        <v>-3112.5</v>
      </c>
      <c r="O40" s="8" t="s">
        <v>49</v>
      </c>
      <c r="P40" s="9">
        <v>-1245</v>
      </c>
      <c r="Q40" s="7" t="s">
        <v>25</v>
      </c>
      <c r="R40" s="10">
        <v>2.5</v>
      </c>
      <c r="S40" s="9">
        <f t="shared" si="8"/>
        <v>-3112.5</v>
      </c>
      <c r="U40" s="8" t="s">
        <v>49</v>
      </c>
      <c r="V40" s="9">
        <v>-1230</v>
      </c>
      <c r="W40" s="7" t="s">
        <v>25</v>
      </c>
      <c r="X40" s="10">
        <v>2.8</v>
      </c>
      <c r="Y40" s="9">
        <f t="shared" si="9"/>
        <v>-3444</v>
      </c>
      <c r="AA40" s="8" t="s">
        <v>49</v>
      </c>
      <c r="AB40" s="9">
        <v>-1230</v>
      </c>
      <c r="AC40" s="7" t="s">
        <v>25</v>
      </c>
      <c r="AD40" s="10">
        <v>2.5</v>
      </c>
      <c r="AE40" s="9">
        <f t="shared" si="10"/>
        <v>-3075</v>
      </c>
      <c r="AG40" s="8" t="s">
        <v>49</v>
      </c>
      <c r="AH40" s="9">
        <v>-1230</v>
      </c>
      <c r="AI40" s="7" t="s">
        <v>25</v>
      </c>
      <c r="AJ40" s="10">
        <v>2.5</v>
      </c>
      <c r="AK40" s="9">
        <f t="shared" si="11"/>
        <v>-3075</v>
      </c>
    </row>
    <row r="41" spans="3:37" x14ac:dyDescent="0.25">
      <c r="C41" s="8" t="s">
        <v>50</v>
      </c>
      <c r="D41" s="9">
        <v>-460</v>
      </c>
      <c r="E41" s="7" t="s">
        <v>25</v>
      </c>
      <c r="F41" s="10">
        <v>2.6749999999999998</v>
      </c>
      <c r="G41" s="9">
        <f t="shared" si="6"/>
        <v>-1230.5</v>
      </c>
      <c r="I41" s="8" t="s">
        <v>101</v>
      </c>
      <c r="J41" s="9">
        <v>-380</v>
      </c>
      <c r="K41" s="7" t="s">
        <v>25</v>
      </c>
      <c r="L41" s="10">
        <v>1.875</v>
      </c>
      <c r="M41" s="9">
        <f t="shared" si="7"/>
        <v>-712.5</v>
      </c>
      <c r="O41" s="8" t="s">
        <v>101</v>
      </c>
      <c r="P41" s="9">
        <v>-380</v>
      </c>
      <c r="Q41" s="7" t="s">
        <v>25</v>
      </c>
      <c r="R41" s="10">
        <v>1.85</v>
      </c>
      <c r="S41" s="9">
        <f t="shared" si="8"/>
        <v>-703</v>
      </c>
      <c r="U41" s="8" t="s">
        <v>50</v>
      </c>
      <c r="V41" s="9">
        <v>-505</v>
      </c>
      <c r="W41" s="7" t="s">
        <v>25</v>
      </c>
      <c r="X41" s="10">
        <v>2.6749999999999998</v>
      </c>
      <c r="Y41" s="9">
        <f t="shared" si="9"/>
        <v>-1350.875</v>
      </c>
      <c r="AA41" s="8" t="s">
        <v>101</v>
      </c>
      <c r="AB41" s="9">
        <v>-415</v>
      </c>
      <c r="AC41" s="7" t="s">
        <v>25</v>
      </c>
      <c r="AD41" s="10">
        <v>1.875</v>
      </c>
      <c r="AE41" s="9">
        <f t="shared" si="10"/>
        <v>-778.125</v>
      </c>
      <c r="AG41" s="8" t="s">
        <v>101</v>
      </c>
      <c r="AH41" s="9">
        <v>-415</v>
      </c>
      <c r="AI41" s="7" t="s">
        <v>25</v>
      </c>
      <c r="AJ41" s="10">
        <v>1.85</v>
      </c>
      <c r="AK41" s="9">
        <f t="shared" si="11"/>
        <v>-767.75</v>
      </c>
    </row>
    <row r="42" spans="3:37" x14ac:dyDescent="0.25">
      <c r="C42" s="8" t="s">
        <v>78</v>
      </c>
      <c r="D42" s="9">
        <v>-190</v>
      </c>
      <c r="E42" s="7" t="s">
        <v>25</v>
      </c>
      <c r="F42" s="10">
        <v>4.05</v>
      </c>
      <c r="G42" s="9">
        <f t="shared" si="6"/>
        <v>-769.5</v>
      </c>
      <c r="I42" s="8" t="s">
        <v>78</v>
      </c>
      <c r="J42" s="9">
        <v>-190</v>
      </c>
      <c r="K42" s="7" t="s">
        <v>25</v>
      </c>
      <c r="L42" s="10">
        <v>4.05</v>
      </c>
      <c r="M42" s="9">
        <f t="shared" si="7"/>
        <v>-769.5</v>
      </c>
      <c r="O42" s="8" t="s">
        <v>78</v>
      </c>
      <c r="P42" s="9">
        <v>-190</v>
      </c>
      <c r="Q42" s="7" t="s">
        <v>25</v>
      </c>
      <c r="R42" s="10">
        <v>4.05</v>
      </c>
      <c r="S42" s="9">
        <f t="shared" si="8"/>
        <v>-769.5</v>
      </c>
      <c r="U42" s="8" t="s">
        <v>78</v>
      </c>
      <c r="V42" s="9">
        <v>-135</v>
      </c>
      <c r="W42" s="7" t="s">
        <v>25</v>
      </c>
      <c r="X42" s="10">
        <v>4.05</v>
      </c>
      <c r="Y42" s="9">
        <f t="shared" si="9"/>
        <v>-546.75</v>
      </c>
      <c r="AA42" s="8" t="s">
        <v>78</v>
      </c>
      <c r="AB42" s="9">
        <v>-135</v>
      </c>
      <c r="AC42" s="7" t="s">
        <v>25</v>
      </c>
      <c r="AD42" s="10">
        <v>4.05</v>
      </c>
      <c r="AE42" s="9">
        <f t="shared" si="10"/>
        <v>-546.75</v>
      </c>
      <c r="AG42" s="8" t="s">
        <v>78</v>
      </c>
      <c r="AH42" s="9">
        <v>-135</v>
      </c>
      <c r="AI42" s="7" t="s">
        <v>25</v>
      </c>
      <c r="AJ42" s="10">
        <v>4.05</v>
      </c>
      <c r="AK42" s="9">
        <f t="shared" si="11"/>
        <v>-546.75</v>
      </c>
    </row>
    <row r="43" spans="3:37" x14ac:dyDescent="0.25">
      <c r="C43" s="8" t="s">
        <v>52</v>
      </c>
      <c r="D43" s="9">
        <v>-42</v>
      </c>
      <c r="E43" s="7" t="s">
        <v>25</v>
      </c>
      <c r="F43" s="10">
        <v>5.8250000000000002</v>
      </c>
      <c r="G43" s="9">
        <f t="shared" si="6"/>
        <v>-244.65</v>
      </c>
      <c r="I43" s="8" t="s">
        <v>52</v>
      </c>
      <c r="J43" s="9">
        <v>-42</v>
      </c>
      <c r="K43" s="7" t="s">
        <v>25</v>
      </c>
      <c r="L43" s="10">
        <v>5.25</v>
      </c>
      <c r="M43" s="9">
        <f t="shared" si="7"/>
        <v>-220.5</v>
      </c>
      <c r="O43" s="8" t="s">
        <v>52</v>
      </c>
      <c r="P43" s="9">
        <v>-42</v>
      </c>
      <c r="Q43" s="7" t="s">
        <v>25</v>
      </c>
      <c r="R43" s="10">
        <v>5.25</v>
      </c>
      <c r="S43" s="9">
        <f t="shared" si="8"/>
        <v>-220.5</v>
      </c>
      <c r="U43" s="8" t="s">
        <v>52</v>
      </c>
      <c r="V43" s="9">
        <v>-42</v>
      </c>
      <c r="W43" s="7" t="s">
        <v>25</v>
      </c>
      <c r="X43" s="10">
        <v>5.8250000000000002</v>
      </c>
      <c r="Y43" s="9">
        <f t="shared" si="9"/>
        <v>-244.65</v>
      </c>
      <c r="AA43" s="8" t="s">
        <v>52</v>
      </c>
      <c r="AB43" s="9">
        <v>-42</v>
      </c>
      <c r="AC43" s="7" t="s">
        <v>25</v>
      </c>
      <c r="AD43" s="10">
        <v>5.25</v>
      </c>
      <c r="AE43" s="9">
        <f t="shared" si="10"/>
        <v>-220.5</v>
      </c>
      <c r="AG43" s="8" t="s">
        <v>52</v>
      </c>
      <c r="AH43" s="9">
        <v>-42</v>
      </c>
      <c r="AI43" s="7" t="s">
        <v>25</v>
      </c>
      <c r="AJ43" s="10">
        <v>5.25</v>
      </c>
      <c r="AK43" s="9">
        <f t="shared" si="11"/>
        <v>-220.5</v>
      </c>
    </row>
    <row r="44" spans="3:37" x14ac:dyDescent="0.25">
      <c r="C44" s="8" t="s">
        <v>33</v>
      </c>
      <c r="D44" s="9">
        <v>-305</v>
      </c>
      <c r="E44" s="7" t="s">
        <v>25</v>
      </c>
      <c r="F44" s="10">
        <v>3.4075000000000002</v>
      </c>
      <c r="G44" s="9">
        <f t="shared" si="6"/>
        <v>-1039.2875000000001</v>
      </c>
      <c r="I44" s="8" t="s">
        <v>33</v>
      </c>
      <c r="J44" s="9">
        <v>-305</v>
      </c>
      <c r="K44" s="7" t="s">
        <v>25</v>
      </c>
      <c r="L44" s="10">
        <v>2.8675000000000002</v>
      </c>
      <c r="M44" s="9">
        <f t="shared" si="7"/>
        <v>-874.58750000000009</v>
      </c>
      <c r="O44" s="8" t="s">
        <v>33</v>
      </c>
      <c r="P44" s="9">
        <v>-305</v>
      </c>
      <c r="Q44" s="7" t="s">
        <v>25</v>
      </c>
      <c r="R44" s="10">
        <v>2.69</v>
      </c>
      <c r="S44" s="9">
        <f t="shared" si="8"/>
        <v>-820.44999999999993</v>
      </c>
      <c r="U44" s="8" t="s">
        <v>33</v>
      </c>
      <c r="V44" s="9">
        <v>-305</v>
      </c>
      <c r="W44" s="7" t="s">
        <v>25</v>
      </c>
      <c r="X44" s="10">
        <v>3.4075000000000002</v>
      </c>
      <c r="Y44" s="9">
        <f t="shared" si="9"/>
        <v>-1039.2875000000001</v>
      </c>
      <c r="AA44" s="8" t="s">
        <v>33</v>
      </c>
      <c r="AB44" s="9">
        <v>-305</v>
      </c>
      <c r="AC44" s="7" t="s">
        <v>25</v>
      </c>
      <c r="AD44" s="10">
        <v>2.8675000000000002</v>
      </c>
      <c r="AE44" s="9">
        <f t="shared" si="10"/>
        <v>-874.58750000000009</v>
      </c>
      <c r="AG44" s="8" t="s">
        <v>33</v>
      </c>
      <c r="AH44" s="9">
        <v>-305</v>
      </c>
      <c r="AI44" s="7" t="s">
        <v>25</v>
      </c>
      <c r="AJ44" s="10">
        <v>2.69</v>
      </c>
      <c r="AK44" s="9">
        <f t="shared" si="11"/>
        <v>-820.44999999999993</v>
      </c>
    </row>
    <row r="45" spans="3:37" x14ac:dyDescent="0.25">
      <c r="C45" s="8" t="s">
        <v>53</v>
      </c>
      <c r="D45" s="9"/>
      <c r="E45" s="7" t="s">
        <v>25</v>
      </c>
      <c r="F45" s="9"/>
      <c r="G45" s="9">
        <v>-480</v>
      </c>
      <c r="I45" s="8" t="s">
        <v>53</v>
      </c>
      <c r="J45" s="9"/>
      <c r="K45" s="7" t="s">
        <v>25</v>
      </c>
      <c r="L45" s="9"/>
      <c r="M45" s="9">
        <v>-480</v>
      </c>
      <c r="O45" s="8" t="s">
        <v>53</v>
      </c>
      <c r="P45" s="9"/>
      <c r="Q45" s="7" t="s">
        <v>25</v>
      </c>
      <c r="R45" s="9"/>
      <c r="S45" s="9">
        <v>-480</v>
      </c>
      <c r="U45" s="8" t="s">
        <v>53</v>
      </c>
      <c r="V45" s="9"/>
      <c r="W45" s="7" t="s">
        <v>25</v>
      </c>
      <c r="X45" s="9"/>
      <c r="Y45" s="9">
        <v>-480</v>
      </c>
      <c r="AA45" s="8" t="s">
        <v>53</v>
      </c>
      <c r="AB45" s="9"/>
      <c r="AC45" s="7" t="s">
        <v>25</v>
      </c>
      <c r="AD45" s="9"/>
      <c r="AE45" s="9">
        <v>-480</v>
      </c>
      <c r="AG45" s="8" t="s">
        <v>53</v>
      </c>
      <c r="AH45" s="9"/>
      <c r="AI45" s="7" t="s">
        <v>25</v>
      </c>
      <c r="AJ45" s="9"/>
      <c r="AK45" s="9">
        <v>-480</v>
      </c>
    </row>
    <row r="46" spans="3:37" x14ac:dyDescent="0.25">
      <c r="C46" s="8" t="s">
        <v>54</v>
      </c>
      <c r="D46" s="9"/>
      <c r="E46" s="7" t="s">
        <v>25</v>
      </c>
      <c r="F46" s="9"/>
      <c r="G46" s="9">
        <v>-120</v>
      </c>
      <c r="I46" s="8" t="s">
        <v>54</v>
      </c>
      <c r="J46" s="9"/>
      <c r="K46" s="7" t="s">
        <v>25</v>
      </c>
      <c r="L46" s="9"/>
      <c r="M46" s="9">
        <v>-120</v>
      </c>
      <c r="O46" s="8" t="s">
        <v>54</v>
      </c>
      <c r="P46" s="9"/>
      <c r="Q46" s="7" t="s">
        <v>25</v>
      </c>
      <c r="R46" s="9"/>
      <c r="S46" s="9">
        <v>-120</v>
      </c>
      <c r="U46" s="8" t="s">
        <v>54</v>
      </c>
      <c r="V46" s="9"/>
      <c r="W46" s="7" t="s">
        <v>25</v>
      </c>
      <c r="X46" s="9"/>
      <c r="Y46" s="9">
        <v>-120</v>
      </c>
      <c r="AA46" s="8" t="s">
        <v>54</v>
      </c>
      <c r="AB46" s="9"/>
      <c r="AC46" s="7" t="s">
        <v>25</v>
      </c>
      <c r="AD46" s="9"/>
      <c r="AE46" s="9">
        <v>-120</v>
      </c>
      <c r="AG46" s="8" t="s">
        <v>54</v>
      </c>
      <c r="AH46" s="9"/>
      <c r="AI46" s="7" t="s">
        <v>25</v>
      </c>
      <c r="AJ46" s="9"/>
      <c r="AK46" s="9">
        <v>-120</v>
      </c>
    </row>
    <row r="47" spans="3:37" x14ac:dyDescent="0.25">
      <c r="C47" s="8" t="s">
        <v>55</v>
      </c>
      <c r="D47" s="9">
        <v>-2110</v>
      </c>
      <c r="E47" s="7" t="s">
        <v>56</v>
      </c>
      <c r="F47" s="10">
        <v>0.81</v>
      </c>
      <c r="G47" s="9">
        <f>D47*F47</f>
        <v>-1709.1000000000001</v>
      </c>
      <c r="I47" s="8" t="s">
        <v>55</v>
      </c>
      <c r="J47" s="9">
        <v>-2110</v>
      </c>
      <c r="K47" s="7" t="s">
        <v>56</v>
      </c>
      <c r="L47" s="10">
        <v>0.77</v>
      </c>
      <c r="M47" s="9">
        <f>J47*L47</f>
        <v>-1624.7</v>
      </c>
      <c r="O47" s="8" t="s">
        <v>55</v>
      </c>
      <c r="P47" s="9">
        <v>-2110</v>
      </c>
      <c r="Q47" s="7" t="s">
        <v>56</v>
      </c>
      <c r="R47" s="10">
        <v>0.77</v>
      </c>
      <c r="S47" s="9">
        <f>P47*R47</f>
        <v>-1624.7</v>
      </c>
      <c r="U47" s="8" t="s">
        <v>91</v>
      </c>
      <c r="V47" s="9">
        <v>-730</v>
      </c>
      <c r="W47" s="7" t="s">
        <v>56</v>
      </c>
      <c r="X47" s="10">
        <v>1.36</v>
      </c>
      <c r="Y47" s="9">
        <f>V47*X47</f>
        <v>-992.80000000000007</v>
      </c>
      <c r="AA47" s="8" t="s">
        <v>91</v>
      </c>
      <c r="AB47" s="9">
        <v>-730</v>
      </c>
      <c r="AC47" s="7" t="s">
        <v>56</v>
      </c>
      <c r="AD47" s="10">
        <v>1.29</v>
      </c>
      <c r="AE47" s="9">
        <f>AB47*AD47</f>
        <v>-941.7</v>
      </c>
      <c r="AG47" s="8" t="s">
        <v>91</v>
      </c>
      <c r="AH47" s="9">
        <v>-730</v>
      </c>
      <c r="AI47" s="7" t="s">
        <v>56</v>
      </c>
      <c r="AJ47" s="10">
        <v>1.29</v>
      </c>
      <c r="AK47" s="9">
        <f>AH47*AJ47</f>
        <v>-941.7</v>
      </c>
    </row>
    <row r="48" spans="3:37" x14ac:dyDescent="0.25">
      <c r="C48" s="8" t="s">
        <v>57</v>
      </c>
      <c r="D48" s="9">
        <v>-2890</v>
      </c>
      <c r="E48" s="7" t="s">
        <v>56</v>
      </c>
      <c r="F48" s="10">
        <v>1.43</v>
      </c>
      <c r="G48" s="9">
        <f>D48*F48</f>
        <v>-4132.7</v>
      </c>
      <c r="I48" s="8" t="s">
        <v>57</v>
      </c>
      <c r="J48" s="9">
        <v>-2890</v>
      </c>
      <c r="K48" s="7" t="s">
        <v>56</v>
      </c>
      <c r="L48" s="10">
        <v>1.38</v>
      </c>
      <c r="M48" s="9">
        <f>J48*L48</f>
        <v>-3988.2</v>
      </c>
      <c r="O48" s="8" t="s">
        <v>57</v>
      </c>
      <c r="P48" s="9">
        <v>-2890</v>
      </c>
      <c r="Q48" s="7" t="s">
        <v>56</v>
      </c>
      <c r="R48" s="10">
        <v>1.38</v>
      </c>
      <c r="S48" s="9">
        <f>P48*R48</f>
        <v>-3988.2</v>
      </c>
      <c r="U48" s="8" t="s">
        <v>55</v>
      </c>
      <c r="V48" s="9">
        <v>-2110</v>
      </c>
      <c r="W48" s="7" t="s">
        <v>56</v>
      </c>
      <c r="X48" s="10">
        <v>0.81</v>
      </c>
      <c r="Y48" s="9">
        <f>V48*X48</f>
        <v>-1709.1000000000001</v>
      </c>
      <c r="AA48" s="8" t="s">
        <v>55</v>
      </c>
      <c r="AB48" s="9">
        <v>-2110</v>
      </c>
      <c r="AC48" s="7" t="s">
        <v>56</v>
      </c>
      <c r="AD48" s="10">
        <v>0.77</v>
      </c>
      <c r="AE48" s="9">
        <f>AB48*AD48</f>
        <v>-1624.7</v>
      </c>
      <c r="AG48" s="8" t="s">
        <v>55</v>
      </c>
      <c r="AH48" s="9">
        <v>-2110</v>
      </c>
      <c r="AI48" s="7" t="s">
        <v>56</v>
      </c>
      <c r="AJ48" s="10">
        <v>0.77</v>
      </c>
      <c r="AK48" s="9">
        <f>AH48*AJ48</f>
        <v>-1624.7</v>
      </c>
    </row>
    <row r="49" spans="3:37" x14ac:dyDescent="0.25">
      <c r="C49" s="8" t="s">
        <v>58</v>
      </c>
      <c r="D49" s="9">
        <v>-700</v>
      </c>
      <c r="E49" s="7" t="s">
        <v>56</v>
      </c>
      <c r="F49" s="10">
        <v>1.43</v>
      </c>
      <c r="G49" s="9">
        <f>D49*F49</f>
        <v>-1001</v>
      </c>
      <c r="I49" s="8" t="s">
        <v>58</v>
      </c>
      <c r="J49" s="9">
        <v>-700</v>
      </c>
      <c r="K49" s="7" t="s">
        <v>56</v>
      </c>
      <c r="L49" s="10">
        <v>1.38</v>
      </c>
      <c r="M49" s="9">
        <f>J49*L49</f>
        <v>-965.99999999999989</v>
      </c>
      <c r="O49" s="8" t="s">
        <v>58</v>
      </c>
      <c r="P49" s="9">
        <v>-700</v>
      </c>
      <c r="Q49" s="7" t="s">
        <v>56</v>
      </c>
      <c r="R49" s="10">
        <v>1.38</v>
      </c>
      <c r="S49" s="9">
        <f>P49*R49</f>
        <v>-965.99999999999989</v>
      </c>
      <c r="U49" s="8" t="s">
        <v>57</v>
      </c>
      <c r="V49" s="9">
        <v>-2980</v>
      </c>
      <c r="W49" s="7" t="s">
        <v>56</v>
      </c>
      <c r="X49" s="10">
        <v>1.43</v>
      </c>
      <c r="Y49" s="9">
        <f>V49*X49</f>
        <v>-4261.3999999999996</v>
      </c>
      <c r="AA49" s="8" t="s">
        <v>57</v>
      </c>
      <c r="AB49" s="9">
        <v>-2980</v>
      </c>
      <c r="AC49" s="7" t="s">
        <v>56</v>
      </c>
      <c r="AD49" s="10">
        <v>1.38</v>
      </c>
      <c r="AE49" s="9">
        <f>AB49*AD49</f>
        <v>-4112.3999999999996</v>
      </c>
      <c r="AG49" s="8" t="s">
        <v>57</v>
      </c>
      <c r="AH49" s="9">
        <v>-2980</v>
      </c>
      <c r="AI49" s="7" t="s">
        <v>56</v>
      </c>
      <c r="AJ49" s="10">
        <v>1.38</v>
      </c>
      <c r="AK49" s="9">
        <f>AH49*AJ49</f>
        <v>-4112.3999999999996</v>
      </c>
    </row>
    <row r="50" spans="3:37" x14ac:dyDescent="0.25">
      <c r="C50" s="8" t="s">
        <v>79</v>
      </c>
      <c r="D50" s="9">
        <v>-150</v>
      </c>
      <c r="E50" s="7" t="s">
        <v>25</v>
      </c>
      <c r="F50" s="10">
        <v>0.85</v>
      </c>
      <c r="G50" s="9">
        <f>D50*F50</f>
        <v>-127.5</v>
      </c>
      <c r="I50" s="8" t="s">
        <v>79</v>
      </c>
      <c r="J50" s="9">
        <v>-150</v>
      </c>
      <c r="K50" s="7" t="s">
        <v>25</v>
      </c>
      <c r="L50" s="10">
        <v>0.85</v>
      </c>
      <c r="M50" s="9">
        <f>J50*L50</f>
        <v>-127.5</v>
      </c>
      <c r="O50" s="8" t="s">
        <v>79</v>
      </c>
      <c r="P50" s="9">
        <v>-150</v>
      </c>
      <c r="Q50" s="7" t="s">
        <v>25</v>
      </c>
      <c r="R50" s="10">
        <v>0.85</v>
      </c>
      <c r="S50" s="9">
        <f>P50*R50</f>
        <v>-127.5</v>
      </c>
      <c r="U50" s="8" t="s">
        <v>79</v>
      </c>
      <c r="V50" s="9">
        <v>-150</v>
      </c>
      <c r="W50" s="7" t="s">
        <v>25</v>
      </c>
      <c r="X50" s="10">
        <v>0.85</v>
      </c>
      <c r="Y50" s="9">
        <f>V50*X50</f>
        <v>-127.5</v>
      </c>
      <c r="AA50" s="8" t="s">
        <v>79</v>
      </c>
      <c r="AB50" s="9">
        <v>-150</v>
      </c>
      <c r="AC50" s="7" t="s">
        <v>25</v>
      </c>
      <c r="AD50" s="10">
        <v>0.85</v>
      </c>
      <c r="AE50" s="9">
        <f>AB50*AD50</f>
        <v>-127.5</v>
      </c>
      <c r="AG50" s="8" t="s">
        <v>79</v>
      </c>
      <c r="AH50" s="9">
        <v>-150</v>
      </c>
      <c r="AI50" s="7" t="s">
        <v>25</v>
      </c>
      <c r="AJ50" s="10">
        <v>0.85</v>
      </c>
      <c r="AK50" s="9">
        <f>AH50*AJ50</f>
        <v>-127.5</v>
      </c>
    </row>
    <row r="51" spans="3:37" x14ac:dyDescent="0.25">
      <c r="C51" s="5" t="s">
        <v>60</v>
      </c>
      <c r="D51" s="6"/>
      <c r="E51" s="7" t="s">
        <v>13</v>
      </c>
      <c r="F51" s="6"/>
      <c r="G51" s="6">
        <f>SUM(G39:G50)</f>
        <v>-16738.237499999999</v>
      </c>
      <c r="I51" s="5" t="s">
        <v>60</v>
      </c>
      <c r="J51" s="6"/>
      <c r="K51" s="7" t="s">
        <v>13</v>
      </c>
      <c r="L51" s="6"/>
      <c r="M51" s="6">
        <f>SUM(M39:M50)</f>
        <v>-15250.924999999999</v>
      </c>
      <c r="O51" s="5" t="s">
        <v>60</v>
      </c>
      <c r="P51" s="6"/>
      <c r="Q51" s="7" t="s">
        <v>13</v>
      </c>
      <c r="R51" s="6"/>
      <c r="S51" s="6">
        <f>SUM(S39:S50)</f>
        <v>-15194.100000000002</v>
      </c>
      <c r="U51" s="5" t="s">
        <v>60</v>
      </c>
      <c r="V51" s="6"/>
      <c r="W51" s="7" t="s">
        <v>13</v>
      </c>
      <c r="X51" s="6"/>
      <c r="Y51" s="6">
        <f>SUM(Y39:Y50)</f>
        <v>-16010.362499999999</v>
      </c>
      <c r="AA51" s="5" t="s">
        <v>60</v>
      </c>
      <c r="AB51" s="6"/>
      <c r="AC51" s="7" t="s">
        <v>13</v>
      </c>
      <c r="AD51" s="6"/>
      <c r="AE51" s="6">
        <f>SUM(AE39:AE50)</f>
        <v>-14494.2</v>
      </c>
      <c r="AG51" s="5" t="s">
        <v>60</v>
      </c>
      <c r="AH51" s="6"/>
      <c r="AI51" s="7" t="s">
        <v>13</v>
      </c>
      <c r="AJ51" s="6"/>
      <c r="AK51" s="6">
        <f>SUM(AK39:AK50)</f>
        <v>-14434.5</v>
      </c>
    </row>
    <row r="52" spans="3:37" x14ac:dyDescent="0.25">
      <c r="C52" s="8" t="s">
        <v>13</v>
      </c>
      <c r="D52" s="9"/>
      <c r="E52" s="7" t="s">
        <v>13</v>
      </c>
      <c r="F52" s="9"/>
      <c r="G52" s="9"/>
      <c r="I52" s="8" t="s">
        <v>13</v>
      </c>
      <c r="J52" s="9"/>
      <c r="K52" s="7" t="s">
        <v>13</v>
      </c>
      <c r="L52" s="9"/>
      <c r="M52" s="9"/>
      <c r="O52" s="8" t="s">
        <v>13</v>
      </c>
      <c r="P52" s="9"/>
      <c r="Q52" s="7" t="s">
        <v>13</v>
      </c>
      <c r="R52" s="9"/>
      <c r="S52" s="9"/>
      <c r="U52" s="8" t="s">
        <v>13</v>
      </c>
      <c r="V52" s="9"/>
      <c r="W52" s="7" t="s">
        <v>13</v>
      </c>
      <c r="X52" s="9"/>
      <c r="Y52" s="9"/>
      <c r="AA52" s="8" t="s">
        <v>13</v>
      </c>
      <c r="AB52" s="9"/>
      <c r="AC52" s="7" t="s">
        <v>13</v>
      </c>
      <c r="AD52" s="9"/>
      <c r="AE52" s="9"/>
      <c r="AG52" s="8" t="s">
        <v>13</v>
      </c>
      <c r="AH52" s="9"/>
      <c r="AI52" s="7" t="s">
        <v>13</v>
      </c>
      <c r="AJ52" s="9"/>
      <c r="AK52" s="9"/>
    </row>
    <row r="53" spans="3:37" x14ac:dyDescent="0.25">
      <c r="C53" s="8" t="s">
        <v>61</v>
      </c>
      <c r="D53" s="9"/>
      <c r="E53" s="7" t="s">
        <v>32</v>
      </c>
      <c r="F53" s="9"/>
      <c r="G53" s="9">
        <v>-80</v>
      </c>
      <c r="I53" s="8" t="s">
        <v>61</v>
      </c>
      <c r="J53" s="9"/>
      <c r="K53" s="7" t="s">
        <v>32</v>
      </c>
      <c r="L53" s="9"/>
      <c r="M53" s="9">
        <v>-75</v>
      </c>
      <c r="O53" s="8" t="s">
        <v>61</v>
      </c>
      <c r="P53" s="9"/>
      <c r="Q53" s="7" t="s">
        <v>32</v>
      </c>
      <c r="R53" s="9"/>
      <c r="S53" s="9">
        <v>-75</v>
      </c>
      <c r="U53" s="8" t="s">
        <v>61</v>
      </c>
      <c r="V53" s="9"/>
      <c r="W53" s="7" t="s">
        <v>32</v>
      </c>
      <c r="X53" s="9"/>
      <c r="Y53" s="9">
        <v>-80</v>
      </c>
      <c r="AA53" s="8" t="s">
        <v>61</v>
      </c>
      <c r="AB53" s="9"/>
      <c r="AC53" s="7" t="s">
        <v>32</v>
      </c>
      <c r="AD53" s="9"/>
      <c r="AE53" s="9">
        <v>-75</v>
      </c>
      <c r="AG53" s="8" t="s">
        <v>61</v>
      </c>
      <c r="AH53" s="9"/>
      <c r="AI53" s="7" t="s">
        <v>32</v>
      </c>
      <c r="AJ53" s="9"/>
      <c r="AK53" s="9">
        <v>-75</v>
      </c>
    </row>
    <row r="54" spans="3:37" x14ac:dyDescent="0.25">
      <c r="C54" s="8" t="s">
        <v>62</v>
      </c>
      <c r="D54" s="9"/>
      <c r="E54" s="7" t="s">
        <v>32</v>
      </c>
      <c r="F54" s="9"/>
      <c r="G54" s="9">
        <v>-600</v>
      </c>
      <c r="I54" s="8" t="s">
        <v>62</v>
      </c>
      <c r="J54" s="9"/>
      <c r="K54" s="7" t="s">
        <v>32</v>
      </c>
      <c r="L54" s="9"/>
      <c r="M54" s="9">
        <v>-640</v>
      </c>
      <c r="O54" s="8" t="s">
        <v>62</v>
      </c>
      <c r="P54" s="9"/>
      <c r="Q54" s="7" t="s">
        <v>32</v>
      </c>
      <c r="R54" s="9"/>
      <c r="S54" s="9">
        <v>-640</v>
      </c>
      <c r="U54" s="8" t="s">
        <v>62</v>
      </c>
      <c r="V54" s="9"/>
      <c r="W54" s="7" t="s">
        <v>32</v>
      </c>
      <c r="X54" s="9"/>
      <c r="Y54" s="9">
        <v>-600</v>
      </c>
      <c r="AA54" s="8" t="s">
        <v>62</v>
      </c>
      <c r="AB54" s="9"/>
      <c r="AC54" s="7" t="s">
        <v>32</v>
      </c>
      <c r="AD54" s="9"/>
      <c r="AE54" s="9">
        <v>-640</v>
      </c>
      <c r="AG54" s="8" t="s">
        <v>62</v>
      </c>
      <c r="AH54" s="9"/>
      <c r="AI54" s="7" t="s">
        <v>32</v>
      </c>
      <c r="AJ54" s="9"/>
      <c r="AK54" s="9">
        <v>-640</v>
      </c>
    </row>
    <row r="55" spans="3:37" x14ac:dyDescent="0.25">
      <c r="C55" s="8" t="s">
        <v>63</v>
      </c>
      <c r="D55" s="9"/>
      <c r="E55" s="7" t="s">
        <v>32</v>
      </c>
      <c r="F55" s="9"/>
      <c r="G55" s="9">
        <v>-100</v>
      </c>
      <c r="I55" s="8" t="s">
        <v>63</v>
      </c>
      <c r="J55" s="9"/>
      <c r="K55" s="7" t="s">
        <v>32</v>
      </c>
      <c r="L55" s="9"/>
      <c r="M55" s="9">
        <v>-80</v>
      </c>
      <c r="O55" s="8" t="s">
        <v>63</v>
      </c>
      <c r="P55" s="9"/>
      <c r="Q55" s="7" t="s">
        <v>32</v>
      </c>
      <c r="R55" s="9"/>
      <c r="S55" s="9">
        <v>-80</v>
      </c>
      <c r="U55" s="8" t="s">
        <v>63</v>
      </c>
      <c r="V55" s="9"/>
      <c r="W55" s="7" t="s">
        <v>32</v>
      </c>
      <c r="X55" s="9"/>
      <c r="Y55" s="9">
        <v>-100</v>
      </c>
      <c r="AA55" s="8" t="s">
        <v>63</v>
      </c>
      <c r="AB55" s="9"/>
      <c r="AC55" s="7" t="s">
        <v>32</v>
      </c>
      <c r="AD55" s="9"/>
      <c r="AE55" s="9">
        <v>-80</v>
      </c>
      <c r="AG55" s="8" t="s">
        <v>63</v>
      </c>
      <c r="AH55" s="9"/>
      <c r="AI55" s="7" t="s">
        <v>32</v>
      </c>
      <c r="AJ55" s="9"/>
      <c r="AK55" s="9">
        <v>-80</v>
      </c>
    </row>
    <row r="56" spans="3:37" x14ac:dyDescent="0.25">
      <c r="C56" s="8" t="s">
        <v>64</v>
      </c>
      <c r="D56" s="9"/>
      <c r="E56" s="7" t="s">
        <v>32</v>
      </c>
      <c r="F56" s="9"/>
      <c r="G56" s="9">
        <v>-520</v>
      </c>
      <c r="I56" s="8" t="s">
        <v>64</v>
      </c>
      <c r="J56" s="9"/>
      <c r="K56" s="7" t="s">
        <v>32</v>
      </c>
      <c r="L56" s="9"/>
      <c r="M56" s="9">
        <v>-555</v>
      </c>
      <c r="O56" s="8" t="s">
        <v>64</v>
      </c>
      <c r="P56" s="9"/>
      <c r="Q56" s="7" t="s">
        <v>32</v>
      </c>
      <c r="R56" s="9"/>
      <c r="S56" s="9">
        <v>-590</v>
      </c>
      <c r="U56" s="8" t="s">
        <v>64</v>
      </c>
      <c r="V56" s="9"/>
      <c r="W56" s="7" t="s">
        <v>32</v>
      </c>
      <c r="X56" s="9"/>
      <c r="Y56" s="9">
        <v>-520</v>
      </c>
      <c r="AA56" s="8" t="s">
        <v>64</v>
      </c>
      <c r="AB56" s="9"/>
      <c r="AC56" s="7" t="s">
        <v>32</v>
      </c>
      <c r="AD56" s="9"/>
      <c r="AE56" s="9">
        <v>-555</v>
      </c>
      <c r="AG56" s="8" t="s">
        <v>64</v>
      </c>
      <c r="AH56" s="9"/>
      <c r="AI56" s="7" t="s">
        <v>32</v>
      </c>
      <c r="AJ56" s="9"/>
      <c r="AK56" s="9">
        <v>-590</v>
      </c>
    </row>
    <row r="57" spans="3:37" x14ac:dyDescent="0.25">
      <c r="C57" s="8" t="s">
        <v>65</v>
      </c>
      <c r="D57" s="9"/>
      <c r="E57" s="7" t="s">
        <v>32</v>
      </c>
      <c r="F57" s="9"/>
      <c r="G57" s="9">
        <v>-165</v>
      </c>
      <c r="I57" s="8" t="s">
        <v>65</v>
      </c>
      <c r="J57" s="9"/>
      <c r="K57" s="7" t="s">
        <v>32</v>
      </c>
      <c r="L57" s="9"/>
      <c r="M57" s="9">
        <v>-155</v>
      </c>
      <c r="O57" s="8" t="s">
        <v>65</v>
      </c>
      <c r="P57" s="9"/>
      <c r="Q57" s="7" t="s">
        <v>32</v>
      </c>
      <c r="R57" s="9"/>
      <c r="S57" s="9">
        <v>-155</v>
      </c>
      <c r="U57" s="8" t="s">
        <v>65</v>
      </c>
      <c r="V57" s="9"/>
      <c r="W57" s="7" t="s">
        <v>32</v>
      </c>
      <c r="X57" s="9"/>
      <c r="Y57" s="9">
        <v>-165</v>
      </c>
      <c r="AA57" s="8" t="s">
        <v>65</v>
      </c>
      <c r="AB57" s="9"/>
      <c r="AC57" s="7" t="s">
        <v>32</v>
      </c>
      <c r="AD57" s="9"/>
      <c r="AE57" s="9">
        <v>-155</v>
      </c>
      <c r="AG57" s="8" t="s">
        <v>65</v>
      </c>
      <c r="AH57" s="9"/>
      <c r="AI57" s="7" t="s">
        <v>32</v>
      </c>
      <c r="AJ57" s="9"/>
      <c r="AK57" s="9">
        <v>-155</v>
      </c>
    </row>
    <row r="58" spans="3:37" x14ac:dyDescent="0.25">
      <c r="C58" s="8" t="s">
        <v>66</v>
      </c>
      <c r="D58" s="9"/>
      <c r="E58" s="7" t="s">
        <v>32</v>
      </c>
      <c r="F58" s="9"/>
      <c r="G58" s="9">
        <v>-285</v>
      </c>
      <c r="I58" s="8" t="s">
        <v>66</v>
      </c>
      <c r="J58" s="9"/>
      <c r="K58" s="7" t="s">
        <v>32</v>
      </c>
      <c r="L58" s="9"/>
      <c r="M58" s="9">
        <v>-275</v>
      </c>
      <c r="O58" s="8" t="s">
        <v>66</v>
      </c>
      <c r="P58" s="9"/>
      <c r="Q58" s="7" t="s">
        <v>32</v>
      </c>
      <c r="R58" s="9"/>
      <c r="S58" s="9">
        <v>-275</v>
      </c>
      <c r="U58" s="8" t="s">
        <v>66</v>
      </c>
      <c r="V58" s="9"/>
      <c r="W58" s="7" t="s">
        <v>32</v>
      </c>
      <c r="X58" s="9"/>
      <c r="Y58" s="9">
        <v>-285</v>
      </c>
      <c r="AA58" s="8" t="s">
        <v>66</v>
      </c>
      <c r="AB58" s="9"/>
      <c r="AC58" s="7" t="s">
        <v>32</v>
      </c>
      <c r="AD58" s="9"/>
      <c r="AE58" s="9">
        <v>-275</v>
      </c>
      <c r="AG58" s="8" t="s">
        <v>66</v>
      </c>
      <c r="AH58" s="9"/>
      <c r="AI58" s="7" t="s">
        <v>32</v>
      </c>
      <c r="AJ58" s="9"/>
      <c r="AK58" s="9">
        <v>-275</v>
      </c>
    </row>
    <row r="59" spans="3:37" x14ac:dyDescent="0.25">
      <c r="C59" s="8" t="s">
        <v>67</v>
      </c>
      <c r="D59" s="9"/>
      <c r="E59" s="7" t="s">
        <v>32</v>
      </c>
      <c r="F59" s="9"/>
      <c r="G59" s="9">
        <v>-165</v>
      </c>
      <c r="I59" s="8" t="s">
        <v>67</v>
      </c>
      <c r="J59" s="9"/>
      <c r="K59" s="7" t="s">
        <v>32</v>
      </c>
      <c r="L59" s="9"/>
      <c r="M59" s="9">
        <v>-185</v>
      </c>
      <c r="O59" s="8" t="s">
        <v>67</v>
      </c>
      <c r="P59" s="9"/>
      <c r="Q59" s="7" t="s">
        <v>32</v>
      </c>
      <c r="R59" s="9"/>
      <c r="S59" s="9">
        <v>-185</v>
      </c>
      <c r="U59" s="8" t="s">
        <v>67</v>
      </c>
      <c r="V59" s="9"/>
      <c r="W59" s="7" t="s">
        <v>32</v>
      </c>
      <c r="X59" s="9"/>
      <c r="Y59" s="9">
        <v>-165</v>
      </c>
      <c r="AA59" s="8" t="s">
        <v>67</v>
      </c>
      <c r="AB59" s="9"/>
      <c r="AC59" s="7" t="s">
        <v>32</v>
      </c>
      <c r="AD59" s="9"/>
      <c r="AE59" s="9">
        <v>-185</v>
      </c>
      <c r="AG59" s="8" t="s">
        <v>67</v>
      </c>
      <c r="AH59" s="9"/>
      <c r="AI59" s="7" t="s">
        <v>32</v>
      </c>
      <c r="AJ59" s="9"/>
      <c r="AK59" s="9">
        <v>-185</v>
      </c>
    </row>
    <row r="60" spans="3:37" x14ac:dyDescent="0.25">
      <c r="C60" s="8" t="s">
        <v>68</v>
      </c>
      <c r="D60" s="9"/>
      <c r="E60" s="7" t="s">
        <v>25</v>
      </c>
      <c r="F60" s="9"/>
      <c r="G60" s="9">
        <v>-300</v>
      </c>
      <c r="I60" s="8" t="s">
        <v>68</v>
      </c>
      <c r="J60" s="9"/>
      <c r="K60" s="7" t="s">
        <v>25</v>
      </c>
      <c r="L60" s="9"/>
      <c r="M60" s="9">
        <v>-305</v>
      </c>
      <c r="O60" s="8" t="s">
        <v>68</v>
      </c>
      <c r="P60" s="9"/>
      <c r="Q60" s="7" t="s">
        <v>25</v>
      </c>
      <c r="R60" s="9"/>
      <c r="S60" s="9">
        <v>-300</v>
      </c>
      <c r="U60" s="8" t="s">
        <v>68</v>
      </c>
      <c r="V60" s="9"/>
      <c r="W60" s="7" t="s">
        <v>25</v>
      </c>
      <c r="X60" s="9"/>
      <c r="Y60" s="9">
        <v>-300</v>
      </c>
      <c r="AA60" s="8" t="s">
        <v>68</v>
      </c>
      <c r="AB60" s="9"/>
      <c r="AC60" s="7" t="s">
        <v>25</v>
      </c>
      <c r="AD60" s="9"/>
      <c r="AE60" s="9">
        <v>-305</v>
      </c>
      <c r="AG60" s="8" t="s">
        <v>68</v>
      </c>
      <c r="AH60" s="9"/>
      <c r="AI60" s="7" t="s">
        <v>25</v>
      </c>
      <c r="AJ60" s="9"/>
      <c r="AK60" s="9">
        <v>-300</v>
      </c>
    </row>
    <row r="61" spans="3:37" x14ac:dyDescent="0.25">
      <c r="C61" s="8" t="s">
        <v>69</v>
      </c>
      <c r="D61" s="9"/>
      <c r="E61" s="7" t="s">
        <v>13</v>
      </c>
      <c r="F61" s="9"/>
      <c r="G61" s="9">
        <v>-365</v>
      </c>
      <c r="I61" s="8" t="s">
        <v>69</v>
      </c>
      <c r="J61" s="9"/>
      <c r="K61" s="7" t="s">
        <v>13</v>
      </c>
      <c r="L61" s="9"/>
      <c r="M61" s="9">
        <v>-470</v>
      </c>
      <c r="O61" s="8" t="s">
        <v>69</v>
      </c>
      <c r="P61" s="9"/>
      <c r="Q61" s="7" t="s">
        <v>13</v>
      </c>
      <c r="R61" s="9"/>
      <c r="S61" s="9">
        <v>-470</v>
      </c>
      <c r="U61" s="8" t="s">
        <v>69</v>
      </c>
      <c r="V61" s="9"/>
      <c r="W61" s="7" t="s">
        <v>13</v>
      </c>
      <c r="X61" s="9"/>
      <c r="Y61" s="9">
        <v>-365</v>
      </c>
      <c r="AA61" s="8" t="s">
        <v>69</v>
      </c>
      <c r="AB61" s="9"/>
      <c r="AC61" s="7" t="s">
        <v>13</v>
      </c>
      <c r="AD61" s="9"/>
      <c r="AE61" s="9">
        <v>-470</v>
      </c>
      <c r="AG61" s="8" t="s">
        <v>69</v>
      </c>
      <c r="AH61" s="9"/>
      <c r="AI61" s="7" t="s">
        <v>13</v>
      </c>
      <c r="AJ61" s="9"/>
      <c r="AK61" s="9">
        <v>-470</v>
      </c>
    </row>
    <row r="62" spans="3:37" x14ac:dyDescent="0.25">
      <c r="C62" s="5" t="s">
        <v>70</v>
      </c>
      <c r="D62" s="6"/>
      <c r="E62" s="7" t="s">
        <v>13</v>
      </c>
      <c r="F62" s="6"/>
      <c r="G62" s="6">
        <f>SUM(G53:G61)</f>
        <v>-2580</v>
      </c>
      <c r="I62" s="5" t="s">
        <v>70</v>
      </c>
      <c r="J62" s="6"/>
      <c r="K62" s="7" t="s">
        <v>13</v>
      </c>
      <c r="L62" s="6"/>
      <c r="M62" s="6">
        <f>SUM(M53:M61)</f>
        <v>-2740</v>
      </c>
      <c r="O62" s="5" t="s">
        <v>70</v>
      </c>
      <c r="P62" s="6"/>
      <c r="Q62" s="7" t="s">
        <v>13</v>
      </c>
      <c r="R62" s="6"/>
      <c r="S62" s="6">
        <f>SUM(S53:S61)</f>
        <v>-2770</v>
      </c>
      <c r="U62" s="5" t="s">
        <v>70</v>
      </c>
      <c r="V62" s="6"/>
      <c r="W62" s="7" t="s">
        <v>13</v>
      </c>
      <c r="X62" s="6"/>
      <c r="Y62" s="6">
        <f>SUM(Y53:Y61)</f>
        <v>-2580</v>
      </c>
      <c r="AA62" s="5" t="s">
        <v>70</v>
      </c>
      <c r="AB62" s="6"/>
      <c r="AC62" s="7" t="s">
        <v>13</v>
      </c>
      <c r="AD62" s="6"/>
      <c r="AE62" s="6">
        <f>SUM(AE53:AE61)</f>
        <v>-2740</v>
      </c>
      <c r="AG62" s="5" t="s">
        <v>70</v>
      </c>
      <c r="AH62" s="6"/>
      <c r="AI62" s="7" t="s">
        <v>13</v>
      </c>
      <c r="AJ62" s="6"/>
      <c r="AK62" s="6">
        <f>SUM(AK53:AK61)</f>
        <v>-2770</v>
      </c>
    </row>
    <row r="63" spans="3:37" x14ac:dyDescent="0.25">
      <c r="C63" s="5" t="s">
        <v>71</v>
      </c>
      <c r="D63" s="6"/>
      <c r="E63" s="7" t="s">
        <v>13</v>
      </c>
      <c r="F63" s="6"/>
      <c r="G63" s="6">
        <f>SUM(G51,G62)</f>
        <v>-19318.237499999999</v>
      </c>
      <c r="I63" s="5" t="s">
        <v>71</v>
      </c>
      <c r="J63" s="6"/>
      <c r="K63" s="7" t="s">
        <v>13</v>
      </c>
      <c r="L63" s="6"/>
      <c r="M63" s="6">
        <f>SUM(M51,M62)</f>
        <v>-17990.924999999999</v>
      </c>
      <c r="O63" s="5" t="s">
        <v>71</v>
      </c>
      <c r="P63" s="6"/>
      <c r="Q63" s="7" t="s">
        <v>13</v>
      </c>
      <c r="R63" s="6"/>
      <c r="S63" s="6">
        <f>SUM(S51,S62)</f>
        <v>-17964.100000000002</v>
      </c>
      <c r="U63" s="5" t="s">
        <v>71</v>
      </c>
      <c r="V63" s="6"/>
      <c r="W63" s="7" t="s">
        <v>13</v>
      </c>
      <c r="X63" s="6"/>
      <c r="Y63" s="6">
        <f>SUM(Y51,Y62)</f>
        <v>-18590.362499999999</v>
      </c>
      <c r="AA63" s="5" t="s">
        <v>71</v>
      </c>
      <c r="AB63" s="6"/>
      <c r="AC63" s="7" t="s">
        <v>13</v>
      </c>
      <c r="AD63" s="6"/>
      <c r="AE63" s="6">
        <f>SUM(AE51,AE62)</f>
        <v>-17234.2</v>
      </c>
      <c r="AG63" s="5" t="s">
        <v>71</v>
      </c>
      <c r="AH63" s="6"/>
      <c r="AI63" s="7" t="s">
        <v>13</v>
      </c>
      <c r="AJ63" s="6"/>
      <c r="AK63" s="6">
        <f>SUM(AK51,AK62)</f>
        <v>-17204.5</v>
      </c>
    </row>
    <row r="64" spans="3:37" x14ac:dyDescent="0.25">
      <c r="C64" s="5" t="s">
        <v>72</v>
      </c>
      <c r="D64" s="6"/>
      <c r="E64" s="7" t="s">
        <v>13</v>
      </c>
      <c r="F64" s="6"/>
      <c r="G64" s="6">
        <f>SUM(G36,G63)</f>
        <v>15312.049899999987</v>
      </c>
      <c r="I64" s="5" t="s">
        <v>72</v>
      </c>
      <c r="J64" s="6"/>
      <c r="K64" s="7" t="s">
        <v>13</v>
      </c>
      <c r="L64" s="6"/>
      <c r="M64" s="6">
        <f>SUM(M36,M63)</f>
        <v>13585.250900000006</v>
      </c>
      <c r="O64" s="5" t="s">
        <v>72</v>
      </c>
      <c r="P64" s="6"/>
      <c r="Q64" s="7" t="s">
        <v>13</v>
      </c>
      <c r="R64" s="6"/>
      <c r="S64" s="6">
        <f>SUM(S36,S63)</f>
        <v>13565.883400000002</v>
      </c>
      <c r="U64" s="5" t="s">
        <v>72</v>
      </c>
      <c r="V64" s="6"/>
      <c r="W64" s="7" t="s">
        <v>13</v>
      </c>
      <c r="X64" s="6"/>
      <c r="Y64" s="6">
        <f>SUM(Y36,Y63)</f>
        <v>16039.924899999987</v>
      </c>
      <c r="AA64" s="5" t="s">
        <v>72</v>
      </c>
      <c r="AB64" s="6"/>
      <c r="AC64" s="7" t="s">
        <v>13</v>
      </c>
      <c r="AD64" s="6"/>
      <c r="AE64" s="6">
        <f>SUM(AE36,AE63)</f>
        <v>14341.975900000005</v>
      </c>
      <c r="AG64" s="5" t="s">
        <v>72</v>
      </c>
      <c r="AH64" s="6"/>
      <c r="AI64" s="7" t="s">
        <v>13</v>
      </c>
      <c r="AJ64" s="6"/>
      <c r="AK64" s="6">
        <f>SUM(AK36,AK63)</f>
        <v>14325.483400000005</v>
      </c>
    </row>
    <row r="65" spans="3:37" x14ac:dyDescent="0.25">
      <c r="C65" s="1"/>
      <c r="D65" s="1"/>
      <c r="E65" s="1"/>
      <c r="F65" s="1"/>
      <c r="G65" s="1"/>
      <c r="I65" s="1"/>
      <c r="J65" s="1"/>
      <c r="K65" s="1"/>
      <c r="L65" s="1"/>
      <c r="M65" s="1"/>
      <c r="O65" s="1"/>
      <c r="P65" s="1"/>
      <c r="Q65" s="1"/>
      <c r="R65" s="1"/>
      <c r="S65" s="1"/>
      <c r="U65" s="1"/>
      <c r="V65" s="1"/>
      <c r="W65" s="1"/>
      <c r="X65" s="1"/>
      <c r="Y65" s="1"/>
      <c r="AA65" s="1"/>
      <c r="AB65" s="1"/>
      <c r="AC65" s="1"/>
      <c r="AD65" s="1"/>
      <c r="AE65" s="1"/>
      <c r="AG65" s="1"/>
      <c r="AH65" s="1"/>
      <c r="AI65" s="1"/>
      <c r="AJ65" s="1"/>
      <c r="AK65" s="1"/>
    </row>
    <row r="66" spans="3:37" x14ac:dyDescent="0.25">
      <c r="C66" s="2" t="s">
        <v>113</v>
      </c>
      <c r="D66" s="1"/>
      <c r="E66" s="1"/>
      <c r="F66" s="1"/>
      <c r="G66" s="1"/>
      <c r="I66" s="2" t="s">
        <v>113</v>
      </c>
      <c r="J66" s="1"/>
      <c r="K66" s="1"/>
      <c r="L66" s="1"/>
      <c r="M66" s="1"/>
      <c r="O66" s="1"/>
      <c r="P66" s="1"/>
      <c r="Q66" s="1"/>
      <c r="R66" s="1"/>
      <c r="S66" s="1"/>
      <c r="U66" s="1"/>
      <c r="V66" s="1"/>
      <c r="W66" s="1"/>
      <c r="X66" s="1"/>
      <c r="Y66" s="1"/>
      <c r="AA66" s="1"/>
      <c r="AB66" s="1"/>
      <c r="AC66" s="1"/>
      <c r="AD66" s="1"/>
      <c r="AE66" s="1"/>
      <c r="AG66" s="1"/>
      <c r="AH66" s="1"/>
      <c r="AI66" s="1"/>
      <c r="AJ66" s="1"/>
      <c r="AK66" s="1"/>
    </row>
    <row r="67" spans="3:37" x14ac:dyDescent="0.25">
      <c r="C67" s="2" t="s">
        <v>114</v>
      </c>
      <c r="D67" s="1"/>
      <c r="E67" s="1"/>
      <c r="F67" s="1"/>
      <c r="G67" s="1"/>
      <c r="I67" s="2" t="s">
        <v>114</v>
      </c>
      <c r="J67" s="1"/>
      <c r="K67" s="1"/>
      <c r="L67" s="1"/>
      <c r="M67" s="1"/>
      <c r="O67" s="1"/>
      <c r="P67" s="1"/>
      <c r="Q67" s="1"/>
      <c r="R67" s="1"/>
      <c r="S67" s="1"/>
      <c r="U67" s="1"/>
      <c r="V67" s="1"/>
      <c r="W67" s="1"/>
      <c r="X67" s="1"/>
      <c r="Y67" s="1"/>
      <c r="AA67" s="1"/>
      <c r="AB67" s="1"/>
      <c r="AC67" s="1"/>
      <c r="AD67" s="1"/>
      <c r="AE67" s="1"/>
      <c r="AG67" s="1"/>
      <c r="AH67" s="1"/>
      <c r="AI67" s="1"/>
      <c r="AJ67" s="1"/>
      <c r="AK67" s="1"/>
    </row>
    <row r="68" spans="3:37" x14ac:dyDescent="0.25">
      <c r="C68" s="2" t="s">
        <v>115</v>
      </c>
      <c r="D68" s="1"/>
      <c r="E68" s="1"/>
      <c r="F68" s="1"/>
      <c r="G68" s="1"/>
      <c r="I68" s="2" t="s">
        <v>115</v>
      </c>
      <c r="J68" s="1"/>
      <c r="K68" s="1"/>
      <c r="L68" s="1"/>
      <c r="M68" s="1"/>
      <c r="O68" s="2" t="s">
        <v>17</v>
      </c>
      <c r="P68" s="1"/>
      <c r="Q68" s="1"/>
      <c r="R68" s="1"/>
      <c r="S68" s="1"/>
      <c r="U68" s="2" t="s">
        <v>17</v>
      </c>
      <c r="V68" s="1"/>
      <c r="W68" s="1"/>
      <c r="X68" s="1"/>
      <c r="Y68" s="1"/>
      <c r="AA68" s="2" t="s">
        <v>17</v>
      </c>
      <c r="AB68" s="1"/>
      <c r="AC68" s="1"/>
      <c r="AD68" s="1"/>
      <c r="AE68" s="1"/>
      <c r="AG68" s="2" t="s">
        <v>17</v>
      </c>
      <c r="AH68" s="1"/>
      <c r="AI68" s="1"/>
      <c r="AJ68" s="1"/>
      <c r="AK68" s="1"/>
    </row>
    <row r="69" spans="3:37" x14ac:dyDescent="0.25">
      <c r="C69" s="2" t="s">
        <v>116</v>
      </c>
      <c r="D69" s="1"/>
      <c r="E69" s="1"/>
      <c r="F69" s="1"/>
      <c r="G69" s="1"/>
      <c r="I69" s="2" t="s">
        <v>116</v>
      </c>
      <c r="J69" s="1"/>
      <c r="K69" s="1"/>
      <c r="L69" s="1"/>
      <c r="M69" s="1"/>
      <c r="O69" s="1"/>
      <c r="P69" s="1"/>
      <c r="Q69" s="1"/>
      <c r="R69" s="1"/>
      <c r="S69" s="1"/>
      <c r="U69" s="1"/>
      <c r="V69" s="1"/>
      <c r="W69" s="1"/>
      <c r="X69" s="1"/>
      <c r="Y69" s="1"/>
      <c r="AA69" s="1"/>
      <c r="AB69" s="1"/>
      <c r="AC69" s="1"/>
      <c r="AD69" s="1"/>
      <c r="AE69" s="1"/>
      <c r="AG69" s="1"/>
      <c r="AH69" s="1"/>
      <c r="AI69" s="1"/>
      <c r="AJ69" s="1"/>
      <c r="AK69" s="1"/>
    </row>
    <row r="70" spans="3:37" x14ac:dyDescent="0.25">
      <c r="C70" s="1"/>
      <c r="D70" s="1"/>
      <c r="E70" s="1"/>
      <c r="F70" s="1"/>
      <c r="G70" s="1"/>
      <c r="I70" s="1"/>
      <c r="J70" s="1"/>
      <c r="K70" s="1"/>
      <c r="L70" s="1"/>
      <c r="M70" s="1"/>
      <c r="O70" s="1" t="s">
        <v>18</v>
      </c>
      <c r="P70" s="1"/>
      <c r="Q70" s="1"/>
      <c r="R70" s="1"/>
      <c r="S70" s="1"/>
      <c r="U70" s="1" t="s">
        <v>18</v>
      </c>
      <c r="V70" s="1"/>
      <c r="W70" s="1"/>
      <c r="X70" s="1"/>
      <c r="Y70" s="1"/>
      <c r="AA70" s="1" t="s">
        <v>18</v>
      </c>
      <c r="AB70" s="1"/>
      <c r="AC70" s="1"/>
      <c r="AD70" s="1"/>
      <c r="AE70" s="1"/>
      <c r="AG70" s="1" t="s">
        <v>18</v>
      </c>
      <c r="AH70" s="1"/>
      <c r="AI70" s="1"/>
      <c r="AJ70" s="1"/>
      <c r="AK70" s="1"/>
    </row>
    <row r="71" spans="3:37" x14ac:dyDescent="0.25">
      <c r="C71" s="2" t="s">
        <v>17</v>
      </c>
      <c r="D71" s="1"/>
      <c r="E71" s="1"/>
      <c r="F71" s="1"/>
      <c r="G71" s="1"/>
      <c r="I71" s="2" t="s">
        <v>17</v>
      </c>
      <c r="J71" s="1"/>
      <c r="K71" s="1"/>
      <c r="L71" s="1"/>
      <c r="M71" s="1"/>
      <c r="O71" s="2" t="s">
        <v>1</v>
      </c>
      <c r="P71" s="2" t="s">
        <v>2</v>
      </c>
      <c r="Q71" s="1"/>
      <c r="R71" s="1"/>
      <c r="S71" s="1"/>
      <c r="U71" s="2" t="s">
        <v>1</v>
      </c>
      <c r="V71" s="2" t="s">
        <v>2</v>
      </c>
      <c r="W71" s="1"/>
      <c r="X71" s="1"/>
      <c r="Y71" s="1"/>
      <c r="AA71" s="2" t="s">
        <v>1</v>
      </c>
      <c r="AB71" s="2" t="s">
        <v>2</v>
      </c>
      <c r="AC71" s="1"/>
      <c r="AD71" s="1"/>
      <c r="AE71" s="1"/>
      <c r="AG71" s="2" t="s">
        <v>1</v>
      </c>
      <c r="AH71" s="2" t="s">
        <v>2</v>
      </c>
      <c r="AI71" s="1"/>
      <c r="AJ71" s="1"/>
      <c r="AK71" s="1"/>
    </row>
    <row r="72" spans="3:37" x14ac:dyDescent="0.25">
      <c r="C72" s="1"/>
      <c r="D72" s="1"/>
      <c r="E72" s="1"/>
      <c r="F72" s="1"/>
      <c r="G72" s="1"/>
      <c r="I72" s="1"/>
      <c r="J72" s="1"/>
      <c r="K72" s="1"/>
      <c r="L72" s="1"/>
      <c r="M72" s="1"/>
      <c r="O72" s="2" t="s">
        <v>3</v>
      </c>
      <c r="P72" s="2" t="s">
        <v>102</v>
      </c>
      <c r="Q72" s="1"/>
      <c r="R72" s="1"/>
      <c r="S72" s="1"/>
      <c r="U72" s="2" t="s">
        <v>3</v>
      </c>
      <c r="V72" s="2" t="s">
        <v>4</v>
      </c>
      <c r="W72" s="1"/>
      <c r="X72" s="1"/>
      <c r="Y72" s="1"/>
      <c r="AA72" s="2" t="s">
        <v>3</v>
      </c>
      <c r="AB72" s="2" t="s">
        <v>99</v>
      </c>
      <c r="AC72" s="1"/>
      <c r="AD72" s="1"/>
      <c r="AE72" s="1"/>
      <c r="AG72" s="2" t="s">
        <v>3</v>
      </c>
      <c r="AH72" s="2" t="s">
        <v>102</v>
      </c>
      <c r="AI72" s="1"/>
      <c r="AJ72" s="1"/>
      <c r="AK72" s="1"/>
    </row>
    <row r="73" spans="3:37" x14ac:dyDescent="0.25">
      <c r="C73" s="1" t="s">
        <v>18</v>
      </c>
      <c r="D73" s="1"/>
      <c r="E73" s="1"/>
      <c r="F73" s="1"/>
      <c r="G73" s="1"/>
      <c r="I73" s="1" t="s">
        <v>18</v>
      </c>
      <c r="J73" s="1"/>
      <c r="K73" s="1"/>
      <c r="L73" s="1"/>
      <c r="M73" s="1"/>
      <c r="O73" s="2" t="s">
        <v>5</v>
      </c>
      <c r="P73" s="2" t="s">
        <v>6</v>
      </c>
      <c r="Q73" s="1"/>
      <c r="R73" s="1"/>
      <c r="S73" s="1"/>
      <c r="U73" s="2" t="s">
        <v>5</v>
      </c>
      <c r="V73" s="2" t="s">
        <v>6</v>
      </c>
      <c r="W73" s="1"/>
      <c r="X73" s="1"/>
      <c r="Y73" s="1"/>
      <c r="AA73" s="2" t="s">
        <v>5</v>
      </c>
      <c r="AB73" s="2" t="s">
        <v>6</v>
      </c>
      <c r="AC73" s="1"/>
      <c r="AD73" s="1"/>
      <c r="AE73" s="1"/>
      <c r="AG73" s="2" t="s">
        <v>5</v>
      </c>
      <c r="AH73" s="2" t="s">
        <v>6</v>
      </c>
      <c r="AI73" s="1"/>
      <c r="AJ73" s="1"/>
      <c r="AK73" s="1"/>
    </row>
    <row r="74" spans="3:37" x14ac:dyDescent="0.25">
      <c r="C74" s="2" t="s">
        <v>1</v>
      </c>
      <c r="D74" s="2" t="s">
        <v>2</v>
      </c>
      <c r="E74" s="1"/>
      <c r="F74" s="1"/>
      <c r="G74" s="1"/>
      <c r="I74" s="2" t="s">
        <v>1</v>
      </c>
      <c r="J74" s="2" t="s">
        <v>2</v>
      </c>
      <c r="K74" s="1"/>
      <c r="L74" s="1"/>
      <c r="M74" s="1"/>
      <c r="O74" s="2" t="s">
        <v>7</v>
      </c>
      <c r="P74" s="2" t="s">
        <v>111</v>
      </c>
      <c r="Q74" s="1"/>
      <c r="R74" s="1"/>
      <c r="S74" s="1"/>
      <c r="U74" s="2" t="s">
        <v>7</v>
      </c>
      <c r="V74" s="2" t="s">
        <v>111</v>
      </c>
      <c r="W74" s="1"/>
      <c r="X74" s="1"/>
      <c r="Y74" s="1"/>
      <c r="AA74" s="2" t="s">
        <v>7</v>
      </c>
      <c r="AB74" s="2" t="s">
        <v>111</v>
      </c>
      <c r="AC74" s="1"/>
      <c r="AD74" s="1"/>
      <c r="AE74" s="1"/>
      <c r="AG74" s="2" t="s">
        <v>7</v>
      </c>
      <c r="AH74" s="2" t="s">
        <v>111</v>
      </c>
      <c r="AI74" s="1"/>
      <c r="AJ74" s="1"/>
      <c r="AK74" s="1"/>
    </row>
    <row r="75" spans="3:37" x14ac:dyDescent="0.25">
      <c r="C75" s="2" t="s">
        <v>3</v>
      </c>
      <c r="D75" s="2" t="s">
        <v>4</v>
      </c>
      <c r="E75" s="1"/>
      <c r="F75" s="1"/>
      <c r="G75" s="1"/>
      <c r="I75" s="2" t="s">
        <v>3</v>
      </c>
      <c r="J75" s="2" t="s">
        <v>99</v>
      </c>
      <c r="K75" s="1"/>
      <c r="L75" s="1"/>
      <c r="M75" s="1"/>
      <c r="O75" s="2" t="s">
        <v>9</v>
      </c>
      <c r="P75" s="2" t="s">
        <v>10</v>
      </c>
      <c r="Q75" s="1"/>
      <c r="R75" s="1"/>
      <c r="S75" s="1"/>
      <c r="U75" s="2" t="s">
        <v>9</v>
      </c>
      <c r="V75" s="2" t="s">
        <v>104</v>
      </c>
      <c r="W75" s="1"/>
      <c r="X75" s="1"/>
      <c r="Y75" s="1"/>
      <c r="AA75" s="2" t="s">
        <v>9</v>
      </c>
      <c r="AB75" s="2" t="s">
        <v>104</v>
      </c>
      <c r="AC75" s="1"/>
      <c r="AD75" s="1"/>
      <c r="AE75" s="1"/>
      <c r="AG75" s="2" t="s">
        <v>9</v>
      </c>
      <c r="AH75" s="2" t="s">
        <v>104</v>
      </c>
      <c r="AI75" s="1"/>
      <c r="AJ75" s="1"/>
      <c r="AK75" s="1"/>
    </row>
    <row r="76" spans="3:37" x14ac:dyDescent="0.25">
      <c r="C76" s="2" t="s">
        <v>5</v>
      </c>
      <c r="D76" s="2" t="s">
        <v>6</v>
      </c>
      <c r="E76" s="1"/>
      <c r="F76" s="1"/>
      <c r="G76" s="1"/>
      <c r="I76" s="2" t="s">
        <v>5</v>
      </c>
      <c r="J76" s="2" t="s">
        <v>6</v>
      </c>
      <c r="K76" s="1"/>
      <c r="L76" s="1"/>
      <c r="M76" s="1"/>
      <c r="O76" s="1"/>
      <c r="P76" s="1"/>
      <c r="Q76" s="1"/>
      <c r="R76" s="1"/>
      <c r="S76" s="1"/>
      <c r="U76" s="1"/>
      <c r="V76" s="1"/>
      <c r="W76" s="1"/>
      <c r="X76" s="1"/>
      <c r="Y76" s="1"/>
      <c r="AA76" s="1"/>
      <c r="AB76" s="1"/>
      <c r="AC76" s="1"/>
      <c r="AD76" s="1"/>
      <c r="AE76" s="1"/>
      <c r="AG76" s="1"/>
      <c r="AH76" s="1"/>
      <c r="AI76" s="1"/>
      <c r="AJ76" s="1"/>
      <c r="AK76" s="1"/>
    </row>
    <row r="77" spans="3:37" x14ac:dyDescent="0.25">
      <c r="C77" s="2" t="s">
        <v>7</v>
      </c>
      <c r="D77" s="2" t="s">
        <v>111</v>
      </c>
      <c r="E77" s="1"/>
      <c r="F77" s="1"/>
      <c r="G77" s="1"/>
      <c r="I77" s="2" t="s">
        <v>7</v>
      </c>
      <c r="J77" s="2" t="s">
        <v>111</v>
      </c>
      <c r="K77" s="1"/>
      <c r="L77" s="1"/>
      <c r="M77" s="1"/>
      <c r="O77" s="3" t="s">
        <v>11</v>
      </c>
      <c r="P77" s="4" t="s">
        <v>12</v>
      </c>
      <c r="Q77" s="4" t="s">
        <v>13</v>
      </c>
      <c r="R77" s="4" t="s">
        <v>14</v>
      </c>
      <c r="S77" s="4" t="s">
        <v>15</v>
      </c>
      <c r="U77" s="3" t="s">
        <v>11</v>
      </c>
      <c r="V77" s="4" t="s">
        <v>12</v>
      </c>
      <c r="W77" s="4" t="s">
        <v>13</v>
      </c>
      <c r="X77" s="4" t="s">
        <v>14</v>
      </c>
      <c r="Y77" s="4" t="s">
        <v>15</v>
      </c>
      <c r="AA77" s="3" t="s">
        <v>11</v>
      </c>
      <c r="AB77" s="4" t="s">
        <v>12</v>
      </c>
      <c r="AC77" s="4" t="s">
        <v>13</v>
      </c>
      <c r="AD77" s="4" t="s">
        <v>14</v>
      </c>
      <c r="AE77" s="4" t="s">
        <v>15</v>
      </c>
      <c r="AG77" s="3" t="s">
        <v>11</v>
      </c>
      <c r="AH77" s="4" t="s">
        <v>12</v>
      </c>
      <c r="AI77" s="4" t="s">
        <v>13</v>
      </c>
      <c r="AJ77" s="4" t="s">
        <v>14</v>
      </c>
      <c r="AK77" s="4" t="s">
        <v>15</v>
      </c>
    </row>
    <row r="78" spans="3:37" x14ac:dyDescent="0.25">
      <c r="C78" s="2" t="s">
        <v>9</v>
      </c>
      <c r="D78" s="2" t="s">
        <v>10</v>
      </c>
      <c r="E78" s="1"/>
      <c r="F78" s="1"/>
      <c r="G78" s="1"/>
      <c r="I78" s="2" t="s">
        <v>9</v>
      </c>
      <c r="J78" s="2" t="s">
        <v>10</v>
      </c>
      <c r="K78" s="1"/>
      <c r="L78" s="1"/>
      <c r="M78" s="1"/>
      <c r="O78" s="1"/>
      <c r="P78" s="1"/>
      <c r="Q78" s="1"/>
      <c r="R78" s="1"/>
      <c r="S78" s="1"/>
      <c r="U78" s="1"/>
      <c r="V78" s="1"/>
      <c r="W78" s="1"/>
      <c r="X78" s="1"/>
      <c r="Y78" s="1"/>
      <c r="AA78" s="1"/>
      <c r="AB78" s="1"/>
      <c r="AC78" s="1"/>
      <c r="AD78" s="1"/>
      <c r="AE78" s="1"/>
      <c r="AG78" s="1"/>
      <c r="AH78" s="1"/>
      <c r="AI78" s="1"/>
      <c r="AJ78" s="1"/>
      <c r="AK78" s="1"/>
    </row>
    <row r="79" spans="3:37" x14ac:dyDescent="0.25">
      <c r="C79" s="1"/>
      <c r="D79" s="1"/>
      <c r="E79" s="1"/>
      <c r="F79" s="1"/>
      <c r="G79" s="1"/>
      <c r="I79" s="1"/>
      <c r="J79" s="1"/>
      <c r="K79" s="1"/>
      <c r="L79" s="1"/>
      <c r="M79" s="1"/>
      <c r="O79" s="2" t="s">
        <v>117</v>
      </c>
      <c r="P79" s="1"/>
      <c r="Q79" s="1"/>
      <c r="R79" s="1"/>
      <c r="S79" s="1"/>
      <c r="U79" s="2" t="s">
        <v>117</v>
      </c>
      <c r="V79" s="1"/>
      <c r="W79" s="1"/>
      <c r="X79" s="1"/>
      <c r="Y79" s="1"/>
      <c r="AA79" s="2" t="s">
        <v>117</v>
      </c>
      <c r="AB79" s="1"/>
      <c r="AC79" s="1"/>
      <c r="AD79" s="1"/>
      <c r="AE79" s="1"/>
      <c r="AG79" s="2" t="s">
        <v>117</v>
      </c>
      <c r="AH79" s="1"/>
      <c r="AI79" s="1"/>
      <c r="AJ79" s="1"/>
      <c r="AK79" s="1"/>
    </row>
    <row r="80" spans="3:37" x14ac:dyDescent="0.25">
      <c r="C80" s="3" t="s">
        <v>11</v>
      </c>
      <c r="D80" s="4" t="s">
        <v>12</v>
      </c>
      <c r="E80" s="4" t="s">
        <v>13</v>
      </c>
      <c r="F80" s="4" t="s">
        <v>14</v>
      </c>
      <c r="G80" s="4" t="s">
        <v>15</v>
      </c>
      <c r="I80" s="3" t="s">
        <v>11</v>
      </c>
      <c r="J80" s="4" t="s">
        <v>12</v>
      </c>
      <c r="K80" s="4" t="s">
        <v>13</v>
      </c>
      <c r="L80" s="4" t="s">
        <v>14</v>
      </c>
      <c r="M80" s="4" t="s">
        <v>15</v>
      </c>
      <c r="O80" s="1"/>
      <c r="P80" s="1"/>
      <c r="Q80" s="1"/>
      <c r="R80" s="1"/>
      <c r="S80" s="1"/>
      <c r="U80" s="1"/>
      <c r="V80" s="1"/>
      <c r="W80" s="1"/>
      <c r="X80" s="1"/>
      <c r="Y80" s="1"/>
      <c r="AA80" s="1"/>
      <c r="AB80" s="1"/>
      <c r="AC80" s="1"/>
      <c r="AD80" s="1"/>
      <c r="AE80" s="1"/>
      <c r="AG80" s="1"/>
      <c r="AH80" s="1"/>
      <c r="AI80" s="1"/>
      <c r="AJ80" s="1"/>
      <c r="AK80" s="1"/>
    </row>
    <row r="81" spans="3:37" x14ac:dyDescent="0.25">
      <c r="C81" s="1"/>
      <c r="D81" s="1"/>
      <c r="E81" s="1"/>
      <c r="F81" s="1"/>
      <c r="G81" s="1"/>
      <c r="I81" s="1"/>
      <c r="J81" s="1"/>
      <c r="K81" s="1"/>
      <c r="L81" s="1"/>
      <c r="M81" s="1"/>
      <c r="O81" s="2" t="s">
        <v>17</v>
      </c>
      <c r="P81" s="1"/>
      <c r="Q81" s="1"/>
      <c r="R81" s="1"/>
      <c r="S81" s="1"/>
      <c r="U81" s="2" t="s">
        <v>17</v>
      </c>
      <c r="V81" s="1"/>
      <c r="W81" s="1"/>
      <c r="X81" s="1"/>
      <c r="Y81" s="1"/>
      <c r="AA81" s="2" t="s">
        <v>17</v>
      </c>
      <c r="AB81" s="1"/>
      <c r="AC81" s="1"/>
      <c r="AD81" s="1"/>
      <c r="AE81" s="1"/>
      <c r="AG81" s="2" t="s">
        <v>17</v>
      </c>
      <c r="AH81" s="1"/>
      <c r="AI81" s="1"/>
      <c r="AJ81" s="1"/>
      <c r="AK81" s="1"/>
    </row>
    <row r="82" spans="3:37" x14ac:dyDescent="0.25">
      <c r="C82" s="2" t="s">
        <v>117</v>
      </c>
      <c r="D82" s="1"/>
      <c r="E82" s="1"/>
      <c r="F82" s="1"/>
      <c r="G82" s="1"/>
      <c r="I82" s="2" t="s">
        <v>117</v>
      </c>
      <c r="J82" s="1"/>
      <c r="K82" s="1"/>
      <c r="L82" s="1"/>
      <c r="M82" s="1"/>
      <c r="O82" s="1"/>
      <c r="P82" s="1"/>
      <c r="Q82" s="1"/>
      <c r="R82" s="1"/>
      <c r="S82" s="1"/>
      <c r="U82" s="1"/>
      <c r="V82" s="1"/>
      <c r="W82" s="1"/>
      <c r="X82" s="1"/>
      <c r="Y82" s="1"/>
      <c r="AA82" s="1"/>
      <c r="AB82" s="1"/>
      <c r="AC82" s="1"/>
      <c r="AD82" s="1"/>
      <c r="AE82" s="1"/>
      <c r="AG82" s="1"/>
      <c r="AH82" s="1"/>
      <c r="AI82" s="1"/>
      <c r="AJ82" s="1"/>
      <c r="AK82" s="1"/>
    </row>
    <row r="83" spans="3:37" x14ac:dyDescent="0.25">
      <c r="C83" s="1"/>
      <c r="D83" s="1"/>
      <c r="E83" s="1"/>
      <c r="F83" s="1"/>
      <c r="G83" s="1"/>
      <c r="I83" s="1"/>
      <c r="J83" s="1"/>
      <c r="K83" s="1"/>
      <c r="L83" s="1"/>
      <c r="M83" s="1"/>
      <c r="O83" s="1" t="s">
        <v>73</v>
      </c>
      <c r="P83" s="1"/>
      <c r="Q83" s="1"/>
      <c r="R83" s="1"/>
      <c r="S83" s="1"/>
      <c r="U83" s="1" t="s">
        <v>73</v>
      </c>
      <c r="V83" s="1"/>
      <c r="W83" s="1"/>
      <c r="X83" s="1"/>
      <c r="Y83" s="1"/>
      <c r="AA83" s="1" t="s">
        <v>73</v>
      </c>
      <c r="AB83" s="1"/>
      <c r="AC83" s="1"/>
      <c r="AD83" s="1"/>
      <c r="AE83" s="1"/>
      <c r="AG83" s="1" t="s">
        <v>73</v>
      </c>
      <c r="AH83" s="1"/>
      <c r="AI83" s="1"/>
      <c r="AJ83" s="1"/>
      <c r="AK83" s="1"/>
    </row>
    <row r="84" spans="3:37" x14ac:dyDescent="0.25">
      <c r="C84" s="2" t="s">
        <v>17</v>
      </c>
      <c r="D84" s="1"/>
      <c r="E84" s="1"/>
      <c r="F84" s="1"/>
      <c r="G84" s="1"/>
      <c r="I84" s="2" t="s">
        <v>17</v>
      </c>
      <c r="J84" s="1"/>
      <c r="K84" s="1"/>
      <c r="L84" s="1"/>
      <c r="M84" s="1"/>
      <c r="O84" s="2" t="s">
        <v>1</v>
      </c>
      <c r="P84" s="2" t="s">
        <v>2</v>
      </c>
      <c r="Q84" s="1"/>
      <c r="R84" s="1"/>
      <c r="S84" s="1"/>
      <c r="U84" s="2" t="s">
        <v>1</v>
      </c>
      <c r="V84" s="2" t="s">
        <v>2</v>
      </c>
      <c r="W84" s="1"/>
      <c r="X84" s="1"/>
      <c r="Y84" s="1"/>
      <c r="AA84" s="2" t="s">
        <v>1</v>
      </c>
      <c r="AB84" s="2" t="s">
        <v>2</v>
      </c>
      <c r="AC84" s="1"/>
      <c r="AD84" s="1"/>
      <c r="AE84" s="1"/>
      <c r="AG84" s="2" t="s">
        <v>1</v>
      </c>
      <c r="AH84" s="2" t="s">
        <v>2</v>
      </c>
      <c r="AI84" s="1"/>
      <c r="AJ84" s="1"/>
      <c r="AK84" s="1"/>
    </row>
    <row r="85" spans="3:37" x14ac:dyDescent="0.25">
      <c r="C85" s="1"/>
      <c r="D85" s="1"/>
      <c r="E85" s="1"/>
      <c r="F85" s="1"/>
      <c r="G85" s="1"/>
      <c r="I85" s="1"/>
      <c r="J85" s="1"/>
      <c r="K85" s="1"/>
      <c r="L85" s="1"/>
      <c r="M85" s="1"/>
      <c r="O85" s="2" t="s">
        <v>3</v>
      </c>
      <c r="P85" s="2" t="s">
        <v>102</v>
      </c>
      <c r="Q85" s="1"/>
      <c r="R85" s="1"/>
      <c r="S85" s="1"/>
      <c r="U85" s="2" t="s">
        <v>3</v>
      </c>
      <c r="V85" s="2" t="s">
        <v>4</v>
      </c>
      <c r="W85" s="1"/>
      <c r="X85" s="1"/>
      <c r="Y85" s="1"/>
      <c r="AA85" s="2" t="s">
        <v>3</v>
      </c>
      <c r="AB85" s="2" t="s">
        <v>99</v>
      </c>
      <c r="AC85" s="1"/>
      <c r="AD85" s="1"/>
      <c r="AE85" s="1"/>
      <c r="AG85" s="2" t="s">
        <v>3</v>
      </c>
      <c r="AH85" s="2" t="s">
        <v>102</v>
      </c>
      <c r="AI85" s="1"/>
      <c r="AJ85" s="1"/>
      <c r="AK85" s="1"/>
    </row>
    <row r="86" spans="3:37" x14ac:dyDescent="0.25">
      <c r="C86" s="1" t="s">
        <v>73</v>
      </c>
      <c r="D86" s="1"/>
      <c r="E86" s="1"/>
      <c r="F86" s="1"/>
      <c r="G86" s="1"/>
      <c r="I86" s="1" t="s">
        <v>73</v>
      </c>
      <c r="J86" s="1"/>
      <c r="K86" s="1"/>
      <c r="L86" s="1"/>
      <c r="M86" s="1"/>
      <c r="O86" s="2" t="s">
        <v>5</v>
      </c>
      <c r="P86" s="2" t="s">
        <v>6</v>
      </c>
      <c r="Q86" s="1"/>
      <c r="R86" s="1"/>
      <c r="S86" s="1"/>
      <c r="U86" s="2" t="s">
        <v>5</v>
      </c>
      <c r="V86" s="2" t="s">
        <v>6</v>
      </c>
      <c r="W86" s="1"/>
      <c r="X86" s="1"/>
      <c r="Y86" s="1"/>
      <c r="AA86" s="2" t="s">
        <v>5</v>
      </c>
      <c r="AB86" s="2" t="s">
        <v>6</v>
      </c>
      <c r="AC86" s="1"/>
      <c r="AD86" s="1"/>
      <c r="AE86" s="1"/>
      <c r="AG86" s="2" t="s">
        <v>5</v>
      </c>
      <c r="AH86" s="2" t="s">
        <v>6</v>
      </c>
      <c r="AI86" s="1"/>
      <c r="AJ86" s="1"/>
      <c r="AK86" s="1"/>
    </row>
    <row r="87" spans="3:37" x14ac:dyDescent="0.25">
      <c r="C87" s="2" t="s">
        <v>1</v>
      </c>
      <c r="D87" s="2" t="s">
        <v>2</v>
      </c>
      <c r="E87" s="1"/>
      <c r="F87" s="1"/>
      <c r="G87" s="1"/>
      <c r="I87" s="2" t="s">
        <v>1</v>
      </c>
      <c r="J87" s="2" t="s">
        <v>2</v>
      </c>
      <c r="K87" s="1"/>
      <c r="L87" s="1"/>
      <c r="M87" s="1"/>
      <c r="O87" s="2" t="s">
        <v>7</v>
      </c>
      <c r="P87" s="2" t="s">
        <v>111</v>
      </c>
      <c r="Q87" s="1"/>
      <c r="R87" s="1"/>
      <c r="S87" s="1"/>
      <c r="U87" s="2" t="s">
        <v>7</v>
      </c>
      <c r="V87" s="2" t="s">
        <v>111</v>
      </c>
      <c r="W87" s="1"/>
      <c r="X87" s="1"/>
      <c r="Y87" s="1"/>
      <c r="AA87" s="2" t="s">
        <v>7</v>
      </c>
      <c r="AB87" s="2" t="s">
        <v>111</v>
      </c>
      <c r="AC87" s="1"/>
      <c r="AD87" s="1"/>
      <c r="AE87" s="1"/>
      <c r="AG87" s="2" t="s">
        <v>7</v>
      </c>
      <c r="AH87" s="2" t="s">
        <v>111</v>
      </c>
      <c r="AI87" s="1"/>
      <c r="AJ87" s="1"/>
      <c r="AK87" s="1"/>
    </row>
    <row r="88" spans="3:37" x14ac:dyDescent="0.25">
      <c r="C88" s="2" t="s">
        <v>3</v>
      </c>
      <c r="D88" s="2" t="s">
        <v>4</v>
      </c>
      <c r="E88" s="1"/>
      <c r="F88" s="1"/>
      <c r="G88" s="1"/>
      <c r="I88" s="2" t="s">
        <v>3</v>
      </c>
      <c r="J88" s="2" t="s">
        <v>99</v>
      </c>
      <c r="K88" s="1"/>
      <c r="L88" s="1"/>
      <c r="M88" s="1"/>
      <c r="O88" s="2" t="s">
        <v>9</v>
      </c>
      <c r="P88" s="2" t="s">
        <v>10</v>
      </c>
      <c r="Q88" s="1"/>
      <c r="R88" s="1"/>
      <c r="S88" s="1"/>
      <c r="U88" s="2" t="s">
        <v>9</v>
      </c>
      <c r="V88" s="2" t="s">
        <v>104</v>
      </c>
      <c r="W88" s="1"/>
      <c r="X88" s="1"/>
      <c r="Y88" s="1"/>
      <c r="AA88" s="2" t="s">
        <v>9</v>
      </c>
      <c r="AB88" s="2" t="s">
        <v>104</v>
      </c>
      <c r="AC88" s="1"/>
      <c r="AD88" s="1"/>
      <c r="AE88" s="1"/>
      <c r="AG88" s="2" t="s">
        <v>9</v>
      </c>
      <c r="AH88" s="2" t="s">
        <v>104</v>
      </c>
      <c r="AI88" s="1"/>
      <c r="AJ88" s="1"/>
      <c r="AK88" s="1"/>
    </row>
    <row r="89" spans="3:37" x14ac:dyDescent="0.25">
      <c r="C89" s="2" t="s">
        <v>5</v>
      </c>
      <c r="D89" s="2" t="s">
        <v>6</v>
      </c>
      <c r="E89" s="1"/>
      <c r="F89" s="1"/>
      <c r="G89" s="1"/>
      <c r="I89" s="2" t="s">
        <v>5</v>
      </c>
      <c r="J89" s="2" t="s">
        <v>6</v>
      </c>
      <c r="K89" s="1"/>
      <c r="L89" s="1"/>
      <c r="M89" s="1"/>
      <c r="O89" s="1"/>
      <c r="P89" s="1"/>
      <c r="Q89" s="1"/>
      <c r="R89" s="1"/>
      <c r="S89" s="1"/>
      <c r="U89" s="1"/>
      <c r="V89" s="1"/>
      <c r="W89" s="1"/>
      <c r="X89" s="1"/>
      <c r="Y89" s="1"/>
      <c r="AA89" s="1"/>
      <c r="AB89" s="1"/>
      <c r="AC89" s="1"/>
      <c r="AD89" s="1"/>
      <c r="AE89" s="1"/>
      <c r="AG89" s="1"/>
      <c r="AH89" s="1"/>
      <c r="AI89" s="1"/>
      <c r="AJ89" s="1"/>
      <c r="AK89" s="1"/>
    </row>
    <row r="90" spans="3:37" x14ac:dyDescent="0.25">
      <c r="C90" s="2" t="s">
        <v>7</v>
      </c>
      <c r="D90" s="2" t="s">
        <v>111</v>
      </c>
      <c r="E90" s="1"/>
      <c r="F90" s="1"/>
      <c r="G90" s="1"/>
      <c r="I90" s="2" t="s">
        <v>7</v>
      </c>
      <c r="J90" s="2" t="s">
        <v>111</v>
      </c>
      <c r="K90" s="1"/>
      <c r="L90" s="1"/>
      <c r="M90" s="1"/>
      <c r="O90" s="3" t="s">
        <v>11</v>
      </c>
      <c r="P90" s="4" t="s">
        <v>12</v>
      </c>
      <c r="Q90" s="4" t="s">
        <v>13</v>
      </c>
      <c r="R90" s="4" t="s">
        <v>14</v>
      </c>
      <c r="S90" s="4" t="s">
        <v>15</v>
      </c>
      <c r="U90" s="3" t="s">
        <v>11</v>
      </c>
      <c r="V90" s="4" t="s">
        <v>12</v>
      </c>
      <c r="W90" s="4" t="s">
        <v>13</v>
      </c>
      <c r="X90" s="4" t="s">
        <v>14</v>
      </c>
      <c r="Y90" s="4" t="s">
        <v>15</v>
      </c>
      <c r="AA90" s="3" t="s">
        <v>11</v>
      </c>
      <c r="AB90" s="4" t="s">
        <v>12</v>
      </c>
      <c r="AC90" s="4" t="s">
        <v>13</v>
      </c>
      <c r="AD90" s="4" t="s">
        <v>14</v>
      </c>
      <c r="AE90" s="4" t="s">
        <v>15</v>
      </c>
      <c r="AG90" s="3" t="s">
        <v>11</v>
      </c>
      <c r="AH90" s="4" t="s">
        <v>12</v>
      </c>
      <c r="AI90" s="4" t="s">
        <v>13</v>
      </c>
      <c r="AJ90" s="4" t="s">
        <v>14</v>
      </c>
      <c r="AK90" s="4" t="s">
        <v>15</v>
      </c>
    </row>
    <row r="91" spans="3:37" x14ac:dyDescent="0.25">
      <c r="C91" s="2" t="s">
        <v>9</v>
      </c>
      <c r="D91" s="2" t="s">
        <v>10</v>
      </c>
      <c r="E91" s="1"/>
      <c r="F91" s="1"/>
      <c r="G91" s="1"/>
      <c r="I91" s="2" t="s">
        <v>9</v>
      </c>
      <c r="J91" s="2" t="s">
        <v>10</v>
      </c>
      <c r="K91" s="1"/>
      <c r="L91" s="1"/>
      <c r="M91" s="1"/>
      <c r="O91" s="5" t="s">
        <v>19</v>
      </c>
      <c r="P91" s="6"/>
      <c r="Q91" s="7" t="s">
        <v>13</v>
      </c>
      <c r="R91" s="6"/>
      <c r="S91" s="6"/>
      <c r="U91" s="5" t="s">
        <v>19</v>
      </c>
      <c r="V91" s="6"/>
      <c r="W91" s="7" t="s">
        <v>13</v>
      </c>
      <c r="X91" s="6"/>
      <c r="Y91" s="6"/>
      <c r="AA91" s="5" t="s">
        <v>19</v>
      </c>
      <c r="AB91" s="6"/>
      <c r="AC91" s="7" t="s">
        <v>13</v>
      </c>
      <c r="AD91" s="6"/>
      <c r="AE91" s="6"/>
      <c r="AG91" s="5" t="s">
        <v>19</v>
      </c>
      <c r="AH91" s="6"/>
      <c r="AI91" s="7" t="s">
        <v>13</v>
      </c>
      <c r="AJ91" s="6"/>
      <c r="AK91" s="6"/>
    </row>
    <row r="92" spans="3:37" x14ac:dyDescent="0.25">
      <c r="C92" s="1"/>
      <c r="D92" s="1"/>
      <c r="E92" s="1"/>
      <c r="F92" s="1"/>
      <c r="G92" s="1"/>
      <c r="I92" s="1"/>
      <c r="J92" s="1"/>
      <c r="K92" s="1"/>
      <c r="L92" s="1"/>
      <c r="M92" s="1"/>
      <c r="O92" s="8" t="s">
        <v>20</v>
      </c>
      <c r="P92" s="9">
        <v>7810</v>
      </c>
      <c r="Q92" s="7" t="s">
        <v>13</v>
      </c>
      <c r="R92" s="9"/>
      <c r="S92" s="9"/>
      <c r="U92" s="8" t="s">
        <v>20</v>
      </c>
      <c r="V92" s="9">
        <v>7810</v>
      </c>
      <c r="W92" s="7" t="s">
        <v>13</v>
      </c>
      <c r="X92" s="9"/>
      <c r="Y92" s="9"/>
      <c r="AA92" s="8" t="s">
        <v>20</v>
      </c>
      <c r="AB92" s="9">
        <v>7810</v>
      </c>
      <c r="AC92" s="7" t="s">
        <v>13</v>
      </c>
      <c r="AD92" s="9"/>
      <c r="AE92" s="9"/>
      <c r="AG92" s="8" t="s">
        <v>20</v>
      </c>
      <c r="AH92" s="9">
        <v>7810</v>
      </c>
      <c r="AI92" s="7" t="s">
        <v>13</v>
      </c>
      <c r="AJ92" s="9"/>
      <c r="AK92" s="9"/>
    </row>
    <row r="93" spans="3:37" x14ac:dyDescent="0.25">
      <c r="C93" s="3" t="s">
        <v>11</v>
      </c>
      <c r="D93" s="4" t="s">
        <v>12</v>
      </c>
      <c r="E93" s="4" t="s">
        <v>13</v>
      </c>
      <c r="F93" s="4" t="s">
        <v>14</v>
      </c>
      <c r="G93" s="4" t="s">
        <v>15</v>
      </c>
      <c r="I93" s="3" t="s">
        <v>11</v>
      </c>
      <c r="J93" s="4" t="s">
        <v>12</v>
      </c>
      <c r="K93" s="4" t="s">
        <v>13</v>
      </c>
      <c r="L93" s="4" t="s">
        <v>14</v>
      </c>
      <c r="M93" s="4" t="s">
        <v>15</v>
      </c>
      <c r="O93" s="8" t="s">
        <v>21</v>
      </c>
      <c r="P93" s="9">
        <v>7420</v>
      </c>
      <c r="Q93" s="7" t="s">
        <v>13</v>
      </c>
      <c r="R93" s="9"/>
      <c r="S93" s="9"/>
      <c r="U93" s="8" t="s">
        <v>21</v>
      </c>
      <c r="V93" s="9">
        <v>7420</v>
      </c>
      <c r="W93" s="7" t="s">
        <v>13</v>
      </c>
      <c r="X93" s="9"/>
      <c r="Y93" s="9"/>
      <c r="AA93" s="8" t="s">
        <v>21</v>
      </c>
      <c r="AB93" s="9">
        <v>7420</v>
      </c>
      <c r="AC93" s="7" t="s">
        <v>13</v>
      </c>
      <c r="AD93" s="9"/>
      <c r="AE93" s="9"/>
      <c r="AG93" s="8" t="s">
        <v>21</v>
      </c>
      <c r="AH93" s="9">
        <v>7420</v>
      </c>
      <c r="AI93" s="7" t="s">
        <v>13</v>
      </c>
      <c r="AJ93" s="9"/>
      <c r="AK93" s="9"/>
    </row>
    <row r="94" spans="3:37" x14ac:dyDescent="0.25">
      <c r="C94" s="5" t="s">
        <v>19</v>
      </c>
      <c r="D94" s="6"/>
      <c r="E94" s="7" t="s">
        <v>13</v>
      </c>
      <c r="F94" s="6"/>
      <c r="G94" s="6"/>
      <c r="I94" s="5" t="s">
        <v>19</v>
      </c>
      <c r="J94" s="6"/>
      <c r="K94" s="7" t="s">
        <v>13</v>
      </c>
      <c r="L94" s="6"/>
      <c r="M94" s="6"/>
      <c r="O94" s="8" t="s">
        <v>13</v>
      </c>
      <c r="P94" s="9"/>
      <c r="Q94" s="7" t="s">
        <v>13</v>
      </c>
      <c r="R94" s="9"/>
      <c r="S94" s="9"/>
      <c r="U94" s="8" t="s">
        <v>13</v>
      </c>
      <c r="V94" s="9"/>
      <c r="W94" s="7" t="s">
        <v>13</v>
      </c>
      <c r="X94" s="9"/>
      <c r="Y94" s="9"/>
      <c r="AA94" s="8" t="s">
        <v>13</v>
      </c>
      <c r="AB94" s="9"/>
      <c r="AC94" s="7" t="s">
        <v>13</v>
      </c>
      <c r="AD94" s="9"/>
      <c r="AE94" s="9"/>
      <c r="AG94" s="8" t="s">
        <v>13</v>
      </c>
      <c r="AH94" s="9"/>
      <c r="AI94" s="7" t="s">
        <v>13</v>
      </c>
      <c r="AJ94" s="9"/>
      <c r="AK94" s="9"/>
    </row>
    <row r="95" spans="3:37" x14ac:dyDescent="0.25">
      <c r="C95" s="8" t="s">
        <v>20</v>
      </c>
      <c r="D95" s="9">
        <v>7810</v>
      </c>
      <c r="E95" s="7" t="s">
        <v>13</v>
      </c>
      <c r="F95" s="9"/>
      <c r="G95" s="9"/>
      <c r="I95" s="8" t="s">
        <v>20</v>
      </c>
      <c r="J95" s="9">
        <v>7810</v>
      </c>
      <c r="K95" s="7" t="s">
        <v>13</v>
      </c>
      <c r="L95" s="9"/>
      <c r="M95" s="9"/>
      <c r="O95" s="8" t="s">
        <v>22</v>
      </c>
      <c r="P95" s="10">
        <v>4.2</v>
      </c>
      <c r="Q95" s="7" t="s">
        <v>13</v>
      </c>
      <c r="R95" s="9"/>
      <c r="S95" s="9"/>
      <c r="U95" s="8" t="s">
        <v>22</v>
      </c>
      <c r="V95" s="10">
        <v>4.2</v>
      </c>
      <c r="W95" s="7" t="s">
        <v>13</v>
      </c>
      <c r="X95" s="9"/>
      <c r="Y95" s="9"/>
      <c r="AA95" s="8" t="s">
        <v>22</v>
      </c>
      <c r="AB95" s="10">
        <v>4.2</v>
      </c>
      <c r="AC95" s="7" t="s">
        <v>13</v>
      </c>
      <c r="AD95" s="9"/>
      <c r="AE95" s="9"/>
      <c r="AG95" s="8" t="s">
        <v>22</v>
      </c>
      <c r="AH95" s="10">
        <v>4.2</v>
      </c>
      <c r="AI95" s="7" t="s">
        <v>13</v>
      </c>
      <c r="AJ95" s="9"/>
      <c r="AK95" s="9"/>
    </row>
    <row r="96" spans="3:37" x14ac:dyDescent="0.25">
      <c r="C96" s="8" t="s">
        <v>21</v>
      </c>
      <c r="D96" s="9">
        <v>7420</v>
      </c>
      <c r="E96" s="7" t="s">
        <v>13</v>
      </c>
      <c r="F96" s="9"/>
      <c r="G96" s="9"/>
      <c r="I96" s="8" t="s">
        <v>21</v>
      </c>
      <c r="J96" s="9">
        <v>7420</v>
      </c>
      <c r="K96" s="7" t="s">
        <v>13</v>
      </c>
      <c r="L96" s="9"/>
      <c r="M96" s="9"/>
      <c r="O96" s="8" t="s">
        <v>23</v>
      </c>
      <c r="P96" s="10">
        <v>3.4</v>
      </c>
      <c r="Q96" s="7" t="s">
        <v>13</v>
      </c>
      <c r="R96" s="9"/>
      <c r="S96" s="9"/>
      <c r="U96" s="8" t="s">
        <v>23</v>
      </c>
      <c r="V96" s="10">
        <v>3.4</v>
      </c>
      <c r="W96" s="7" t="s">
        <v>13</v>
      </c>
      <c r="X96" s="9"/>
      <c r="Y96" s="9"/>
      <c r="AA96" s="8" t="s">
        <v>23</v>
      </c>
      <c r="AB96" s="10">
        <v>3.4</v>
      </c>
      <c r="AC96" s="7" t="s">
        <v>13</v>
      </c>
      <c r="AD96" s="9"/>
      <c r="AE96" s="9"/>
      <c r="AG96" s="8" t="s">
        <v>23</v>
      </c>
      <c r="AH96" s="10">
        <v>3.4</v>
      </c>
      <c r="AI96" s="7" t="s">
        <v>13</v>
      </c>
      <c r="AJ96" s="9"/>
      <c r="AK96" s="9"/>
    </row>
    <row r="97" spans="3:37" x14ac:dyDescent="0.25">
      <c r="C97" s="8" t="s">
        <v>13</v>
      </c>
      <c r="D97" s="9"/>
      <c r="E97" s="7" t="s">
        <v>13</v>
      </c>
      <c r="F97" s="9"/>
      <c r="G97" s="9"/>
      <c r="I97" s="8" t="s">
        <v>13</v>
      </c>
      <c r="J97" s="9"/>
      <c r="K97" s="7" t="s">
        <v>13</v>
      </c>
      <c r="L97" s="9"/>
      <c r="M97" s="9"/>
      <c r="O97" s="8" t="s">
        <v>13</v>
      </c>
      <c r="P97" s="9"/>
      <c r="Q97" s="7" t="s">
        <v>13</v>
      </c>
      <c r="R97" s="9"/>
      <c r="S97" s="9"/>
      <c r="U97" s="8" t="s">
        <v>13</v>
      </c>
      <c r="V97" s="9"/>
      <c r="W97" s="7" t="s">
        <v>13</v>
      </c>
      <c r="X97" s="9"/>
      <c r="Y97" s="9"/>
      <c r="AA97" s="8" t="s">
        <v>13</v>
      </c>
      <c r="AB97" s="9"/>
      <c r="AC97" s="7" t="s">
        <v>13</v>
      </c>
      <c r="AD97" s="9"/>
      <c r="AE97" s="9"/>
      <c r="AG97" s="8" t="s">
        <v>13</v>
      </c>
      <c r="AH97" s="9"/>
      <c r="AI97" s="7" t="s">
        <v>13</v>
      </c>
      <c r="AJ97" s="9"/>
      <c r="AK97" s="9"/>
    </row>
    <row r="98" spans="3:37" x14ac:dyDescent="0.25">
      <c r="C98" s="8" t="s">
        <v>22</v>
      </c>
      <c r="D98" s="10">
        <v>4.2</v>
      </c>
      <c r="E98" s="7" t="s">
        <v>13</v>
      </c>
      <c r="F98" s="9"/>
      <c r="G98" s="9"/>
      <c r="I98" s="8" t="s">
        <v>22</v>
      </c>
      <c r="J98" s="10">
        <v>4.2</v>
      </c>
      <c r="K98" s="7" t="s">
        <v>13</v>
      </c>
      <c r="L98" s="9"/>
      <c r="M98" s="9"/>
      <c r="O98" s="8" t="s">
        <v>24</v>
      </c>
      <c r="P98" s="9">
        <v>7420</v>
      </c>
      <c r="Q98" s="7" t="s">
        <v>25</v>
      </c>
      <c r="R98" s="10">
        <v>2.9948399999999999</v>
      </c>
      <c r="S98" s="9">
        <f t="shared" ref="S98:S105" si="12">P98*R98</f>
        <v>22221.712800000001</v>
      </c>
      <c r="U98" s="8" t="s">
        <v>24</v>
      </c>
      <c r="V98" s="9">
        <v>7420</v>
      </c>
      <c r="W98" s="7" t="s">
        <v>25</v>
      </c>
      <c r="X98" s="10">
        <v>3.4154499999999999</v>
      </c>
      <c r="Y98" s="9">
        <f t="shared" ref="Y98:Y105" si="13">V98*X98</f>
        <v>25342.638999999999</v>
      </c>
      <c r="AA98" s="8" t="s">
        <v>24</v>
      </c>
      <c r="AB98" s="9">
        <v>7420</v>
      </c>
      <c r="AC98" s="7" t="s">
        <v>25</v>
      </c>
      <c r="AD98" s="10">
        <v>2.9948399999999999</v>
      </c>
      <c r="AE98" s="9">
        <f t="shared" ref="AE98:AE105" si="14">AB98*AD98</f>
        <v>22221.712800000001</v>
      </c>
      <c r="AG98" s="8" t="s">
        <v>24</v>
      </c>
      <c r="AH98" s="9">
        <v>7420</v>
      </c>
      <c r="AI98" s="7" t="s">
        <v>25</v>
      </c>
      <c r="AJ98" s="10">
        <v>2.9948399999999999</v>
      </c>
      <c r="AK98" s="9">
        <f t="shared" ref="AK98:AK105" si="15">AH98*AJ98</f>
        <v>22221.712800000001</v>
      </c>
    </row>
    <row r="99" spans="3:37" x14ac:dyDescent="0.25">
      <c r="C99" s="8" t="s">
        <v>23</v>
      </c>
      <c r="D99" s="10">
        <v>3.4</v>
      </c>
      <c r="E99" s="7" t="s">
        <v>13</v>
      </c>
      <c r="F99" s="9"/>
      <c r="G99" s="9"/>
      <c r="I99" s="8" t="s">
        <v>23</v>
      </c>
      <c r="J99" s="10">
        <v>3.4</v>
      </c>
      <c r="K99" s="7" t="s">
        <v>13</v>
      </c>
      <c r="L99" s="9"/>
      <c r="M99" s="9"/>
      <c r="O99" s="8" t="s">
        <v>26</v>
      </c>
      <c r="P99" s="9">
        <v>7420</v>
      </c>
      <c r="Q99" s="7" t="s">
        <v>25</v>
      </c>
      <c r="R99" s="10">
        <v>9.5829999999999999E-2</v>
      </c>
      <c r="S99" s="9">
        <f t="shared" si="12"/>
        <v>711.05859999999996</v>
      </c>
      <c r="U99" s="8" t="s">
        <v>26</v>
      </c>
      <c r="V99" s="9">
        <v>7420</v>
      </c>
      <c r="W99" s="7" t="s">
        <v>25</v>
      </c>
      <c r="X99" s="10">
        <v>0.109295</v>
      </c>
      <c r="Y99" s="9">
        <f t="shared" si="13"/>
        <v>810.96890000000008</v>
      </c>
      <c r="AA99" s="8" t="s">
        <v>26</v>
      </c>
      <c r="AB99" s="9">
        <v>7420</v>
      </c>
      <c r="AC99" s="7" t="s">
        <v>25</v>
      </c>
      <c r="AD99" s="10">
        <v>9.5829999999999999E-2</v>
      </c>
      <c r="AE99" s="9">
        <f t="shared" si="14"/>
        <v>711.05859999999996</v>
      </c>
      <c r="AG99" s="8" t="s">
        <v>26</v>
      </c>
      <c r="AH99" s="9">
        <v>7420</v>
      </c>
      <c r="AI99" s="7" t="s">
        <v>25</v>
      </c>
      <c r="AJ99" s="10">
        <v>9.5829999999999999E-2</v>
      </c>
      <c r="AK99" s="9">
        <f t="shared" si="15"/>
        <v>711.05859999999996</v>
      </c>
    </row>
    <row r="100" spans="3:37" x14ac:dyDescent="0.25">
      <c r="C100" s="8" t="s">
        <v>13</v>
      </c>
      <c r="D100" s="9"/>
      <c r="E100" s="7" t="s">
        <v>13</v>
      </c>
      <c r="F100" s="9"/>
      <c r="G100" s="9"/>
      <c r="I100" s="8" t="s">
        <v>13</v>
      </c>
      <c r="J100" s="9"/>
      <c r="K100" s="7" t="s">
        <v>13</v>
      </c>
      <c r="L100" s="9"/>
      <c r="M100" s="9"/>
      <c r="O100" s="8" t="s">
        <v>31</v>
      </c>
      <c r="P100" s="9">
        <v>7420</v>
      </c>
      <c r="Q100" s="7" t="s">
        <v>32</v>
      </c>
      <c r="R100" s="10">
        <v>0.112</v>
      </c>
      <c r="S100" s="9">
        <f t="shared" si="12"/>
        <v>831.04</v>
      </c>
      <c r="U100" s="8" t="s">
        <v>31</v>
      </c>
      <c r="V100" s="9">
        <v>7420</v>
      </c>
      <c r="W100" s="7" t="s">
        <v>32</v>
      </c>
      <c r="X100" s="10">
        <v>0.112</v>
      </c>
      <c r="Y100" s="9">
        <f t="shared" si="13"/>
        <v>831.04</v>
      </c>
      <c r="AA100" s="8" t="s">
        <v>31</v>
      </c>
      <c r="AB100" s="9">
        <v>7420</v>
      </c>
      <c r="AC100" s="7" t="s">
        <v>32</v>
      </c>
      <c r="AD100" s="10">
        <v>0.112</v>
      </c>
      <c r="AE100" s="9">
        <f t="shared" si="14"/>
        <v>831.04</v>
      </c>
      <c r="AG100" s="8" t="s">
        <v>31</v>
      </c>
      <c r="AH100" s="9">
        <v>7420</v>
      </c>
      <c r="AI100" s="7" t="s">
        <v>32</v>
      </c>
      <c r="AJ100" s="10">
        <v>0.112</v>
      </c>
      <c r="AK100" s="9">
        <f t="shared" si="15"/>
        <v>831.04</v>
      </c>
    </row>
    <row r="101" spans="3:37" x14ac:dyDescent="0.25">
      <c r="C101" s="8" t="s">
        <v>24</v>
      </c>
      <c r="D101" s="9">
        <v>7420</v>
      </c>
      <c r="E101" s="7" t="s">
        <v>25</v>
      </c>
      <c r="F101" s="10">
        <v>3.4154499999999999</v>
      </c>
      <c r="G101" s="9">
        <f t="shared" ref="G101:G108" si="16">D101*F101</f>
        <v>25342.638999999999</v>
      </c>
      <c r="I101" s="8" t="s">
        <v>24</v>
      </c>
      <c r="J101" s="9">
        <v>7420</v>
      </c>
      <c r="K101" s="7" t="s">
        <v>25</v>
      </c>
      <c r="L101" s="10">
        <v>2.9948399999999999</v>
      </c>
      <c r="M101" s="9">
        <f t="shared" ref="M101:M108" si="17">J101*L101</f>
        <v>22221.712800000001</v>
      </c>
      <c r="O101" s="8" t="s">
        <v>27</v>
      </c>
      <c r="P101" s="9">
        <v>7420</v>
      </c>
      <c r="Q101" s="7" t="s">
        <v>25</v>
      </c>
      <c r="R101" s="10">
        <v>5.0000000000000001E-3</v>
      </c>
      <c r="S101" s="9">
        <f t="shared" si="12"/>
        <v>37.1</v>
      </c>
      <c r="U101" s="8" t="s">
        <v>27</v>
      </c>
      <c r="V101" s="9">
        <v>7420</v>
      </c>
      <c r="W101" s="7" t="s">
        <v>25</v>
      </c>
      <c r="X101" s="10">
        <v>5.0000000000000001E-3</v>
      </c>
      <c r="Y101" s="9">
        <f t="shared" si="13"/>
        <v>37.1</v>
      </c>
      <c r="AA101" s="8" t="s">
        <v>27</v>
      </c>
      <c r="AB101" s="9">
        <v>7420</v>
      </c>
      <c r="AC101" s="7" t="s">
        <v>25</v>
      </c>
      <c r="AD101" s="10">
        <v>5.0000000000000001E-3</v>
      </c>
      <c r="AE101" s="9">
        <f t="shared" si="14"/>
        <v>37.1</v>
      </c>
      <c r="AG101" s="8" t="s">
        <v>27</v>
      </c>
      <c r="AH101" s="9">
        <v>7420</v>
      </c>
      <c r="AI101" s="7" t="s">
        <v>25</v>
      </c>
      <c r="AJ101" s="10">
        <v>5.0000000000000001E-3</v>
      </c>
      <c r="AK101" s="9">
        <f t="shared" si="15"/>
        <v>37.1</v>
      </c>
    </row>
    <row r="102" spans="3:37" x14ac:dyDescent="0.25">
      <c r="C102" s="8" t="s">
        <v>26</v>
      </c>
      <c r="D102" s="9">
        <v>7420</v>
      </c>
      <c r="E102" s="7" t="s">
        <v>25</v>
      </c>
      <c r="F102" s="10">
        <v>0.109295</v>
      </c>
      <c r="G102" s="9">
        <f t="shared" si="16"/>
        <v>810.96890000000008</v>
      </c>
      <c r="I102" s="8" t="s">
        <v>26</v>
      </c>
      <c r="J102" s="9">
        <v>7420</v>
      </c>
      <c r="K102" s="7" t="s">
        <v>25</v>
      </c>
      <c r="L102" s="10">
        <v>9.5829999999999999E-2</v>
      </c>
      <c r="M102" s="9">
        <f t="shared" si="17"/>
        <v>711.05859999999996</v>
      </c>
      <c r="O102" s="8" t="s">
        <v>28</v>
      </c>
      <c r="P102" s="9">
        <v>7420</v>
      </c>
      <c r="Q102" s="7" t="s">
        <v>25</v>
      </c>
      <c r="R102" s="10">
        <v>7.0499999999999993E-2</v>
      </c>
      <c r="S102" s="9">
        <f t="shared" si="12"/>
        <v>523.1099999999999</v>
      </c>
      <c r="U102" s="8" t="s">
        <v>28</v>
      </c>
      <c r="V102" s="9">
        <v>7420</v>
      </c>
      <c r="W102" s="7" t="s">
        <v>25</v>
      </c>
      <c r="X102" s="10">
        <v>7.0499999999999993E-2</v>
      </c>
      <c r="Y102" s="9">
        <f t="shared" si="13"/>
        <v>523.1099999999999</v>
      </c>
      <c r="AA102" s="8" t="s">
        <v>28</v>
      </c>
      <c r="AB102" s="9">
        <v>7420</v>
      </c>
      <c r="AC102" s="7" t="s">
        <v>25</v>
      </c>
      <c r="AD102" s="10">
        <v>7.0499999999999993E-2</v>
      </c>
      <c r="AE102" s="9">
        <f t="shared" si="14"/>
        <v>523.1099999999999</v>
      </c>
      <c r="AG102" s="8" t="s">
        <v>28</v>
      </c>
      <c r="AH102" s="9">
        <v>7420</v>
      </c>
      <c r="AI102" s="7" t="s">
        <v>25</v>
      </c>
      <c r="AJ102" s="10">
        <v>7.0499999999999993E-2</v>
      </c>
      <c r="AK102" s="9">
        <f t="shared" si="15"/>
        <v>523.1099999999999</v>
      </c>
    </row>
    <row r="103" spans="3:37" x14ac:dyDescent="0.25">
      <c r="C103" s="8" t="s">
        <v>31</v>
      </c>
      <c r="D103" s="9">
        <v>7420</v>
      </c>
      <c r="E103" s="7" t="s">
        <v>32</v>
      </c>
      <c r="F103" s="10">
        <v>0.112</v>
      </c>
      <c r="G103" s="9">
        <f t="shared" si="16"/>
        <v>831.04</v>
      </c>
      <c r="I103" s="8" t="s">
        <v>31</v>
      </c>
      <c r="J103" s="9">
        <v>7420</v>
      </c>
      <c r="K103" s="7" t="s">
        <v>32</v>
      </c>
      <c r="L103" s="10">
        <v>0.112</v>
      </c>
      <c r="M103" s="9">
        <f t="shared" si="17"/>
        <v>831.04</v>
      </c>
      <c r="O103" s="8" t="s">
        <v>29</v>
      </c>
      <c r="P103" s="9">
        <v>7420</v>
      </c>
      <c r="Q103" s="7" t="s">
        <v>25</v>
      </c>
      <c r="R103" s="10">
        <v>0.18160000000000001</v>
      </c>
      <c r="S103" s="9">
        <f t="shared" si="12"/>
        <v>1347.472</v>
      </c>
      <c r="U103" s="8" t="s">
        <v>29</v>
      </c>
      <c r="V103" s="9">
        <v>7420</v>
      </c>
      <c r="W103" s="7" t="s">
        <v>25</v>
      </c>
      <c r="X103" s="10">
        <v>0.12809999999999999</v>
      </c>
      <c r="Y103" s="9">
        <f t="shared" si="13"/>
        <v>950.50199999999995</v>
      </c>
      <c r="AA103" s="8" t="s">
        <v>29</v>
      </c>
      <c r="AB103" s="9">
        <v>7420</v>
      </c>
      <c r="AC103" s="7" t="s">
        <v>25</v>
      </c>
      <c r="AD103" s="10">
        <v>0.18160000000000001</v>
      </c>
      <c r="AE103" s="9">
        <f t="shared" si="14"/>
        <v>1347.472</v>
      </c>
      <c r="AG103" s="8" t="s">
        <v>29</v>
      </c>
      <c r="AH103" s="9">
        <v>7420</v>
      </c>
      <c r="AI103" s="7" t="s">
        <v>25</v>
      </c>
      <c r="AJ103" s="10">
        <v>0.18160000000000001</v>
      </c>
      <c r="AK103" s="9">
        <f t="shared" si="15"/>
        <v>1347.472</v>
      </c>
    </row>
    <row r="104" spans="3:37" x14ac:dyDescent="0.25">
      <c r="C104" s="8" t="s">
        <v>27</v>
      </c>
      <c r="D104" s="9">
        <v>7420</v>
      </c>
      <c r="E104" s="7" t="s">
        <v>25</v>
      </c>
      <c r="F104" s="10">
        <v>5.0000000000000001E-3</v>
      </c>
      <c r="G104" s="9">
        <f t="shared" si="16"/>
        <v>37.1</v>
      </c>
      <c r="I104" s="8" t="s">
        <v>27</v>
      </c>
      <c r="J104" s="9">
        <v>7420</v>
      </c>
      <c r="K104" s="7" t="s">
        <v>25</v>
      </c>
      <c r="L104" s="10">
        <v>5.0000000000000001E-3</v>
      </c>
      <c r="M104" s="9">
        <f t="shared" si="17"/>
        <v>37.1</v>
      </c>
      <c r="O104" s="8" t="s">
        <v>30</v>
      </c>
      <c r="P104" s="9">
        <v>-7420</v>
      </c>
      <c r="Q104" s="7" t="s">
        <v>25</v>
      </c>
      <c r="R104" s="10">
        <v>0.01</v>
      </c>
      <c r="S104" s="9">
        <f t="shared" si="12"/>
        <v>-74.2</v>
      </c>
      <c r="U104" s="8" t="s">
        <v>30</v>
      </c>
      <c r="V104" s="9">
        <v>-7420</v>
      </c>
      <c r="W104" s="7" t="s">
        <v>25</v>
      </c>
      <c r="X104" s="10">
        <v>0.01</v>
      </c>
      <c r="Y104" s="9">
        <f t="shared" si="13"/>
        <v>-74.2</v>
      </c>
      <c r="AA104" s="8" t="s">
        <v>30</v>
      </c>
      <c r="AB104" s="9">
        <v>-7420</v>
      </c>
      <c r="AC104" s="7" t="s">
        <v>25</v>
      </c>
      <c r="AD104" s="10">
        <v>0.01</v>
      </c>
      <c r="AE104" s="9">
        <f t="shared" si="14"/>
        <v>-74.2</v>
      </c>
      <c r="AG104" s="8" t="s">
        <v>30</v>
      </c>
      <c r="AH104" s="9">
        <v>-7420</v>
      </c>
      <c r="AI104" s="7" t="s">
        <v>25</v>
      </c>
      <c r="AJ104" s="10">
        <v>0.01</v>
      </c>
      <c r="AK104" s="9">
        <f t="shared" si="15"/>
        <v>-74.2</v>
      </c>
    </row>
    <row r="105" spans="3:37" x14ac:dyDescent="0.25">
      <c r="C105" s="8" t="s">
        <v>28</v>
      </c>
      <c r="D105" s="9">
        <v>7420</v>
      </c>
      <c r="E105" s="7" t="s">
        <v>25</v>
      </c>
      <c r="F105" s="10">
        <v>7.0499999999999993E-2</v>
      </c>
      <c r="G105" s="9">
        <f t="shared" si="16"/>
        <v>523.1099999999999</v>
      </c>
      <c r="I105" s="8" t="s">
        <v>28</v>
      </c>
      <c r="J105" s="9">
        <v>7420</v>
      </c>
      <c r="K105" s="7" t="s">
        <v>25</v>
      </c>
      <c r="L105" s="10">
        <v>7.0499999999999993E-2</v>
      </c>
      <c r="M105" s="9">
        <f t="shared" si="17"/>
        <v>523.1099999999999</v>
      </c>
      <c r="O105" s="8" t="s">
        <v>33</v>
      </c>
      <c r="P105" s="10">
        <v>305</v>
      </c>
      <c r="Q105" s="7" t="s">
        <v>25</v>
      </c>
      <c r="R105" s="10">
        <v>2.69</v>
      </c>
      <c r="S105" s="9">
        <f t="shared" si="12"/>
        <v>820.44999999999993</v>
      </c>
      <c r="U105" s="8" t="s">
        <v>33</v>
      </c>
      <c r="V105" s="10">
        <v>305</v>
      </c>
      <c r="W105" s="7" t="s">
        <v>25</v>
      </c>
      <c r="X105" s="10">
        <v>3.4075000000000002</v>
      </c>
      <c r="Y105" s="9">
        <f t="shared" si="13"/>
        <v>1039.2875000000001</v>
      </c>
      <c r="AA105" s="8" t="s">
        <v>33</v>
      </c>
      <c r="AB105" s="10">
        <v>305</v>
      </c>
      <c r="AC105" s="7" t="s">
        <v>25</v>
      </c>
      <c r="AD105" s="10">
        <v>2.8675000000000002</v>
      </c>
      <c r="AE105" s="9">
        <f t="shared" si="14"/>
        <v>874.58750000000009</v>
      </c>
      <c r="AG105" s="8" t="s">
        <v>33</v>
      </c>
      <c r="AH105" s="10">
        <v>305</v>
      </c>
      <c r="AI105" s="7" t="s">
        <v>25</v>
      </c>
      <c r="AJ105" s="10">
        <v>2.69</v>
      </c>
      <c r="AK105" s="9">
        <f t="shared" si="15"/>
        <v>820.44999999999993</v>
      </c>
    </row>
    <row r="106" spans="3:37" x14ac:dyDescent="0.25">
      <c r="C106" s="8" t="s">
        <v>29</v>
      </c>
      <c r="D106" s="9">
        <v>7420</v>
      </c>
      <c r="E106" s="7" t="s">
        <v>25</v>
      </c>
      <c r="F106" s="10">
        <v>0.12809999999999999</v>
      </c>
      <c r="G106" s="9">
        <f t="shared" si="16"/>
        <v>950.50199999999995</v>
      </c>
      <c r="I106" s="8" t="s">
        <v>29</v>
      </c>
      <c r="J106" s="9">
        <v>7420</v>
      </c>
      <c r="K106" s="7" t="s">
        <v>25</v>
      </c>
      <c r="L106" s="10">
        <v>0.18160000000000001</v>
      </c>
      <c r="M106" s="9">
        <f t="shared" si="17"/>
        <v>1347.472</v>
      </c>
      <c r="O106" s="5" t="s">
        <v>34</v>
      </c>
      <c r="P106" s="6"/>
      <c r="Q106" s="7" t="s">
        <v>13</v>
      </c>
      <c r="R106" s="6"/>
      <c r="S106" s="6">
        <f>SUM(S98:S105)</f>
        <v>26417.743400000003</v>
      </c>
      <c r="U106" s="5" t="s">
        <v>34</v>
      </c>
      <c r="V106" s="6"/>
      <c r="W106" s="7" t="s">
        <v>13</v>
      </c>
      <c r="X106" s="6"/>
      <c r="Y106" s="6">
        <f>SUM(Y98:Y105)</f>
        <v>29460.447399999997</v>
      </c>
      <c r="AA106" s="5" t="s">
        <v>34</v>
      </c>
      <c r="AB106" s="6"/>
      <c r="AC106" s="7" t="s">
        <v>13</v>
      </c>
      <c r="AD106" s="6"/>
      <c r="AE106" s="6">
        <f>SUM(AE98:AE105)</f>
        <v>26471.880900000004</v>
      </c>
      <c r="AG106" s="5" t="s">
        <v>34</v>
      </c>
      <c r="AH106" s="6"/>
      <c r="AI106" s="7" t="s">
        <v>13</v>
      </c>
      <c r="AJ106" s="6"/>
      <c r="AK106" s="6">
        <f>SUM(AK98:AK105)</f>
        <v>26417.743400000003</v>
      </c>
    </row>
    <row r="107" spans="3:37" x14ac:dyDescent="0.25">
      <c r="C107" s="8" t="s">
        <v>30</v>
      </c>
      <c r="D107" s="9">
        <v>-7420</v>
      </c>
      <c r="E107" s="7" t="s">
        <v>25</v>
      </c>
      <c r="F107" s="10">
        <v>0.01</v>
      </c>
      <c r="G107" s="9">
        <f t="shared" si="16"/>
        <v>-74.2</v>
      </c>
      <c r="I107" s="8" t="s">
        <v>30</v>
      </c>
      <c r="J107" s="9">
        <v>-7420</v>
      </c>
      <c r="K107" s="7" t="s">
        <v>25</v>
      </c>
      <c r="L107" s="10">
        <v>0.01</v>
      </c>
      <c r="M107" s="9">
        <f t="shared" si="17"/>
        <v>-74.2</v>
      </c>
      <c r="O107" s="5" t="s">
        <v>35</v>
      </c>
      <c r="P107" s="6"/>
      <c r="Q107" s="7" t="s">
        <v>13</v>
      </c>
      <c r="R107" s="6"/>
      <c r="S107" s="6"/>
      <c r="U107" s="5" t="s">
        <v>35</v>
      </c>
      <c r="V107" s="6"/>
      <c r="W107" s="7" t="s">
        <v>13</v>
      </c>
      <c r="X107" s="6"/>
      <c r="Y107" s="6"/>
      <c r="AA107" s="5" t="s">
        <v>35</v>
      </c>
      <c r="AB107" s="6"/>
      <c r="AC107" s="7" t="s">
        <v>13</v>
      </c>
      <c r="AD107" s="6"/>
      <c r="AE107" s="6"/>
      <c r="AG107" s="5" t="s">
        <v>35</v>
      </c>
      <c r="AH107" s="6"/>
      <c r="AI107" s="7" t="s">
        <v>13</v>
      </c>
      <c r="AJ107" s="6"/>
      <c r="AK107" s="6"/>
    </row>
    <row r="108" spans="3:37" x14ac:dyDescent="0.25">
      <c r="C108" s="8" t="s">
        <v>33</v>
      </c>
      <c r="D108" s="10">
        <v>305</v>
      </c>
      <c r="E108" s="7" t="s">
        <v>25</v>
      </c>
      <c r="F108" s="10">
        <v>3.4075000000000002</v>
      </c>
      <c r="G108" s="9">
        <f t="shared" si="16"/>
        <v>1039.2875000000001</v>
      </c>
      <c r="I108" s="8" t="s">
        <v>33</v>
      </c>
      <c r="J108" s="10">
        <v>305</v>
      </c>
      <c r="K108" s="7" t="s">
        <v>25</v>
      </c>
      <c r="L108" s="10">
        <v>2.8675000000000002</v>
      </c>
      <c r="M108" s="9">
        <f t="shared" si="17"/>
        <v>874.58750000000009</v>
      </c>
      <c r="O108" s="8" t="s">
        <v>75</v>
      </c>
      <c r="P108" s="10">
        <v>-0.45</v>
      </c>
      <c r="Q108" s="7" t="s">
        <v>37</v>
      </c>
      <c r="R108" s="9">
        <v>8600</v>
      </c>
      <c r="S108" s="9">
        <f>P108*R108</f>
        <v>-3870</v>
      </c>
      <c r="U108" s="8" t="s">
        <v>75</v>
      </c>
      <c r="V108" s="10">
        <v>-0.45</v>
      </c>
      <c r="W108" s="7" t="s">
        <v>37</v>
      </c>
      <c r="X108" s="9">
        <v>8700</v>
      </c>
      <c r="Y108" s="9">
        <f>V108*X108</f>
        <v>-3915</v>
      </c>
      <c r="AA108" s="8" t="s">
        <v>75</v>
      </c>
      <c r="AB108" s="10">
        <v>-0.45</v>
      </c>
      <c r="AC108" s="7" t="s">
        <v>37</v>
      </c>
      <c r="AD108" s="9">
        <v>8600</v>
      </c>
      <c r="AE108" s="9">
        <f>AB108*AD108</f>
        <v>-3870</v>
      </c>
      <c r="AG108" s="8" t="s">
        <v>75</v>
      </c>
      <c r="AH108" s="10">
        <v>-0.45</v>
      </c>
      <c r="AI108" s="7" t="s">
        <v>37</v>
      </c>
      <c r="AJ108" s="9">
        <v>8600</v>
      </c>
      <c r="AK108" s="9">
        <f>AH108*AJ108</f>
        <v>-3870</v>
      </c>
    </row>
    <row r="109" spans="3:37" x14ac:dyDescent="0.25">
      <c r="C109" s="5" t="s">
        <v>34</v>
      </c>
      <c r="D109" s="6"/>
      <c r="E109" s="7" t="s">
        <v>13</v>
      </c>
      <c r="F109" s="6"/>
      <c r="G109" s="6">
        <f>SUM(G101:G108)</f>
        <v>29460.447399999997</v>
      </c>
      <c r="I109" s="5" t="s">
        <v>34</v>
      </c>
      <c r="J109" s="6"/>
      <c r="K109" s="7" t="s">
        <v>13</v>
      </c>
      <c r="L109" s="6"/>
      <c r="M109" s="6">
        <f>SUM(M101:M108)</f>
        <v>26471.880900000004</v>
      </c>
      <c r="O109" s="8" t="s">
        <v>36</v>
      </c>
      <c r="P109" s="10">
        <v>0.42</v>
      </c>
      <c r="Q109" s="7" t="s">
        <v>37</v>
      </c>
      <c r="R109" s="9">
        <v>8652</v>
      </c>
      <c r="S109" s="9">
        <f>P109*R109</f>
        <v>3633.8399999999997</v>
      </c>
      <c r="U109" s="8" t="s">
        <v>36</v>
      </c>
      <c r="V109" s="10">
        <v>0.42</v>
      </c>
      <c r="W109" s="7" t="s">
        <v>37</v>
      </c>
      <c r="X109" s="9">
        <v>8652</v>
      </c>
      <c r="Y109" s="9">
        <f>V109*X109</f>
        <v>3633.8399999999997</v>
      </c>
      <c r="AA109" s="8" t="s">
        <v>36</v>
      </c>
      <c r="AB109" s="10">
        <v>0.42</v>
      </c>
      <c r="AC109" s="7" t="s">
        <v>37</v>
      </c>
      <c r="AD109" s="9">
        <v>8574.75</v>
      </c>
      <c r="AE109" s="9">
        <f>AB109*AD109</f>
        <v>3601.395</v>
      </c>
      <c r="AG109" s="8" t="s">
        <v>36</v>
      </c>
      <c r="AH109" s="10">
        <v>0.42</v>
      </c>
      <c r="AI109" s="7" t="s">
        <v>37</v>
      </c>
      <c r="AJ109" s="9">
        <v>8652</v>
      </c>
      <c r="AK109" s="9">
        <f>AH109*AJ109</f>
        <v>3633.8399999999997</v>
      </c>
    </row>
    <row r="110" spans="3:37" x14ac:dyDescent="0.25">
      <c r="C110" s="5" t="s">
        <v>35</v>
      </c>
      <c r="D110" s="6"/>
      <c r="E110" s="7" t="s">
        <v>13</v>
      </c>
      <c r="F110" s="6"/>
      <c r="G110" s="6"/>
      <c r="I110" s="5" t="s">
        <v>35</v>
      </c>
      <c r="J110" s="6"/>
      <c r="K110" s="7" t="s">
        <v>13</v>
      </c>
      <c r="L110" s="6"/>
      <c r="M110" s="6"/>
      <c r="O110" s="8" t="s">
        <v>42</v>
      </c>
      <c r="P110" s="9"/>
      <c r="Q110" s="7" t="s">
        <v>37</v>
      </c>
      <c r="R110" s="9"/>
      <c r="S110" s="9">
        <v>68</v>
      </c>
      <c r="U110" s="8" t="s">
        <v>42</v>
      </c>
      <c r="V110" s="9"/>
      <c r="W110" s="7" t="s">
        <v>37</v>
      </c>
      <c r="X110" s="9"/>
      <c r="Y110" s="9">
        <v>135</v>
      </c>
      <c r="AA110" s="8" t="s">
        <v>42</v>
      </c>
      <c r="AB110" s="9"/>
      <c r="AC110" s="7" t="s">
        <v>37</v>
      </c>
      <c r="AD110" s="9"/>
      <c r="AE110" s="9">
        <v>102</v>
      </c>
      <c r="AG110" s="8" t="s">
        <v>42</v>
      </c>
      <c r="AH110" s="9"/>
      <c r="AI110" s="7" t="s">
        <v>37</v>
      </c>
      <c r="AJ110" s="9"/>
      <c r="AK110" s="9">
        <v>68</v>
      </c>
    </row>
    <row r="111" spans="3:37" x14ac:dyDescent="0.25">
      <c r="C111" s="8" t="s">
        <v>75</v>
      </c>
      <c r="D111" s="10">
        <v>-0.45</v>
      </c>
      <c r="E111" s="7" t="s">
        <v>37</v>
      </c>
      <c r="F111" s="9">
        <v>8700</v>
      </c>
      <c r="G111" s="9">
        <f>D111*F111</f>
        <v>-3915</v>
      </c>
      <c r="I111" s="8" t="s">
        <v>75</v>
      </c>
      <c r="J111" s="10">
        <v>-0.45</v>
      </c>
      <c r="K111" s="7" t="s">
        <v>37</v>
      </c>
      <c r="L111" s="9">
        <v>8600</v>
      </c>
      <c r="M111" s="9">
        <f>J111*L111</f>
        <v>-3870</v>
      </c>
      <c r="O111" s="8" t="s">
        <v>43</v>
      </c>
      <c r="P111" s="9">
        <v>1</v>
      </c>
      <c r="Q111" s="7" t="s">
        <v>37</v>
      </c>
      <c r="R111" s="9">
        <v>519.20000000000005</v>
      </c>
      <c r="S111" s="9">
        <f>P111*R111</f>
        <v>519.20000000000005</v>
      </c>
      <c r="U111" s="8" t="s">
        <v>43</v>
      </c>
      <c r="V111" s="9">
        <v>1</v>
      </c>
      <c r="W111" s="7" t="s">
        <v>37</v>
      </c>
      <c r="X111" s="9">
        <v>519.20000000000005</v>
      </c>
      <c r="Y111" s="9">
        <f>V111*X111</f>
        <v>519.20000000000005</v>
      </c>
      <c r="AA111" s="8" t="s">
        <v>43</v>
      </c>
      <c r="AB111" s="9">
        <v>1</v>
      </c>
      <c r="AC111" s="7" t="s">
        <v>37</v>
      </c>
      <c r="AD111" s="9">
        <v>519.20000000000005</v>
      </c>
      <c r="AE111" s="9">
        <f>AB111*AD111</f>
        <v>519.20000000000005</v>
      </c>
      <c r="AG111" s="8" t="s">
        <v>43</v>
      </c>
      <c r="AH111" s="9">
        <v>1</v>
      </c>
      <c r="AI111" s="7" t="s">
        <v>37</v>
      </c>
      <c r="AJ111" s="9">
        <v>519.20000000000005</v>
      </c>
      <c r="AK111" s="9">
        <f>AH111*AJ111</f>
        <v>519.20000000000005</v>
      </c>
    </row>
    <row r="112" spans="3:37" x14ac:dyDescent="0.25">
      <c r="C112" s="8" t="s">
        <v>36</v>
      </c>
      <c r="D112" s="10">
        <v>0.42</v>
      </c>
      <c r="E112" s="7" t="s">
        <v>37</v>
      </c>
      <c r="F112" s="9">
        <v>8652</v>
      </c>
      <c r="G112" s="9">
        <f>D112*F112</f>
        <v>3633.8399999999997</v>
      </c>
      <c r="I112" s="8" t="s">
        <v>36</v>
      </c>
      <c r="J112" s="10">
        <v>0.42</v>
      </c>
      <c r="K112" s="7" t="s">
        <v>37</v>
      </c>
      <c r="L112" s="9">
        <v>8574.75</v>
      </c>
      <c r="M112" s="9">
        <f>J112*L112</f>
        <v>3601.395</v>
      </c>
      <c r="O112" s="8" t="s">
        <v>76</v>
      </c>
      <c r="P112" s="10">
        <v>1.06</v>
      </c>
      <c r="Q112" s="7" t="s">
        <v>37</v>
      </c>
      <c r="R112" s="9">
        <v>550</v>
      </c>
      <c r="S112" s="9">
        <f>P112*R112</f>
        <v>583</v>
      </c>
      <c r="U112" s="8" t="s">
        <v>76</v>
      </c>
      <c r="V112" s="10">
        <v>1.06</v>
      </c>
      <c r="W112" s="7" t="s">
        <v>37</v>
      </c>
      <c r="X112" s="9">
        <v>550</v>
      </c>
      <c r="Y112" s="9">
        <f>V112*X112</f>
        <v>583</v>
      </c>
      <c r="AA112" s="8" t="s">
        <v>76</v>
      </c>
      <c r="AB112" s="10">
        <v>1.06</v>
      </c>
      <c r="AC112" s="7" t="s">
        <v>37</v>
      </c>
      <c r="AD112" s="9">
        <v>550</v>
      </c>
      <c r="AE112" s="9">
        <f>AB112*AD112</f>
        <v>583</v>
      </c>
      <c r="AG112" s="8" t="s">
        <v>76</v>
      </c>
      <c r="AH112" s="10">
        <v>1.06</v>
      </c>
      <c r="AI112" s="7" t="s">
        <v>37</v>
      </c>
      <c r="AJ112" s="9">
        <v>550</v>
      </c>
      <c r="AK112" s="9">
        <f>AH112*AJ112</f>
        <v>583</v>
      </c>
    </row>
    <row r="113" spans="3:37" x14ac:dyDescent="0.25">
      <c r="C113" s="8" t="s">
        <v>42</v>
      </c>
      <c r="D113" s="9"/>
      <c r="E113" s="7" t="s">
        <v>37</v>
      </c>
      <c r="F113" s="9"/>
      <c r="G113" s="9">
        <v>135</v>
      </c>
      <c r="I113" s="8" t="s">
        <v>42</v>
      </c>
      <c r="J113" s="9"/>
      <c r="K113" s="7" t="s">
        <v>37</v>
      </c>
      <c r="L113" s="9"/>
      <c r="M113" s="9">
        <v>102</v>
      </c>
      <c r="O113" s="8" t="s">
        <v>13</v>
      </c>
      <c r="P113" s="9"/>
      <c r="Q113" s="7" t="s">
        <v>13</v>
      </c>
      <c r="R113" s="9"/>
      <c r="S113" s="9"/>
      <c r="U113" s="8" t="s">
        <v>13</v>
      </c>
      <c r="V113" s="9"/>
      <c r="W113" s="7" t="s">
        <v>13</v>
      </c>
      <c r="X113" s="9"/>
      <c r="Y113" s="9"/>
      <c r="AA113" s="8" t="s">
        <v>13</v>
      </c>
      <c r="AB113" s="9"/>
      <c r="AC113" s="7" t="s">
        <v>13</v>
      </c>
      <c r="AD113" s="9"/>
      <c r="AE113" s="9"/>
      <c r="AG113" s="8" t="s">
        <v>13</v>
      </c>
      <c r="AH113" s="9"/>
      <c r="AI113" s="7" t="s">
        <v>13</v>
      </c>
      <c r="AJ113" s="9"/>
      <c r="AK113" s="9"/>
    </row>
    <row r="114" spans="3:37" x14ac:dyDescent="0.25">
      <c r="C114" s="8" t="s">
        <v>43</v>
      </c>
      <c r="D114" s="9">
        <v>1</v>
      </c>
      <c r="E114" s="7" t="s">
        <v>37</v>
      </c>
      <c r="F114" s="9">
        <v>519.20000000000005</v>
      </c>
      <c r="G114" s="9">
        <f>D114*F114</f>
        <v>519.20000000000005</v>
      </c>
      <c r="I114" s="8" t="s">
        <v>43</v>
      </c>
      <c r="J114" s="9">
        <v>1</v>
      </c>
      <c r="K114" s="7" t="s">
        <v>37</v>
      </c>
      <c r="L114" s="9">
        <v>519.20000000000005</v>
      </c>
      <c r="M114" s="9">
        <f>J114*L114</f>
        <v>519.20000000000005</v>
      </c>
      <c r="O114" s="8" t="s">
        <v>45</v>
      </c>
      <c r="P114" s="9"/>
      <c r="Q114" s="7" t="s">
        <v>13</v>
      </c>
      <c r="R114" s="9"/>
      <c r="S114" s="9"/>
      <c r="U114" s="8" t="s">
        <v>45</v>
      </c>
      <c r="V114" s="9"/>
      <c r="W114" s="7" t="s">
        <v>13</v>
      </c>
      <c r="X114" s="9"/>
      <c r="Y114" s="9"/>
      <c r="AA114" s="8" t="s">
        <v>45</v>
      </c>
      <c r="AB114" s="9"/>
      <c r="AC114" s="7" t="s">
        <v>13</v>
      </c>
      <c r="AD114" s="9"/>
      <c r="AE114" s="9"/>
      <c r="AG114" s="8" t="s">
        <v>45</v>
      </c>
      <c r="AH114" s="9"/>
      <c r="AI114" s="7" t="s">
        <v>13</v>
      </c>
      <c r="AJ114" s="9"/>
      <c r="AK114" s="9"/>
    </row>
    <row r="115" spans="3:37" x14ac:dyDescent="0.25">
      <c r="C115" s="8" t="s">
        <v>76</v>
      </c>
      <c r="D115" s="10">
        <v>1.06</v>
      </c>
      <c r="E115" s="7" t="s">
        <v>37</v>
      </c>
      <c r="F115" s="9">
        <v>550</v>
      </c>
      <c r="G115" s="9">
        <f>D115*F115</f>
        <v>583</v>
      </c>
      <c r="I115" s="8" t="s">
        <v>76</v>
      </c>
      <c r="J115" s="10">
        <v>1.06</v>
      </c>
      <c r="K115" s="7" t="s">
        <v>37</v>
      </c>
      <c r="L115" s="9">
        <v>550</v>
      </c>
      <c r="M115" s="9">
        <f>J115*L115</f>
        <v>583</v>
      </c>
      <c r="O115" s="8" t="s">
        <v>13</v>
      </c>
      <c r="P115" s="9"/>
      <c r="Q115" s="7" t="s">
        <v>13</v>
      </c>
      <c r="R115" s="9"/>
      <c r="S115" s="9"/>
      <c r="U115" s="8" t="s">
        <v>13</v>
      </c>
      <c r="V115" s="9"/>
      <c r="W115" s="7" t="s">
        <v>13</v>
      </c>
      <c r="X115" s="9"/>
      <c r="Y115" s="9"/>
      <c r="AA115" s="8" t="s">
        <v>13</v>
      </c>
      <c r="AB115" s="9"/>
      <c r="AC115" s="7" t="s">
        <v>13</v>
      </c>
      <c r="AD115" s="9"/>
      <c r="AE115" s="9"/>
      <c r="AG115" s="8" t="s">
        <v>13</v>
      </c>
      <c r="AH115" s="9"/>
      <c r="AI115" s="7" t="s">
        <v>13</v>
      </c>
      <c r="AJ115" s="9"/>
      <c r="AK115" s="9"/>
    </row>
    <row r="116" spans="3:37" x14ac:dyDescent="0.25">
      <c r="C116" s="8" t="s">
        <v>13</v>
      </c>
      <c r="D116" s="9"/>
      <c r="E116" s="7" t="s">
        <v>13</v>
      </c>
      <c r="F116" s="9"/>
      <c r="G116" s="9"/>
      <c r="I116" s="8" t="s">
        <v>13</v>
      </c>
      <c r="J116" s="9"/>
      <c r="K116" s="7" t="s">
        <v>13</v>
      </c>
      <c r="L116" s="9"/>
      <c r="M116" s="9"/>
      <c r="O116" s="5" t="s">
        <v>46</v>
      </c>
      <c r="P116" s="6"/>
      <c r="Q116" s="7" t="s">
        <v>13</v>
      </c>
      <c r="R116" s="6"/>
      <c r="S116" s="6">
        <f>SUM(S106:S115)</f>
        <v>27351.783400000004</v>
      </c>
      <c r="U116" s="5" t="s">
        <v>46</v>
      </c>
      <c r="V116" s="6"/>
      <c r="W116" s="7" t="s">
        <v>13</v>
      </c>
      <c r="X116" s="6"/>
      <c r="Y116" s="6">
        <f>SUM(Y106:Y115)</f>
        <v>30416.487399999998</v>
      </c>
      <c r="AA116" s="5" t="s">
        <v>46</v>
      </c>
      <c r="AB116" s="6"/>
      <c r="AC116" s="7" t="s">
        <v>13</v>
      </c>
      <c r="AD116" s="6"/>
      <c r="AE116" s="6">
        <f>SUM(AE106:AE115)</f>
        <v>27407.475900000005</v>
      </c>
      <c r="AG116" s="5" t="s">
        <v>46</v>
      </c>
      <c r="AH116" s="6"/>
      <c r="AI116" s="7" t="s">
        <v>13</v>
      </c>
      <c r="AJ116" s="6"/>
      <c r="AK116" s="6">
        <f>SUM(AK106:AK115)</f>
        <v>27351.783400000004</v>
      </c>
    </row>
    <row r="117" spans="3:37" x14ac:dyDescent="0.25">
      <c r="C117" s="8" t="s">
        <v>45</v>
      </c>
      <c r="D117" s="9"/>
      <c r="E117" s="7" t="s">
        <v>13</v>
      </c>
      <c r="F117" s="9"/>
      <c r="G117" s="9"/>
      <c r="I117" s="8" t="s">
        <v>45</v>
      </c>
      <c r="J117" s="9"/>
      <c r="K117" s="7" t="s">
        <v>13</v>
      </c>
      <c r="L117" s="9"/>
      <c r="M117" s="9"/>
      <c r="O117" s="8" t="s">
        <v>13</v>
      </c>
      <c r="P117" s="9"/>
      <c r="Q117" s="7" t="s">
        <v>13</v>
      </c>
      <c r="R117" s="9"/>
      <c r="S117" s="9"/>
      <c r="U117" s="8" t="s">
        <v>13</v>
      </c>
      <c r="V117" s="9"/>
      <c r="W117" s="7" t="s">
        <v>13</v>
      </c>
      <c r="X117" s="9"/>
      <c r="Y117" s="9"/>
      <c r="AA117" s="8" t="s">
        <v>13</v>
      </c>
      <c r="AB117" s="9"/>
      <c r="AC117" s="7" t="s">
        <v>13</v>
      </c>
      <c r="AD117" s="9"/>
      <c r="AE117" s="9"/>
      <c r="AG117" s="8" t="s">
        <v>13</v>
      </c>
      <c r="AH117" s="9"/>
      <c r="AI117" s="7" t="s">
        <v>13</v>
      </c>
      <c r="AJ117" s="9"/>
      <c r="AK117" s="9"/>
    </row>
    <row r="118" spans="3:37" x14ac:dyDescent="0.25">
      <c r="C118" s="8" t="s">
        <v>13</v>
      </c>
      <c r="D118" s="9"/>
      <c r="E118" s="7" t="s">
        <v>13</v>
      </c>
      <c r="F118" s="9"/>
      <c r="G118" s="9"/>
      <c r="I118" s="8" t="s">
        <v>13</v>
      </c>
      <c r="J118" s="9"/>
      <c r="K118" s="7" t="s">
        <v>13</v>
      </c>
      <c r="L118" s="9"/>
      <c r="M118" s="9"/>
      <c r="O118" s="5" t="s">
        <v>47</v>
      </c>
      <c r="P118" s="6"/>
      <c r="Q118" s="7" t="s">
        <v>13</v>
      </c>
      <c r="R118" s="6"/>
      <c r="S118" s="6"/>
      <c r="U118" s="5" t="s">
        <v>47</v>
      </c>
      <c r="V118" s="6"/>
      <c r="W118" s="7" t="s">
        <v>13</v>
      </c>
      <c r="X118" s="6"/>
      <c r="Y118" s="6"/>
      <c r="AA118" s="5" t="s">
        <v>47</v>
      </c>
      <c r="AB118" s="6"/>
      <c r="AC118" s="7" t="s">
        <v>13</v>
      </c>
      <c r="AD118" s="6"/>
      <c r="AE118" s="6"/>
      <c r="AG118" s="5" t="s">
        <v>47</v>
      </c>
      <c r="AH118" s="6"/>
      <c r="AI118" s="7" t="s">
        <v>13</v>
      </c>
      <c r="AJ118" s="6"/>
      <c r="AK118" s="6"/>
    </row>
    <row r="119" spans="3:37" x14ac:dyDescent="0.25">
      <c r="C119" s="5" t="s">
        <v>46</v>
      </c>
      <c r="D119" s="6"/>
      <c r="E119" s="7" t="s">
        <v>13</v>
      </c>
      <c r="F119" s="6"/>
      <c r="G119" s="6">
        <f>SUM(G109:G118)</f>
        <v>30416.487399999998</v>
      </c>
      <c r="I119" s="5" t="s">
        <v>46</v>
      </c>
      <c r="J119" s="6"/>
      <c r="K119" s="7" t="s">
        <v>13</v>
      </c>
      <c r="L119" s="6"/>
      <c r="M119" s="6">
        <f>SUM(M109:M118)</f>
        <v>27407.475900000005</v>
      </c>
      <c r="O119" s="8" t="s">
        <v>77</v>
      </c>
      <c r="P119" s="9">
        <v>-545</v>
      </c>
      <c r="Q119" s="7" t="s">
        <v>25</v>
      </c>
      <c r="R119" s="10">
        <v>4.1500000000000004</v>
      </c>
      <c r="S119" s="9">
        <f>P119*R119</f>
        <v>-2261.75</v>
      </c>
      <c r="U119" s="8" t="s">
        <v>77</v>
      </c>
      <c r="V119" s="9">
        <v>-385</v>
      </c>
      <c r="W119" s="7" t="s">
        <v>25</v>
      </c>
      <c r="X119" s="10">
        <v>4.4000000000000004</v>
      </c>
      <c r="Y119" s="9">
        <f>V119*X119</f>
        <v>-1694.0000000000002</v>
      </c>
      <c r="AA119" s="8" t="s">
        <v>77</v>
      </c>
      <c r="AB119" s="9">
        <v>-385</v>
      </c>
      <c r="AC119" s="7" t="s">
        <v>25</v>
      </c>
      <c r="AD119" s="10">
        <v>4.1375000000000002</v>
      </c>
      <c r="AE119" s="9">
        <f>AB119*AD119</f>
        <v>-1592.9375</v>
      </c>
      <c r="AG119" s="8" t="s">
        <v>77</v>
      </c>
      <c r="AH119" s="9">
        <v>-385</v>
      </c>
      <c r="AI119" s="7" t="s">
        <v>25</v>
      </c>
      <c r="AJ119" s="10">
        <v>4.1500000000000004</v>
      </c>
      <c r="AK119" s="9">
        <f>AH119*AJ119</f>
        <v>-1597.7500000000002</v>
      </c>
    </row>
    <row r="120" spans="3:37" x14ac:dyDescent="0.25">
      <c r="C120" s="8" t="s">
        <v>13</v>
      </c>
      <c r="D120" s="9"/>
      <c r="E120" s="7" t="s">
        <v>13</v>
      </c>
      <c r="F120" s="9"/>
      <c r="G120" s="9"/>
      <c r="I120" s="8" t="s">
        <v>13</v>
      </c>
      <c r="J120" s="9"/>
      <c r="K120" s="7" t="s">
        <v>13</v>
      </c>
      <c r="L120" s="9"/>
      <c r="M120" s="9"/>
      <c r="O120" s="8" t="s">
        <v>78</v>
      </c>
      <c r="P120" s="9">
        <v>-190</v>
      </c>
      <c r="Q120" s="7" t="s">
        <v>25</v>
      </c>
      <c r="R120" s="10">
        <v>4.05</v>
      </c>
      <c r="S120" s="9">
        <f>P120*R120</f>
        <v>-769.5</v>
      </c>
      <c r="U120" s="8" t="s">
        <v>78</v>
      </c>
      <c r="V120" s="9">
        <v>-135</v>
      </c>
      <c r="W120" s="7" t="s">
        <v>25</v>
      </c>
      <c r="X120" s="10">
        <v>4.05</v>
      </c>
      <c r="Y120" s="9">
        <f>V120*X120</f>
        <v>-546.75</v>
      </c>
      <c r="AA120" s="8" t="s">
        <v>78</v>
      </c>
      <c r="AB120" s="9">
        <v>-135</v>
      </c>
      <c r="AC120" s="7" t="s">
        <v>25</v>
      </c>
      <c r="AD120" s="10">
        <v>4.05</v>
      </c>
      <c r="AE120" s="9">
        <f>AB120*AD120</f>
        <v>-546.75</v>
      </c>
      <c r="AG120" s="8" t="s">
        <v>78</v>
      </c>
      <c r="AH120" s="9">
        <v>-135</v>
      </c>
      <c r="AI120" s="7" t="s">
        <v>25</v>
      </c>
      <c r="AJ120" s="10">
        <v>4.05</v>
      </c>
      <c r="AK120" s="9">
        <f>AH120*AJ120</f>
        <v>-546.75</v>
      </c>
    </row>
    <row r="121" spans="3:37" x14ac:dyDescent="0.25">
      <c r="C121" s="5" t="s">
        <v>47</v>
      </c>
      <c r="D121" s="6"/>
      <c r="E121" s="7" t="s">
        <v>13</v>
      </c>
      <c r="F121" s="6"/>
      <c r="G121" s="6"/>
      <c r="I121" s="5" t="s">
        <v>47</v>
      </c>
      <c r="J121" s="6"/>
      <c r="K121" s="7" t="s">
        <v>13</v>
      </c>
      <c r="L121" s="6"/>
      <c r="M121" s="6"/>
      <c r="O121" s="8" t="s">
        <v>49</v>
      </c>
      <c r="P121" s="9">
        <v>-1205</v>
      </c>
      <c r="Q121" s="7" t="s">
        <v>25</v>
      </c>
      <c r="R121" s="10">
        <v>2.5</v>
      </c>
      <c r="S121" s="9">
        <f>P121*R121</f>
        <v>-3012.5</v>
      </c>
      <c r="U121" s="8" t="s">
        <v>49</v>
      </c>
      <c r="V121" s="9">
        <v>-1190</v>
      </c>
      <c r="W121" s="7" t="s">
        <v>25</v>
      </c>
      <c r="X121" s="10">
        <v>2.8</v>
      </c>
      <c r="Y121" s="9">
        <f>V121*X121</f>
        <v>-3332</v>
      </c>
      <c r="AA121" s="8" t="s">
        <v>49</v>
      </c>
      <c r="AB121" s="9">
        <v>-1190</v>
      </c>
      <c r="AC121" s="7" t="s">
        <v>25</v>
      </c>
      <c r="AD121" s="10">
        <v>2.5</v>
      </c>
      <c r="AE121" s="9">
        <f>AB121*AD121</f>
        <v>-2975</v>
      </c>
      <c r="AG121" s="8" t="s">
        <v>49</v>
      </c>
      <c r="AH121" s="9">
        <v>-1190</v>
      </c>
      <c r="AI121" s="7" t="s">
        <v>25</v>
      </c>
      <c r="AJ121" s="10">
        <v>2.5</v>
      </c>
      <c r="AK121" s="9">
        <f>AH121*AJ121</f>
        <v>-2975</v>
      </c>
    </row>
    <row r="122" spans="3:37" x14ac:dyDescent="0.25">
      <c r="C122" s="8" t="s">
        <v>77</v>
      </c>
      <c r="D122" s="9">
        <v>-545</v>
      </c>
      <c r="E122" s="7" t="s">
        <v>25</v>
      </c>
      <c r="F122" s="10">
        <v>4.4000000000000004</v>
      </c>
      <c r="G122" s="9">
        <f>D122*F122</f>
        <v>-2398</v>
      </c>
      <c r="I122" s="8" t="s">
        <v>77</v>
      </c>
      <c r="J122" s="9">
        <v>-545</v>
      </c>
      <c r="K122" s="7" t="s">
        <v>25</v>
      </c>
      <c r="L122" s="10">
        <v>4.1375000000000002</v>
      </c>
      <c r="M122" s="9">
        <f>J122*L122</f>
        <v>-2254.9375</v>
      </c>
      <c r="O122" s="8" t="s">
        <v>101</v>
      </c>
      <c r="P122" s="9">
        <v>-380</v>
      </c>
      <c r="Q122" s="7" t="s">
        <v>25</v>
      </c>
      <c r="R122" s="10">
        <v>1.85</v>
      </c>
      <c r="S122" s="9">
        <f>P122*R122</f>
        <v>-703</v>
      </c>
      <c r="U122" s="8" t="s">
        <v>50</v>
      </c>
      <c r="V122" s="9">
        <v>-505</v>
      </c>
      <c r="W122" s="7" t="s">
        <v>25</v>
      </c>
      <c r="X122" s="10">
        <v>2.6749999999999998</v>
      </c>
      <c r="Y122" s="9">
        <f>V122*X122</f>
        <v>-1350.875</v>
      </c>
      <c r="AA122" s="8" t="s">
        <v>101</v>
      </c>
      <c r="AB122" s="9">
        <v>-415</v>
      </c>
      <c r="AC122" s="7" t="s">
        <v>25</v>
      </c>
      <c r="AD122" s="10">
        <v>1.875</v>
      </c>
      <c r="AE122" s="9">
        <f>AB122*AD122</f>
        <v>-778.125</v>
      </c>
      <c r="AG122" s="8" t="s">
        <v>101</v>
      </c>
      <c r="AH122" s="9">
        <v>-415</v>
      </c>
      <c r="AI122" s="7" t="s">
        <v>25</v>
      </c>
      <c r="AJ122" s="10">
        <v>1.85</v>
      </c>
      <c r="AK122" s="9">
        <f>AH122*AJ122</f>
        <v>-767.75</v>
      </c>
    </row>
    <row r="123" spans="3:37" x14ac:dyDescent="0.25">
      <c r="C123" s="8" t="s">
        <v>78</v>
      </c>
      <c r="D123" s="9">
        <v>-190</v>
      </c>
      <c r="E123" s="7" t="s">
        <v>25</v>
      </c>
      <c r="F123" s="10">
        <v>4.05</v>
      </c>
      <c r="G123" s="9">
        <f>D123*F123</f>
        <v>-769.5</v>
      </c>
      <c r="I123" s="8" t="s">
        <v>78</v>
      </c>
      <c r="J123" s="9">
        <v>-190</v>
      </c>
      <c r="K123" s="7" t="s">
        <v>25</v>
      </c>
      <c r="L123" s="10">
        <v>4.05</v>
      </c>
      <c r="M123" s="9">
        <f>J123*L123</f>
        <v>-769.5</v>
      </c>
      <c r="O123" s="8" t="s">
        <v>53</v>
      </c>
      <c r="P123" s="9"/>
      <c r="Q123" s="7" t="s">
        <v>25</v>
      </c>
      <c r="R123" s="9"/>
      <c r="S123" s="9">
        <v>-480</v>
      </c>
      <c r="U123" s="8" t="s">
        <v>53</v>
      </c>
      <c r="V123" s="9"/>
      <c r="W123" s="7" t="s">
        <v>25</v>
      </c>
      <c r="X123" s="9"/>
      <c r="Y123" s="9">
        <v>-480</v>
      </c>
      <c r="AA123" s="8" t="s">
        <v>53</v>
      </c>
      <c r="AB123" s="9"/>
      <c r="AC123" s="7" t="s">
        <v>25</v>
      </c>
      <c r="AD123" s="9"/>
      <c r="AE123" s="9">
        <v>-480</v>
      </c>
      <c r="AG123" s="8" t="s">
        <v>53</v>
      </c>
      <c r="AH123" s="9"/>
      <c r="AI123" s="7" t="s">
        <v>25</v>
      </c>
      <c r="AJ123" s="9"/>
      <c r="AK123" s="9">
        <v>-480</v>
      </c>
    </row>
    <row r="124" spans="3:37" x14ac:dyDescent="0.25">
      <c r="C124" s="8" t="s">
        <v>49</v>
      </c>
      <c r="D124" s="9">
        <v>-1205</v>
      </c>
      <c r="E124" s="7" t="s">
        <v>25</v>
      </c>
      <c r="F124" s="10">
        <v>2.8</v>
      </c>
      <c r="G124" s="9">
        <f>D124*F124</f>
        <v>-3374</v>
      </c>
      <c r="I124" s="8" t="s">
        <v>49</v>
      </c>
      <c r="J124" s="9">
        <v>-1205</v>
      </c>
      <c r="K124" s="7" t="s">
        <v>25</v>
      </c>
      <c r="L124" s="10">
        <v>2.5</v>
      </c>
      <c r="M124" s="9">
        <f>J124*L124</f>
        <v>-3012.5</v>
      </c>
      <c r="O124" s="8" t="s">
        <v>55</v>
      </c>
      <c r="P124" s="9">
        <v>-1125</v>
      </c>
      <c r="Q124" s="7" t="s">
        <v>56</v>
      </c>
      <c r="R124" s="10">
        <v>0.77</v>
      </c>
      <c r="S124" s="9">
        <f>P124*R124</f>
        <v>-866.25</v>
      </c>
      <c r="U124" s="8" t="s">
        <v>91</v>
      </c>
      <c r="V124" s="9">
        <v>-555</v>
      </c>
      <c r="W124" s="7" t="s">
        <v>56</v>
      </c>
      <c r="X124" s="10">
        <v>1.36</v>
      </c>
      <c r="Y124" s="9">
        <f>V124*X124</f>
        <v>-754.80000000000007</v>
      </c>
      <c r="AA124" s="8" t="s">
        <v>91</v>
      </c>
      <c r="AB124" s="9">
        <v>-555</v>
      </c>
      <c r="AC124" s="7" t="s">
        <v>56</v>
      </c>
      <c r="AD124" s="10">
        <v>1.29</v>
      </c>
      <c r="AE124" s="9">
        <f>AB124*AD124</f>
        <v>-715.95</v>
      </c>
      <c r="AG124" s="8" t="s">
        <v>91</v>
      </c>
      <c r="AH124" s="9">
        <v>-555</v>
      </c>
      <c r="AI124" s="7" t="s">
        <v>56</v>
      </c>
      <c r="AJ124" s="10">
        <v>1.29</v>
      </c>
      <c r="AK124" s="9">
        <f>AH124*AJ124</f>
        <v>-715.95</v>
      </c>
    </row>
    <row r="125" spans="3:37" x14ac:dyDescent="0.25">
      <c r="C125" s="8" t="s">
        <v>50</v>
      </c>
      <c r="D125" s="9">
        <v>-460</v>
      </c>
      <c r="E125" s="7" t="s">
        <v>25</v>
      </c>
      <c r="F125" s="10">
        <v>2.6749999999999998</v>
      </c>
      <c r="G125" s="9">
        <f>D125*F125</f>
        <v>-1230.5</v>
      </c>
      <c r="I125" s="8" t="s">
        <v>101</v>
      </c>
      <c r="J125" s="9">
        <v>-380</v>
      </c>
      <c r="K125" s="7" t="s">
        <v>25</v>
      </c>
      <c r="L125" s="10">
        <v>1.875</v>
      </c>
      <c r="M125" s="9">
        <f>J125*L125</f>
        <v>-712.5</v>
      </c>
      <c r="O125" s="8" t="s">
        <v>57</v>
      </c>
      <c r="P125" s="9">
        <v>-2075</v>
      </c>
      <c r="Q125" s="7" t="s">
        <v>56</v>
      </c>
      <c r="R125" s="10">
        <v>1.38</v>
      </c>
      <c r="S125" s="9">
        <f>P125*R125</f>
        <v>-2863.5</v>
      </c>
      <c r="U125" s="8" t="s">
        <v>55</v>
      </c>
      <c r="V125" s="9">
        <v>-1125</v>
      </c>
      <c r="W125" s="7" t="s">
        <v>56</v>
      </c>
      <c r="X125" s="10">
        <v>0.81</v>
      </c>
      <c r="Y125" s="9">
        <f>V125*X125</f>
        <v>-911.25000000000011</v>
      </c>
      <c r="AA125" s="8" t="s">
        <v>55</v>
      </c>
      <c r="AB125" s="9">
        <v>-1125</v>
      </c>
      <c r="AC125" s="7" t="s">
        <v>56</v>
      </c>
      <c r="AD125" s="10">
        <v>0.77</v>
      </c>
      <c r="AE125" s="9">
        <f>AB125*AD125</f>
        <v>-866.25</v>
      </c>
      <c r="AG125" s="8" t="s">
        <v>55</v>
      </c>
      <c r="AH125" s="9">
        <v>-1125</v>
      </c>
      <c r="AI125" s="7" t="s">
        <v>56</v>
      </c>
      <c r="AJ125" s="10">
        <v>0.77</v>
      </c>
      <c r="AK125" s="9">
        <f>AH125*AJ125</f>
        <v>-866.25</v>
      </c>
    </row>
    <row r="126" spans="3:37" x14ac:dyDescent="0.25">
      <c r="C126" s="8" t="s">
        <v>53</v>
      </c>
      <c r="D126" s="9"/>
      <c r="E126" s="7" t="s">
        <v>25</v>
      </c>
      <c r="F126" s="9"/>
      <c r="G126" s="9">
        <v>-480</v>
      </c>
      <c r="I126" s="8" t="s">
        <v>53</v>
      </c>
      <c r="J126" s="9"/>
      <c r="K126" s="7" t="s">
        <v>25</v>
      </c>
      <c r="L126" s="9"/>
      <c r="M126" s="9">
        <v>-480</v>
      </c>
      <c r="O126" s="8" t="s">
        <v>58</v>
      </c>
      <c r="P126" s="9">
        <v>-525</v>
      </c>
      <c r="Q126" s="7" t="s">
        <v>56</v>
      </c>
      <c r="R126" s="10">
        <v>1.38</v>
      </c>
      <c r="S126" s="9">
        <f>P126*R126</f>
        <v>-724.5</v>
      </c>
      <c r="U126" s="8" t="s">
        <v>57</v>
      </c>
      <c r="V126" s="9">
        <v>-2165</v>
      </c>
      <c r="W126" s="7" t="s">
        <v>56</v>
      </c>
      <c r="X126" s="10">
        <v>1.43</v>
      </c>
      <c r="Y126" s="9">
        <f>V126*X126</f>
        <v>-3095.95</v>
      </c>
      <c r="AA126" s="8" t="s">
        <v>57</v>
      </c>
      <c r="AB126" s="9">
        <v>-2165</v>
      </c>
      <c r="AC126" s="7" t="s">
        <v>56</v>
      </c>
      <c r="AD126" s="10">
        <v>1.38</v>
      </c>
      <c r="AE126" s="9">
        <f>AB126*AD126</f>
        <v>-2987.7</v>
      </c>
      <c r="AG126" s="8" t="s">
        <v>57</v>
      </c>
      <c r="AH126" s="9">
        <v>-2165</v>
      </c>
      <c r="AI126" s="7" t="s">
        <v>56</v>
      </c>
      <c r="AJ126" s="10">
        <v>1.38</v>
      </c>
      <c r="AK126" s="9">
        <f>AH126*AJ126</f>
        <v>-2987.7</v>
      </c>
    </row>
    <row r="127" spans="3:37" x14ac:dyDescent="0.25">
      <c r="C127" s="8" t="s">
        <v>55</v>
      </c>
      <c r="D127" s="9">
        <v>-1125</v>
      </c>
      <c r="E127" s="7" t="s">
        <v>56</v>
      </c>
      <c r="F127" s="10">
        <v>0.81</v>
      </c>
      <c r="G127" s="9">
        <f>D127*F127</f>
        <v>-911.25000000000011</v>
      </c>
      <c r="I127" s="8" t="s">
        <v>55</v>
      </c>
      <c r="J127" s="9">
        <v>-1125</v>
      </c>
      <c r="K127" s="7" t="s">
        <v>56</v>
      </c>
      <c r="L127" s="10">
        <v>0.77</v>
      </c>
      <c r="M127" s="9">
        <f>J127*L127</f>
        <v>-866.25</v>
      </c>
      <c r="O127" s="8" t="s">
        <v>79</v>
      </c>
      <c r="P127" s="9">
        <v>-150</v>
      </c>
      <c r="Q127" s="7" t="s">
        <v>25</v>
      </c>
      <c r="R127" s="10">
        <v>0.85</v>
      </c>
      <c r="S127" s="9">
        <f>P127*R127</f>
        <v>-127.5</v>
      </c>
      <c r="U127" s="8" t="s">
        <v>79</v>
      </c>
      <c r="V127" s="9">
        <v>-150</v>
      </c>
      <c r="W127" s="7" t="s">
        <v>25</v>
      </c>
      <c r="X127" s="10">
        <v>0.85</v>
      </c>
      <c r="Y127" s="9">
        <f>V127*X127</f>
        <v>-127.5</v>
      </c>
      <c r="AA127" s="8" t="s">
        <v>79</v>
      </c>
      <c r="AB127" s="9">
        <v>-150</v>
      </c>
      <c r="AC127" s="7" t="s">
        <v>25</v>
      </c>
      <c r="AD127" s="10">
        <v>0.85</v>
      </c>
      <c r="AE127" s="9">
        <f>AB127*AD127</f>
        <v>-127.5</v>
      </c>
      <c r="AG127" s="8" t="s">
        <v>79</v>
      </c>
      <c r="AH127" s="9">
        <v>-150</v>
      </c>
      <c r="AI127" s="7" t="s">
        <v>25</v>
      </c>
      <c r="AJ127" s="10">
        <v>0.85</v>
      </c>
      <c r="AK127" s="9">
        <f>AH127*AJ127</f>
        <v>-127.5</v>
      </c>
    </row>
    <row r="128" spans="3:37" x14ac:dyDescent="0.25">
      <c r="C128" s="8" t="s">
        <v>57</v>
      </c>
      <c r="D128" s="9">
        <v>-2075</v>
      </c>
      <c r="E128" s="7" t="s">
        <v>56</v>
      </c>
      <c r="F128" s="10">
        <v>1.43</v>
      </c>
      <c r="G128" s="9">
        <f>D128*F128</f>
        <v>-2967.25</v>
      </c>
      <c r="I128" s="8" t="s">
        <v>57</v>
      </c>
      <c r="J128" s="9">
        <v>-2075</v>
      </c>
      <c r="K128" s="7" t="s">
        <v>56</v>
      </c>
      <c r="L128" s="10">
        <v>1.38</v>
      </c>
      <c r="M128" s="9">
        <f>J128*L128</f>
        <v>-2863.5</v>
      </c>
      <c r="O128" s="5" t="s">
        <v>60</v>
      </c>
      <c r="P128" s="6"/>
      <c r="Q128" s="7" t="s">
        <v>13</v>
      </c>
      <c r="R128" s="6"/>
      <c r="S128" s="6">
        <f>SUM(S119:S127)</f>
        <v>-11808.5</v>
      </c>
      <c r="U128" s="5" t="s">
        <v>60</v>
      </c>
      <c r="V128" s="6"/>
      <c r="W128" s="7" t="s">
        <v>13</v>
      </c>
      <c r="X128" s="6"/>
      <c r="Y128" s="6">
        <f>SUM(Y119:Y127)</f>
        <v>-12293.125</v>
      </c>
      <c r="AA128" s="5" t="s">
        <v>60</v>
      </c>
      <c r="AB128" s="6"/>
      <c r="AC128" s="7" t="s">
        <v>13</v>
      </c>
      <c r="AD128" s="6"/>
      <c r="AE128" s="6">
        <f>SUM(AE119:AE127)</f>
        <v>-11070.2125</v>
      </c>
      <c r="AG128" s="5" t="s">
        <v>60</v>
      </c>
      <c r="AH128" s="6"/>
      <c r="AI128" s="7" t="s">
        <v>13</v>
      </c>
      <c r="AJ128" s="6"/>
      <c r="AK128" s="6">
        <f>SUM(AK119:AK127)</f>
        <v>-11064.65</v>
      </c>
    </row>
    <row r="129" spans="3:37" x14ac:dyDescent="0.25">
      <c r="C129" s="8" t="s">
        <v>58</v>
      </c>
      <c r="D129" s="9">
        <v>-525</v>
      </c>
      <c r="E129" s="7" t="s">
        <v>56</v>
      </c>
      <c r="F129" s="10">
        <v>1.43</v>
      </c>
      <c r="G129" s="9">
        <f>D129*F129</f>
        <v>-750.75</v>
      </c>
      <c r="I129" s="8" t="s">
        <v>58</v>
      </c>
      <c r="J129" s="9">
        <v>-525</v>
      </c>
      <c r="K129" s="7" t="s">
        <v>56</v>
      </c>
      <c r="L129" s="10">
        <v>1.38</v>
      </c>
      <c r="M129" s="9">
        <f>J129*L129</f>
        <v>-724.5</v>
      </c>
      <c r="O129" s="8" t="s">
        <v>13</v>
      </c>
      <c r="P129" s="9"/>
      <c r="Q129" s="7" t="s">
        <v>13</v>
      </c>
      <c r="R129" s="9"/>
      <c r="S129" s="9"/>
      <c r="U129" s="8" t="s">
        <v>13</v>
      </c>
      <c r="V129" s="9"/>
      <c r="W129" s="7" t="s">
        <v>13</v>
      </c>
      <c r="X129" s="9"/>
      <c r="Y129" s="9"/>
      <c r="AA129" s="8" t="s">
        <v>13</v>
      </c>
      <c r="AB129" s="9"/>
      <c r="AC129" s="7" t="s">
        <v>13</v>
      </c>
      <c r="AD129" s="9"/>
      <c r="AE129" s="9"/>
      <c r="AG129" s="8" t="s">
        <v>13</v>
      </c>
      <c r="AH129" s="9"/>
      <c r="AI129" s="7" t="s">
        <v>13</v>
      </c>
      <c r="AJ129" s="9"/>
      <c r="AK129" s="9"/>
    </row>
    <row r="130" spans="3:37" x14ac:dyDescent="0.25">
      <c r="C130" s="8" t="s">
        <v>79</v>
      </c>
      <c r="D130" s="9">
        <v>-150</v>
      </c>
      <c r="E130" s="7" t="s">
        <v>25</v>
      </c>
      <c r="F130" s="10">
        <v>0.85</v>
      </c>
      <c r="G130" s="9">
        <f>D130*F130</f>
        <v>-127.5</v>
      </c>
      <c r="I130" s="8" t="s">
        <v>79</v>
      </c>
      <c r="J130" s="9">
        <v>-150</v>
      </c>
      <c r="K130" s="7" t="s">
        <v>25</v>
      </c>
      <c r="L130" s="10">
        <v>0.85</v>
      </c>
      <c r="M130" s="9">
        <f>J130*L130</f>
        <v>-127.5</v>
      </c>
      <c r="O130" s="8" t="s">
        <v>61</v>
      </c>
      <c r="P130" s="9"/>
      <c r="Q130" s="7" t="s">
        <v>32</v>
      </c>
      <c r="R130" s="9"/>
      <c r="S130" s="9">
        <v>-30</v>
      </c>
      <c r="U130" s="8" t="s">
        <v>61</v>
      </c>
      <c r="V130" s="9"/>
      <c r="W130" s="7" t="s">
        <v>32</v>
      </c>
      <c r="X130" s="9"/>
      <c r="Y130" s="9">
        <v>-30</v>
      </c>
      <c r="AA130" s="8" t="s">
        <v>61</v>
      </c>
      <c r="AB130" s="9"/>
      <c r="AC130" s="7" t="s">
        <v>32</v>
      </c>
      <c r="AD130" s="9"/>
      <c r="AE130" s="9">
        <v>-30</v>
      </c>
      <c r="AG130" s="8" t="s">
        <v>61</v>
      </c>
      <c r="AH130" s="9"/>
      <c r="AI130" s="7" t="s">
        <v>32</v>
      </c>
      <c r="AJ130" s="9"/>
      <c r="AK130" s="9">
        <v>-30</v>
      </c>
    </row>
    <row r="131" spans="3:37" x14ac:dyDescent="0.25">
      <c r="C131" s="5" t="s">
        <v>60</v>
      </c>
      <c r="D131" s="6"/>
      <c r="E131" s="7" t="s">
        <v>13</v>
      </c>
      <c r="F131" s="6"/>
      <c r="G131" s="6">
        <f>SUM(G122:G130)</f>
        <v>-13008.75</v>
      </c>
      <c r="I131" s="5" t="s">
        <v>60</v>
      </c>
      <c r="J131" s="6"/>
      <c r="K131" s="7" t="s">
        <v>13</v>
      </c>
      <c r="L131" s="6"/>
      <c r="M131" s="6">
        <f>SUM(M122:M130)</f>
        <v>-11811.1875</v>
      </c>
      <c r="O131" s="8" t="s">
        <v>62</v>
      </c>
      <c r="P131" s="9"/>
      <c r="Q131" s="7" t="s">
        <v>32</v>
      </c>
      <c r="R131" s="9"/>
      <c r="S131" s="9">
        <v>-530</v>
      </c>
      <c r="U131" s="8" t="s">
        <v>62</v>
      </c>
      <c r="V131" s="9"/>
      <c r="W131" s="7" t="s">
        <v>32</v>
      </c>
      <c r="X131" s="9"/>
      <c r="Y131" s="9">
        <v>-500</v>
      </c>
      <c r="AA131" s="8" t="s">
        <v>62</v>
      </c>
      <c r="AB131" s="9"/>
      <c r="AC131" s="7" t="s">
        <v>32</v>
      </c>
      <c r="AD131" s="9"/>
      <c r="AE131" s="9">
        <v>-530</v>
      </c>
      <c r="AG131" s="8" t="s">
        <v>62</v>
      </c>
      <c r="AH131" s="9"/>
      <c r="AI131" s="7" t="s">
        <v>32</v>
      </c>
      <c r="AJ131" s="9"/>
      <c r="AK131" s="9">
        <v>-530</v>
      </c>
    </row>
    <row r="132" spans="3:37" x14ac:dyDescent="0.25">
      <c r="C132" s="8" t="s">
        <v>13</v>
      </c>
      <c r="D132" s="9"/>
      <c r="E132" s="7" t="s">
        <v>13</v>
      </c>
      <c r="F132" s="9"/>
      <c r="G132" s="9"/>
      <c r="I132" s="8" t="s">
        <v>13</v>
      </c>
      <c r="J132" s="9"/>
      <c r="K132" s="7" t="s">
        <v>13</v>
      </c>
      <c r="L132" s="9"/>
      <c r="M132" s="9"/>
      <c r="O132" s="8" t="s">
        <v>63</v>
      </c>
      <c r="P132" s="9"/>
      <c r="Q132" s="7" t="s">
        <v>32</v>
      </c>
      <c r="R132" s="9"/>
      <c r="S132" s="9">
        <v>-60</v>
      </c>
      <c r="U132" s="8" t="s">
        <v>63</v>
      </c>
      <c r="V132" s="9"/>
      <c r="W132" s="7" t="s">
        <v>32</v>
      </c>
      <c r="X132" s="9"/>
      <c r="Y132" s="9">
        <v>-80</v>
      </c>
      <c r="AA132" s="8" t="s">
        <v>63</v>
      </c>
      <c r="AB132" s="9"/>
      <c r="AC132" s="7" t="s">
        <v>32</v>
      </c>
      <c r="AD132" s="9"/>
      <c r="AE132" s="9">
        <v>-60</v>
      </c>
      <c r="AG132" s="8" t="s">
        <v>63</v>
      </c>
      <c r="AH132" s="9"/>
      <c r="AI132" s="7" t="s">
        <v>32</v>
      </c>
      <c r="AJ132" s="9"/>
      <c r="AK132" s="9">
        <v>-60</v>
      </c>
    </row>
    <row r="133" spans="3:37" x14ac:dyDescent="0.25">
      <c r="C133" s="8" t="s">
        <v>61</v>
      </c>
      <c r="D133" s="9"/>
      <c r="E133" s="7" t="s">
        <v>32</v>
      </c>
      <c r="F133" s="9"/>
      <c r="G133" s="9">
        <v>-30</v>
      </c>
      <c r="I133" s="8" t="s">
        <v>61</v>
      </c>
      <c r="J133" s="9"/>
      <c r="K133" s="7" t="s">
        <v>32</v>
      </c>
      <c r="L133" s="9"/>
      <c r="M133" s="9">
        <v>-30</v>
      </c>
      <c r="O133" s="8" t="s">
        <v>64</v>
      </c>
      <c r="P133" s="9"/>
      <c r="Q133" s="7" t="s">
        <v>32</v>
      </c>
      <c r="R133" s="9"/>
      <c r="S133" s="9">
        <v>-350</v>
      </c>
      <c r="U133" s="8" t="s">
        <v>64</v>
      </c>
      <c r="V133" s="9"/>
      <c r="W133" s="7" t="s">
        <v>32</v>
      </c>
      <c r="X133" s="9"/>
      <c r="Y133" s="9">
        <v>-315</v>
      </c>
      <c r="AA133" s="8" t="s">
        <v>64</v>
      </c>
      <c r="AB133" s="9"/>
      <c r="AC133" s="7" t="s">
        <v>32</v>
      </c>
      <c r="AD133" s="9"/>
      <c r="AE133" s="9">
        <v>-350</v>
      </c>
      <c r="AG133" s="8" t="s">
        <v>64</v>
      </c>
      <c r="AH133" s="9"/>
      <c r="AI133" s="7" t="s">
        <v>32</v>
      </c>
      <c r="AJ133" s="9"/>
      <c r="AK133" s="9">
        <v>-350</v>
      </c>
    </row>
    <row r="134" spans="3:37" x14ac:dyDescent="0.25">
      <c r="C134" s="8" t="s">
        <v>62</v>
      </c>
      <c r="D134" s="9"/>
      <c r="E134" s="7" t="s">
        <v>32</v>
      </c>
      <c r="F134" s="9"/>
      <c r="G134" s="9">
        <v>-500</v>
      </c>
      <c r="I134" s="8" t="s">
        <v>62</v>
      </c>
      <c r="J134" s="9"/>
      <c r="K134" s="7" t="s">
        <v>32</v>
      </c>
      <c r="L134" s="9"/>
      <c r="M134" s="9">
        <v>-530</v>
      </c>
      <c r="O134" s="8" t="s">
        <v>65</v>
      </c>
      <c r="P134" s="9"/>
      <c r="Q134" s="7" t="s">
        <v>32</v>
      </c>
      <c r="R134" s="9"/>
      <c r="S134" s="9">
        <v>-155</v>
      </c>
      <c r="U134" s="8" t="s">
        <v>65</v>
      </c>
      <c r="V134" s="9"/>
      <c r="W134" s="7" t="s">
        <v>32</v>
      </c>
      <c r="X134" s="9"/>
      <c r="Y134" s="9">
        <v>-165</v>
      </c>
      <c r="AA134" s="8" t="s">
        <v>65</v>
      </c>
      <c r="AB134" s="9"/>
      <c r="AC134" s="7" t="s">
        <v>32</v>
      </c>
      <c r="AD134" s="9"/>
      <c r="AE134" s="9">
        <v>-155</v>
      </c>
      <c r="AG134" s="8" t="s">
        <v>65</v>
      </c>
      <c r="AH134" s="9"/>
      <c r="AI134" s="7" t="s">
        <v>32</v>
      </c>
      <c r="AJ134" s="9"/>
      <c r="AK134" s="9">
        <v>-155</v>
      </c>
    </row>
    <row r="135" spans="3:37" x14ac:dyDescent="0.25">
      <c r="C135" s="8" t="s">
        <v>63</v>
      </c>
      <c r="D135" s="9"/>
      <c r="E135" s="7" t="s">
        <v>32</v>
      </c>
      <c r="F135" s="9"/>
      <c r="G135" s="9">
        <v>-80</v>
      </c>
      <c r="I135" s="8" t="s">
        <v>63</v>
      </c>
      <c r="J135" s="9"/>
      <c r="K135" s="7" t="s">
        <v>32</v>
      </c>
      <c r="L135" s="9"/>
      <c r="M135" s="9">
        <v>-60</v>
      </c>
      <c r="O135" s="8" t="s">
        <v>66</v>
      </c>
      <c r="P135" s="9"/>
      <c r="Q135" s="7" t="s">
        <v>32</v>
      </c>
      <c r="R135" s="9"/>
      <c r="S135" s="9">
        <v>-240</v>
      </c>
      <c r="U135" s="8" t="s">
        <v>66</v>
      </c>
      <c r="V135" s="9"/>
      <c r="W135" s="7" t="s">
        <v>32</v>
      </c>
      <c r="X135" s="9"/>
      <c r="Y135" s="9">
        <v>-245</v>
      </c>
      <c r="AA135" s="8" t="s">
        <v>66</v>
      </c>
      <c r="AB135" s="9"/>
      <c r="AC135" s="7" t="s">
        <v>32</v>
      </c>
      <c r="AD135" s="9"/>
      <c r="AE135" s="9">
        <v>-240</v>
      </c>
      <c r="AG135" s="8" t="s">
        <v>66</v>
      </c>
      <c r="AH135" s="9"/>
      <c r="AI135" s="7" t="s">
        <v>32</v>
      </c>
      <c r="AJ135" s="9"/>
      <c r="AK135" s="9">
        <v>-240</v>
      </c>
    </row>
    <row r="136" spans="3:37" x14ac:dyDescent="0.25">
      <c r="C136" s="8" t="s">
        <v>64</v>
      </c>
      <c r="D136" s="9"/>
      <c r="E136" s="7" t="s">
        <v>32</v>
      </c>
      <c r="F136" s="9"/>
      <c r="G136" s="9">
        <v>-315</v>
      </c>
      <c r="I136" s="8" t="s">
        <v>64</v>
      </c>
      <c r="J136" s="9"/>
      <c r="K136" s="7" t="s">
        <v>32</v>
      </c>
      <c r="L136" s="9"/>
      <c r="M136" s="9">
        <v>-350</v>
      </c>
      <c r="O136" s="8" t="s">
        <v>67</v>
      </c>
      <c r="P136" s="9"/>
      <c r="Q136" s="7" t="s">
        <v>32</v>
      </c>
      <c r="R136" s="9"/>
      <c r="S136" s="9">
        <v>-125</v>
      </c>
      <c r="U136" s="8" t="s">
        <v>67</v>
      </c>
      <c r="V136" s="9"/>
      <c r="W136" s="7" t="s">
        <v>32</v>
      </c>
      <c r="X136" s="9"/>
      <c r="Y136" s="9">
        <v>-115</v>
      </c>
      <c r="AA136" s="8" t="s">
        <v>67</v>
      </c>
      <c r="AB136" s="9"/>
      <c r="AC136" s="7" t="s">
        <v>32</v>
      </c>
      <c r="AD136" s="9"/>
      <c r="AE136" s="9">
        <v>-125</v>
      </c>
      <c r="AG136" s="8" t="s">
        <v>67</v>
      </c>
      <c r="AH136" s="9"/>
      <c r="AI136" s="7" t="s">
        <v>32</v>
      </c>
      <c r="AJ136" s="9"/>
      <c r="AK136" s="9">
        <v>-125</v>
      </c>
    </row>
    <row r="137" spans="3:37" x14ac:dyDescent="0.25">
      <c r="C137" s="8" t="s">
        <v>65</v>
      </c>
      <c r="D137" s="9"/>
      <c r="E137" s="7" t="s">
        <v>32</v>
      </c>
      <c r="F137" s="9"/>
      <c r="G137" s="9">
        <v>-165</v>
      </c>
      <c r="I137" s="8" t="s">
        <v>65</v>
      </c>
      <c r="J137" s="9"/>
      <c r="K137" s="7" t="s">
        <v>32</v>
      </c>
      <c r="L137" s="9"/>
      <c r="M137" s="9">
        <v>-155</v>
      </c>
      <c r="O137" s="8" t="s">
        <v>68</v>
      </c>
      <c r="P137" s="9"/>
      <c r="Q137" s="7" t="s">
        <v>25</v>
      </c>
      <c r="R137" s="9"/>
      <c r="S137" s="9">
        <v>-225</v>
      </c>
      <c r="U137" s="8" t="s">
        <v>68</v>
      </c>
      <c r="V137" s="9"/>
      <c r="W137" s="7" t="s">
        <v>25</v>
      </c>
      <c r="X137" s="9"/>
      <c r="Y137" s="9">
        <v>-230</v>
      </c>
      <c r="AA137" s="8" t="s">
        <v>68</v>
      </c>
      <c r="AB137" s="9"/>
      <c r="AC137" s="7" t="s">
        <v>25</v>
      </c>
      <c r="AD137" s="9"/>
      <c r="AE137" s="9">
        <v>-230</v>
      </c>
      <c r="AG137" s="8" t="s">
        <v>68</v>
      </c>
      <c r="AH137" s="9"/>
      <c r="AI137" s="7" t="s">
        <v>25</v>
      </c>
      <c r="AJ137" s="9"/>
      <c r="AK137" s="9">
        <v>-225</v>
      </c>
    </row>
    <row r="138" spans="3:37" x14ac:dyDescent="0.25">
      <c r="C138" s="8" t="s">
        <v>66</v>
      </c>
      <c r="D138" s="9"/>
      <c r="E138" s="7" t="s">
        <v>32</v>
      </c>
      <c r="F138" s="9"/>
      <c r="G138" s="9">
        <v>-245</v>
      </c>
      <c r="I138" s="8" t="s">
        <v>66</v>
      </c>
      <c r="J138" s="9"/>
      <c r="K138" s="7" t="s">
        <v>32</v>
      </c>
      <c r="L138" s="9"/>
      <c r="M138" s="9">
        <v>-240</v>
      </c>
      <c r="O138" s="8" t="s">
        <v>69</v>
      </c>
      <c r="P138" s="9"/>
      <c r="Q138" s="7" t="s">
        <v>13</v>
      </c>
      <c r="R138" s="9"/>
      <c r="S138" s="9">
        <v>-400</v>
      </c>
      <c r="U138" s="8" t="s">
        <v>69</v>
      </c>
      <c r="V138" s="9"/>
      <c r="W138" s="7" t="s">
        <v>13</v>
      </c>
      <c r="X138" s="9"/>
      <c r="Y138" s="9">
        <v>-300</v>
      </c>
      <c r="AA138" s="8" t="s">
        <v>69</v>
      </c>
      <c r="AB138" s="9"/>
      <c r="AC138" s="7" t="s">
        <v>13</v>
      </c>
      <c r="AD138" s="9"/>
      <c r="AE138" s="9">
        <v>-400</v>
      </c>
      <c r="AG138" s="8" t="s">
        <v>69</v>
      </c>
      <c r="AH138" s="9"/>
      <c r="AI138" s="7" t="s">
        <v>13</v>
      </c>
      <c r="AJ138" s="9"/>
      <c r="AK138" s="9">
        <v>-400</v>
      </c>
    </row>
    <row r="139" spans="3:37" x14ac:dyDescent="0.25">
      <c r="C139" s="8" t="s">
        <v>67</v>
      </c>
      <c r="D139" s="9"/>
      <c r="E139" s="7" t="s">
        <v>32</v>
      </c>
      <c r="F139" s="9"/>
      <c r="G139" s="9">
        <v>-115</v>
      </c>
      <c r="I139" s="8" t="s">
        <v>67</v>
      </c>
      <c r="J139" s="9"/>
      <c r="K139" s="7" t="s">
        <v>32</v>
      </c>
      <c r="L139" s="9"/>
      <c r="M139" s="9">
        <v>-125</v>
      </c>
      <c r="O139" s="5" t="s">
        <v>70</v>
      </c>
      <c r="P139" s="6"/>
      <c r="Q139" s="7" t="s">
        <v>13</v>
      </c>
      <c r="R139" s="6"/>
      <c r="S139" s="6">
        <f>SUM(S130:S138)</f>
        <v>-2115</v>
      </c>
      <c r="U139" s="5" t="s">
        <v>70</v>
      </c>
      <c r="V139" s="6"/>
      <c r="W139" s="7" t="s">
        <v>13</v>
      </c>
      <c r="X139" s="6"/>
      <c r="Y139" s="6">
        <f>SUM(Y130:Y138)</f>
        <v>-1980</v>
      </c>
      <c r="AA139" s="5" t="s">
        <v>70</v>
      </c>
      <c r="AB139" s="6"/>
      <c r="AC139" s="7" t="s">
        <v>13</v>
      </c>
      <c r="AD139" s="6"/>
      <c r="AE139" s="6">
        <f>SUM(AE130:AE138)</f>
        <v>-2120</v>
      </c>
      <c r="AG139" s="5" t="s">
        <v>70</v>
      </c>
      <c r="AH139" s="6"/>
      <c r="AI139" s="7" t="s">
        <v>13</v>
      </c>
      <c r="AJ139" s="6"/>
      <c r="AK139" s="6">
        <f>SUM(AK130:AK138)</f>
        <v>-2115</v>
      </c>
    </row>
    <row r="140" spans="3:37" x14ac:dyDescent="0.25">
      <c r="C140" s="8" t="s">
        <v>68</v>
      </c>
      <c r="D140" s="9"/>
      <c r="E140" s="7" t="s">
        <v>25</v>
      </c>
      <c r="F140" s="9"/>
      <c r="G140" s="9">
        <v>-230</v>
      </c>
      <c r="I140" s="8" t="s">
        <v>68</v>
      </c>
      <c r="J140" s="9"/>
      <c r="K140" s="7" t="s">
        <v>25</v>
      </c>
      <c r="L140" s="9"/>
      <c r="M140" s="9">
        <v>-230</v>
      </c>
      <c r="O140" s="5" t="s">
        <v>71</v>
      </c>
      <c r="P140" s="6"/>
      <c r="Q140" s="7" t="s">
        <v>13</v>
      </c>
      <c r="R140" s="6"/>
      <c r="S140" s="6">
        <f>SUM(S128,S139)</f>
        <v>-13923.5</v>
      </c>
      <c r="U140" s="5" t="s">
        <v>71</v>
      </c>
      <c r="V140" s="6"/>
      <c r="W140" s="7" t="s">
        <v>13</v>
      </c>
      <c r="X140" s="6"/>
      <c r="Y140" s="6">
        <f>SUM(Y128,Y139)</f>
        <v>-14273.125</v>
      </c>
      <c r="AA140" s="5" t="s">
        <v>71</v>
      </c>
      <c r="AB140" s="6"/>
      <c r="AC140" s="7" t="s">
        <v>13</v>
      </c>
      <c r="AD140" s="6"/>
      <c r="AE140" s="6">
        <f>SUM(AE128,AE139)</f>
        <v>-13190.2125</v>
      </c>
      <c r="AG140" s="5" t="s">
        <v>71</v>
      </c>
      <c r="AH140" s="6"/>
      <c r="AI140" s="7" t="s">
        <v>13</v>
      </c>
      <c r="AJ140" s="6"/>
      <c r="AK140" s="6">
        <f>SUM(AK128,AK139)</f>
        <v>-13179.65</v>
      </c>
    </row>
    <row r="141" spans="3:37" x14ac:dyDescent="0.25">
      <c r="C141" s="8" t="s">
        <v>69</v>
      </c>
      <c r="D141" s="9"/>
      <c r="E141" s="7" t="s">
        <v>13</v>
      </c>
      <c r="F141" s="9"/>
      <c r="G141" s="9">
        <v>-300</v>
      </c>
      <c r="I141" s="8" t="s">
        <v>69</v>
      </c>
      <c r="J141" s="9"/>
      <c r="K141" s="7" t="s">
        <v>13</v>
      </c>
      <c r="L141" s="9"/>
      <c r="M141" s="9">
        <v>-400</v>
      </c>
      <c r="O141" s="5" t="s">
        <v>72</v>
      </c>
      <c r="P141" s="6"/>
      <c r="Q141" s="7" t="s">
        <v>13</v>
      </c>
      <c r="R141" s="6"/>
      <c r="S141" s="6">
        <f>SUM(S116,S140)</f>
        <v>13428.283400000004</v>
      </c>
      <c r="U141" s="5" t="s">
        <v>72</v>
      </c>
      <c r="V141" s="6"/>
      <c r="W141" s="7" t="s">
        <v>13</v>
      </c>
      <c r="X141" s="6"/>
      <c r="Y141" s="6">
        <f>SUM(Y116,Y140)</f>
        <v>16143.362399999998</v>
      </c>
      <c r="AA141" s="5" t="s">
        <v>72</v>
      </c>
      <c r="AB141" s="6"/>
      <c r="AC141" s="7" t="s">
        <v>13</v>
      </c>
      <c r="AD141" s="6"/>
      <c r="AE141" s="6">
        <f>SUM(AE116,AE140)</f>
        <v>14217.263400000005</v>
      </c>
      <c r="AG141" s="5" t="s">
        <v>72</v>
      </c>
      <c r="AH141" s="6"/>
      <c r="AI141" s="7" t="s">
        <v>13</v>
      </c>
      <c r="AJ141" s="6"/>
      <c r="AK141" s="6">
        <f>SUM(AK116,AK140)</f>
        <v>14172.133400000004</v>
      </c>
    </row>
    <row r="142" spans="3:37" x14ac:dyDescent="0.25">
      <c r="C142" s="5" t="s">
        <v>70</v>
      </c>
      <c r="D142" s="6"/>
      <c r="E142" s="7" t="s">
        <v>13</v>
      </c>
      <c r="F142" s="6"/>
      <c r="G142" s="6">
        <f>SUM(G133:G141)</f>
        <v>-1980</v>
      </c>
      <c r="I142" s="5" t="s">
        <v>70</v>
      </c>
      <c r="J142" s="6"/>
      <c r="K142" s="7" t="s">
        <v>13</v>
      </c>
      <c r="L142" s="6"/>
      <c r="M142" s="6">
        <f>SUM(M133:M141)</f>
        <v>-2120</v>
      </c>
      <c r="O142" s="1"/>
      <c r="P142" s="1"/>
      <c r="Q142" s="1"/>
      <c r="R142" s="1"/>
      <c r="S142" s="1"/>
      <c r="U142" s="1"/>
      <c r="V142" s="1"/>
      <c r="W142" s="1"/>
      <c r="X142" s="1"/>
      <c r="Y142" s="1"/>
      <c r="AA142" s="1"/>
      <c r="AB142" s="1"/>
      <c r="AC142" s="1"/>
      <c r="AD142" s="1"/>
      <c r="AE142" s="1"/>
      <c r="AG142" s="1"/>
      <c r="AH142" s="1"/>
      <c r="AI142" s="1"/>
      <c r="AJ142" s="1"/>
      <c r="AK142" s="1"/>
    </row>
    <row r="143" spans="3:37" x14ac:dyDescent="0.25">
      <c r="C143" s="5" t="s">
        <v>71</v>
      </c>
      <c r="D143" s="6"/>
      <c r="E143" s="7" t="s">
        <v>13</v>
      </c>
      <c r="F143" s="6"/>
      <c r="G143" s="6">
        <f>SUM(G131,G142)</f>
        <v>-14988.75</v>
      </c>
      <c r="I143" s="5" t="s">
        <v>71</v>
      </c>
      <c r="J143" s="6"/>
      <c r="K143" s="7" t="s">
        <v>13</v>
      </c>
      <c r="L143" s="6"/>
      <c r="M143" s="6">
        <f>SUM(M131,M142)</f>
        <v>-13931.1875</v>
      </c>
      <c r="O143" s="1"/>
      <c r="P143" s="1"/>
      <c r="Q143" s="1"/>
      <c r="R143" s="1"/>
      <c r="S143" s="1"/>
      <c r="U143" s="1"/>
      <c r="V143" s="1"/>
      <c r="W143" s="1"/>
      <c r="X143" s="1"/>
      <c r="Y143" s="1"/>
      <c r="AA143" s="1"/>
      <c r="AB143" s="1"/>
      <c r="AC143" s="1"/>
      <c r="AD143" s="1"/>
      <c r="AE143" s="1"/>
      <c r="AG143" s="1"/>
      <c r="AH143" s="1"/>
      <c r="AI143" s="1"/>
      <c r="AJ143" s="1"/>
      <c r="AK143" s="1"/>
    </row>
    <row r="144" spans="3:37" x14ac:dyDescent="0.25">
      <c r="C144" s="5" t="s">
        <v>72</v>
      </c>
      <c r="D144" s="6"/>
      <c r="E144" s="7" t="s">
        <v>13</v>
      </c>
      <c r="F144" s="6"/>
      <c r="G144" s="6">
        <f>SUM(G119,G143)</f>
        <v>15427.737399999998</v>
      </c>
      <c r="I144" s="5" t="s">
        <v>72</v>
      </c>
      <c r="J144" s="6"/>
      <c r="K144" s="7" t="s">
        <v>13</v>
      </c>
      <c r="L144" s="6"/>
      <c r="M144" s="6">
        <f>SUM(M119,M143)</f>
        <v>13476.288400000005</v>
      </c>
      <c r="O144" s="1"/>
      <c r="P144" s="1"/>
      <c r="Q144" s="1"/>
      <c r="R144" s="1"/>
      <c r="S144" s="1"/>
      <c r="U144" s="1"/>
      <c r="V144" s="1"/>
      <c r="W144" s="1"/>
      <c r="X144" s="1"/>
      <c r="Y144" s="1"/>
      <c r="AA144" s="1"/>
      <c r="AB144" s="1"/>
      <c r="AC144" s="1"/>
      <c r="AD144" s="1"/>
      <c r="AE144" s="1"/>
      <c r="AG144" s="1"/>
      <c r="AH144" s="1"/>
      <c r="AI144" s="1"/>
      <c r="AJ144" s="1"/>
      <c r="AK144" s="1"/>
    </row>
    <row r="145" spans="3:37" x14ac:dyDescent="0.25">
      <c r="C145" s="1"/>
      <c r="D145" s="1"/>
      <c r="E145" s="1"/>
      <c r="F145" s="1"/>
      <c r="G145" s="1"/>
      <c r="I145" s="1"/>
      <c r="J145" s="1"/>
      <c r="K145" s="1"/>
      <c r="L145" s="1"/>
      <c r="M145" s="1"/>
      <c r="O145" s="2" t="s">
        <v>17</v>
      </c>
      <c r="P145" s="1"/>
      <c r="Q145" s="1"/>
      <c r="R145" s="1"/>
      <c r="S145" s="1"/>
      <c r="U145" s="2" t="s">
        <v>17</v>
      </c>
      <c r="V145" s="1"/>
      <c r="W145" s="1"/>
      <c r="X145" s="1"/>
      <c r="Y145" s="1"/>
      <c r="AA145" s="2" t="s">
        <v>17</v>
      </c>
      <c r="AB145" s="1"/>
      <c r="AC145" s="1"/>
      <c r="AD145" s="1"/>
      <c r="AE145" s="1"/>
      <c r="AG145" s="2" t="s">
        <v>17</v>
      </c>
      <c r="AH145" s="1"/>
      <c r="AI145" s="1"/>
      <c r="AJ145" s="1"/>
      <c r="AK145" s="1"/>
    </row>
    <row r="146" spans="3:37" x14ac:dyDescent="0.25">
      <c r="C146" s="1"/>
      <c r="D146" s="1"/>
      <c r="E146" s="1"/>
      <c r="F146" s="1"/>
      <c r="G146" s="1"/>
      <c r="I146" s="1"/>
      <c r="J146" s="1"/>
      <c r="K146" s="1"/>
      <c r="L146" s="1"/>
      <c r="M146" s="1"/>
      <c r="O146" s="1"/>
      <c r="P146" s="1"/>
      <c r="Q146" s="1"/>
      <c r="R146" s="1"/>
      <c r="S146" s="1"/>
      <c r="U146" s="1"/>
      <c r="V146" s="1"/>
      <c r="W146" s="1"/>
      <c r="X146" s="1"/>
      <c r="Y146" s="1"/>
      <c r="AA146" s="1"/>
      <c r="AB146" s="1"/>
      <c r="AC146" s="1"/>
      <c r="AD146" s="1"/>
      <c r="AE146" s="1"/>
      <c r="AG146" s="1"/>
      <c r="AH146" s="1"/>
      <c r="AI146" s="1"/>
      <c r="AJ146" s="1"/>
      <c r="AK146" s="1"/>
    </row>
    <row r="147" spans="3:37" x14ac:dyDescent="0.25">
      <c r="C147" s="1"/>
      <c r="D147" s="1"/>
      <c r="E147" s="1"/>
      <c r="F147" s="1"/>
      <c r="G147" s="1"/>
      <c r="I147" s="1"/>
      <c r="J147" s="1"/>
      <c r="K147" s="1"/>
      <c r="L147" s="1"/>
      <c r="M147" s="1"/>
      <c r="O147" s="1" t="s">
        <v>74</v>
      </c>
      <c r="P147" s="1"/>
      <c r="Q147" s="1"/>
      <c r="R147" s="1"/>
      <c r="S147" s="1"/>
      <c r="U147" s="1" t="s">
        <v>74</v>
      </c>
      <c r="V147" s="1"/>
      <c r="W147" s="1"/>
      <c r="X147" s="1"/>
      <c r="Y147" s="1"/>
      <c r="AA147" s="1" t="s">
        <v>74</v>
      </c>
      <c r="AB147" s="1"/>
      <c r="AC147" s="1"/>
      <c r="AD147" s="1"/>
      <c r="AE147" s="1"/>
      <c r="AG147" s="1" t="s">
        <v>74</v>
      </c>
      <c r="AH147" s="1"/>
      <c r="AI147" s="1"/>
      <c r="AJ147" s="1"/>
      <c r="AK147" s="1"/>
    </row>
    <row r="148" spans="3:37" x14ac:dyDescent="0.25">
      <c r="C148" s="2" t="s">
        <v>17</v>
      </c>
      <c r="D148" s="1"/>
      <c r="E148" s="1"/>
      <c r="F148" s="1"/>
      <c r="G148" s="1"/>
      <c r="I148" s="2" t="s">
        <v>17</v>
      </c>
      <c r="J148" s="1"/>
      <c r="K148" s="1"/>
      <c r="L148" s="1"/>
      <c r="M148" s="1"/>
      <c r="O148" s="2" t="s">
        <v>1</v>
      </c>
      <c r="P148" s="2" t="s">
        <v>2</v>
      </c>
      <c r="Q148" s="1"/>
      <c r="R148" s="1"/>
      <c r="S148" s="1"/>
      <c r="U148" s="2" t="s">
        <v>1</v>
      </c>
      <c r="V148" s="2" t="s">
        <v>2</v>
      </c>
      <c r="W148" s="1"/>
      <c r="X148" s="1"/>
      <c r="Y148" s="1"/>
      <c r="AA148" s="2" t="s">
        <v>1</v>
      </c>
      <c r="AB148" s="2" t="s">
        <v>2</v>
      </c>
      <c r="AC148" s="1"/>
      <c r="AD148" s="1"/>
      <c r="AE148" s="1"/>
      <c r="AG148" s="2" t="s">
        <v>1</v>
      </c>
      <c r="AH148" s="2" t="s">
        <v>2</v>
      </c>
      <c r="AI148" s="1"/>
      <c r="AJ148" s="1"/>
      <c r="AK148" s="1"/>
    </row>
    <row r="149" spans="3:37" x14ac:dyDescent="0.25">
      <c r="C149" s="1"/>
      <c r="D149" s="1"/>
      <c r="E149" s="1"/>
      <c r="F149" s="1"/>
      <c r="G149" s="1"/>
      <c r="I149" s="1"/>
      <c r="J149" s="1"/>
      <c r="K149" s="1"/>
      <c r="L149" s="1"/>
      <c r="M149" s="1"/>
      <c r="O149" s="2" t="s">
        <v>3</v>
      </c>
      <c r="P149" s="2" t="s">
        <v>102</v>
      </c>
      <c r="Q149" s="1"/>
      <c r="R149" s="1"/>
      <c r="S149" s="1"/>
      <c r="U149" s="2" t="s">
        <v>3</v>
      </c>
      <c r="V149" s="2" t="s">
        <v>4</v>
      </c>
      <c r="W149" s="1"/>
      <c r="X149" s="1"/>
      <c r="Y149" s="1"/>
      <c r="AA149" s="2" t="s">
        <v>3</v>
      </c>
      <c r="AB149" s="2" t="s">
        <v>99</v>
      </c>
      <c r="AC149" s="1"/>
      <c r="AD149" s="1"/>
      <c r="AE149" s="1"/>
      <c r="AG149" s="2" t="s">
        <v>3</v>
      </c>
      <c r="AH149" s="2" t="s">
        <v>102</v>
      </c>
      <c r="AI149" s="1"/>
      <c r="AJ149" s="1"/>
      <c r="AK149" s="1"/>
    </row>
    <row r="150" spans="3:37" x14ac:dyDescent="0.25">
      <c r="C150" s="1" t="s">
        <v>74</v>
      </c>
      <c r="D150" s="1"/>
      <c r="E150" s="1"/>
      <c r="F150" s="1"/>
      <c r="G150" s="1"/>
      <c r="I150" s="1" t="s">
        <v>74</v>
      </c>
      <c r="J150" s="1"/>
      <c r="K150" s="1"/>
      <c r="L150" s="1"/>
      <c r="M150" s="1"/>
      <c r="O150" s="2" t="s">
        <v>5</v>
      </c>
      <c r="P150" s="2" t="s">
        <v>6</v>
      </c>
      <c r="Q150" s="1"/>
      <c r="R150" s="1"/>
      <c r="S150" s="1"/>
      <c r="U150" s="2" t="s">
        <v>5</v>
      </c>
      <c r="V150" s="2" t="s">
        <v>6</v>
      </c>
      <c r="W150" s="1"/>
      <c r="X150" s="1"/>
      <c r="Y150" s="1"/>
      <c r="AA150" s="2" t="s">
        <v>5</v>
      </c>
      <c r="AB150" s="2" t="s">
        <v>6</v>
      </c>
      <c r="AC150" s="1"/>
      <c r="AD150" s="1"/>
      <c r="AE150" s="1"/>
      <c r="AG150" s="2" t="s">
        <v>5</v>
      </c>
      <c r="AH150" s="2" t="s">
        <v>6</v>
      </c>
      <c r="AI150" s="1"/>
      <c r="AJ150" s="1"/>
      <c r="AK150" s="1"/>
    </row>
    <row r="151" spans="3:37" x14ac:dyDescent="0.25">
      <c r="C151" s="2" t="s">
        <v>1</v>
      </c>
      <c r="D151" s="2" t="s">
        <v>2</v>
      </c>
      <c r="E151" s="1"/>
      <c r="F151" s="1"/>
      <c r="G151" s="1"/>
      <c r="I151" s="2" t="s">
        <v>1</v>
      </c>
      <c r="J151" s="2" t="s">
        <v>2</v>
      </c>
      <c r="K151" s="1"/>
      <c r="L151" s="1"/>
      <c r="M151" s="1"/>
      <c r="O151" s="2" t="s">
        <v>7</v>
      </c>
      <c r="P151" s="2" t="s">
        <v>111</v>
      </c>
      <c r="Q151" s="1"/>
      <c r="R151" s="1"/>
      <c r="S151" s="1"/>
      <c r="U151" s="2" t="s">
        <v>7</v>
      </c>
      <c r="V151" s="2" t="s">
        <v>111</v>
      </c>
      <c r="W151" s="1"/>
      <c r="X151" s="1"/>
      <c r="Y151" s="1"/>
      <c r="AA151" s="2" t="s">
        <v>7</v>
      </c>
      <c r="AB151" s="2" t="s">
        <v>111</v>
      </c>
      <c r="AC151" s="1"/>
      <c r="AD151" s="1"/>
      <c r="AE151" s="1"/>
      <c r="AG151" s="2" t="s">
        <v>7</v>
      </c>
      <c r="AH151" s="2" t="s">
        <v>111</v>
      </c>
      <c r="AI151" s="1"/>
      <c r="AJ151" s="1"/>
      <c r="AK151" s="1"/>
    </row>
    <row r="152" spans="3:37" x14ac:dyDescent="0.25">
      <c r="C152" s="2" t="s">
        <v>3</v>
      </c>
      <c r="D152" s="2" t="s">
        <v>4</v>
      </c>
      <c r="E152" s="1"/>
      <c r="F152" s="1"/>
      <c r="G152" s="1"/>
      <c r="I152" s="2" t="s">
        <v>3</v>
      </c>
      <c r="J152" s="2" t="s">
        <v>99</v>
      </c>
      <c r="K152" s="1"/>
      <c r="L152" s="1"/>
      <c r="M152" s="1"/>
      <c r="O152" s="2" t="s">
        <v>9</v>
      </c>
      <c r="P152" s="2" t="s">
        <v>10</v>
      </c>
      <c r="Q152" s="1"/>
      <c r="R152" s="1"/>
      <c r="S152" s="1"/>
      <c r="U152" s="2" t="s">
        <v>9</v>
      </c>
      <c r="V152" s="2" t="s">
        <v>104</v>
      </c>
      <c r="W152" s="1"/>
      <c r="X152" s="1"/>
      <c r="Y152" s="1"/>
      <c r="AA152" s="2" t="s">
        <v>9</v>
      </c>
      <c r="AB152" s="2" t="s">
        <v>104</v>
      </c>
      <c r="AC152" s="1"/>
      <c r="AD152" s="1"/>
      <c r="AE152" s="1"/>
      <c r="AG152" s="2" t="s">
        <v>9</v>
      </c>
      <c r="AH152" s="2" t="s">
        <v>104</v>
      </c>
      <c r="AI152" s="1"/>
      <c r="AJ152" s="1"/>
      <c r="AK152" s="1"/>
    </row>
    <row r="153" spans="3:37" x14ac:dyDescent="0.25">
      <c r="C153" s="2" t="s">
        <v>5</v>
      </c>
      <c r="D153" s="2" t="s">
        <v>6</v>
      </c>
      <c r="E153" s="1"/>
      <c r="F153" s="1"/>
      <c r="G153" s="1"/>
      <c r="I153" s="2" t="s">
        <v>5</v>
      </c>
      <c r="J153" s="2" t="s">
        <v>6</v>
      </c>
      <c r="K153" s="1"/>
      <c r="L153" s="1"/>
      <c r="M153" s="1"/>
      <c r="O153" s="1"/>
      <c r="P153" s="1"/>
      <c r="Q153" s="1"/>
      <c r="R153" s="1"/>
      <c r="S153" s="1"/>
      <c r="U153" s="1"/>
      <c r="V153" s="1"/>
      <c r="W153" s="1"/>
      <c r="X153" s="1"/>
      <c r="Y153" s="1"/>
      <c r="AA153" s="1"/>
      <c r="AB153" s="1"/>
      <c r="AC153" s="1"/>
      <c r="AD153" s="1"/>
      <c r="AE153" s="1"/>
      <c r="AG153" s="1"/>
      <c r="AH153" s="1"/>
      <c r="AI153" s="1"/>
      <c r="AJ153" s="1"/>
      <c r="AK153" s="1"/>
    </row>
    <row r="154" spans="3:37" x14ac:dyDescent="0.25">
      <c r="C154" s="2" t="s">
        <v>7</v>
      </c>
      <c r="D154" s="2" t="s">
        <v>111</v>
      </c>
      <c r="E154" s="1"/>
      <c r="F154" s="1"/>
      <c r="G154" s="1"/>
      <c r="I154" s="2" t="s">
        <v>7</v>
      </c>
      <c r="J154" s="2" t="s">
        <v>111</v>
      </c>
      <c r="K154" s="1"/>
      <c r="L154" s="1"/>
      <c r="M154" s="1"/>
      <c r="O154" s="3" t="s">
        <v>11</v>
      </c>
      <c r="P154" s="4" t="s">
        <v>12</v>
      </c>
      <c r="Q154" s="4" t="s">
        <v>13</v>
      </c>
      <c r="R154" s="4" t="s">
        <v>14</v>
      </c>
      <c r="S154" s="4" t="s">
        <v>15</v>
      </c>
      <c r="U154" s="3" t="s">
        <v>11</v>
      </c>
      <c r="V154" s="4" t="s">
        <v>12</v>
      </c>
      <c r="W154" s="4" t="s">
        <v>13</v>
      </c>
      <c r="X154" s="4" t="s">
        <v>14</v>
      </c>
      <c r="Y154" s="4" t="s">
        <v>15</v>
      </c>
      <c r="AA154" s="3" t="s">
        <v>11</v>
      </c>
      <c r="AB154" s="4" t="s">
        <v>12</v>
      </c>
      <c r="AC154" s="4" t="s">
        <v>13</v>
      </c>
      <c r="AD154" s="4" t="s">
        <v>14</v>
      </c>
      <c r="AE154" s="4" t="s">
        <v>15</v>
      </c>
      <c r="AG154" s="3" t="s">
        <v>11</v>
      </c>
      <c r="AH154" s="4" t="s">
        <v>12</v>
      </c>
      <c r="AI154" s="4" t="s">
        <v>13</v>
      </c>
      <c r="AJ154" s="4" t="s">
        <v>14</v>
      </c>
      <c r="AK154" s="4" t="s">
        <v>15</v>
      </c>
    </row>
    <row r="155" spans="3:37" x14ac:dyDescent="0.25">
      <c r="C155" s="2" t="s">
        <v>9</v>
      </c>
      <c r="D155" s="2" t="s">
        <v>10</v>
      </c>
      <c r="E155" s="1"/>
      <c r="F155" s="1"/>
      <c r="G155" s="1"/>
      <c r="I155" s="2" t="s">
        <v>9</v>
      </c>
      <c r="J155" s="2" t="s">
        <v>10</v>
      </c>
      <c r="K155" s="1"/>
      <c r="L155" s="1"/>
      <c r="M155" s="1"/>
      <c r="O155" s="5" t="s">
        <v>19</v>
      </c>
      <c r="P155" s="6"/>
      <c r="Q155" s="7" t="s">
        <v>13</v>
      </c>
      <c r="R155" s="6"/>
      <c r="S155" s="6"/>
      <c r="U155" s="1"/>
      <c r="V155" s="1"/>
      <c r="W155" s="1"/>
      <c r="X155" s="1"/>
      <c r="Y155" s="1"/>
      <c r="AA155" s="1"/>
      <c r="AB155" s="1"/>
      <c r="AC155" s="1"/>
      <c r="AD155" s="1"/>
      <c r="AE155" s="1"/>
      <c r="AG155" s="5" t="s">
        <v>19</v>
      </c>
      <c r="AH155" s="6"/>
      <c r="AI155" s="7" t="s">
        <v>13</v>
      </c>
      <c r="AJ155" s="6"/>
      <c r="AK155" s="6"/>
    </row>
    <row r="156" spans="3:37" x14ac:dyDescent="0.25">
      <c r="C156" s="1"/>
      <c r="D156" s="1"/>
      <c r="E156" s="1"/>
      <c r="F156" s="1"/>
      <c r="G156" s="1"/>
      <c r="I156" s="1"/>
      <c r="J156" s="1"/>
      <c r="K156" s="1"/>
      <c r="L156" s="1"/>
      <c r="M156" s="1"/>
      <c r="O156" s="8" t="s">
        <v>20</v>
      </c>
      <c r="P156" s="9">
        <v>5785</v>
      </c>
      <c r="Q156" s="7" t="s">
        <v>13</v>
      </c>
      <c r="R156" s="9"/>
      <c r="S156" s="9"/>
      <c r="U156" s="2" t="s">
        <v>117</v>
      </c>
      <c r="V156" s="1"/>
      <c r="W156" s="1"/>
      <c r="X156" s="1"/>
      <c r="Y156" s="1"/>
      <c r="AA156" s="2" t="s">
        <v>118</v>
      </c>
      <c r="AB156" s="1"/>
      <c r="AC156" s="1"/>
      <c r="AD156" s="1"/>
      <c r="AE156" s="1"/>
      <c r="AG156" s="8" t="s">
        <v>20</v>
      </c>
      <c r="AH156" s="9">
        <v>5785</v>
      </c>
      <c r="AI156" s="7" t="s">
        <v>13</v>
      </c>
      <c r="AJ156" s="9"/>
      <c r="AK156" s="9"/>
    </row>
    <row r="157" spans="3:37" x14ac:dyDescent="0.25">
      <c r="C157" s="3" t="s">
        <v>11</v>
      </c>
      <c r="D157" s="4" t="s">
        <v>12</v>
      </c>
      <c r="E157" s="4" t="s">
        <v>13</v>
      </c>
      <c r="F157" s="4" t="s">
        <v>14</v>
      </c>
      <c r="G157" s="4" t="s">
        <v>15</v>
      </c>
      <c r="I157" s="3" t="s">
        <v>11</v>
      </c>
      <c r="J157" s="4" t="s">
        <v>12</v>
      </c>
      <c r="K157" s="4" t="s">
        <v>13</v>
      </c>
      <c r="L157" s="4" t="s">
        <v>14</v>
      </c>
      <c r="M157" s="4" t="s">
        <v>15</v>
      </c>
      <c r="O157" s="8" t="s">
        <v>21</v>
      </c>
      <c r="P157" s="9">
        <v>5495</v>
      </c>
      <c r="Q157" s="7" t="s">
        <v>13</v>
      </c>
      <c r="R157" s="9"/>
      <c r="S157" s="9"/>
      <c r="U157" s="1"/>
      <c r="V157" s="1"/>
      <c r="W157" s="1"/>
      <c r="X157" s="1"/>
      <c r="Y157" s="1"/>
      <c r="AA157" s="1"/>
      <c r="AB157" s="1"/>
      <c r="AC157" s="1"/>
      <c r="AD157" s="1"/>
      <c r="AE157" s="1"/>
      <c r="AG157" s="8" t="s">
        <v>21</v>
      </c>
      <c r="AH157" s="9">
        <v>5495</v>
      </c>
      <c r="AI157" s="7" t="s">
        <v>13</v>
      </c>
      <c r="AJ157" s="9"/>
      <c r="AK157" s="9"/>
    </row>
    <row r="158" spans="3:37" x14ac:dyDescent="0.25">
      <c r="C158" s="1"/>
      <c r="D158" s="1"/>
      <c r="E158" s="1"/>
      <c r="F158" s="1"/>
      <c r="G158" s="1"/>
      <c r="I158" s="1"/>
      <c r="J158" s="1"/>
      <c r="K158" s="1"/>
      <c r="L158" s="1"/>
      <c r="M158" s="1"/>
      <c r="O158" s="8" t="s">
        <v>13</v>
      </c>
      <c r="P158" s="9"/>
      <c r="Q158" s="7" t="s">
        <v>13</v>
      </c>
      <c r="R158" s="9"/>
      <c r="S158" s="9"/>
      <c r="U158" s="2" t="s">
        <v>17</v>
      </c>
      <c r="V158" s="1"/>
      <c r="W158" s="1"/>
      <c r="X158" s="1"/>
      <c r="Y158" s="1"/>
      <c r="AA158" s="2" t="s">
        <v>17</v>
      </c>
      <c r="AB158" s="1"/>
      <c r="AC158" s="1"/>
      <c r="AD158" s="1"/>
      <c r="AE158" s="1"/>
      <c r="AG158" s="8" t="s">
        <v>13</v>
      </c>
      <c r="AH158" s="9"/>
      <c r="AI158" s="7" t="s">
        <v>13</v>
      </c>
      <c r="AJ158" s="9"/>
      <c r="AK158" s="9"/>
    </row>
    <row r="159" spans="3:37" x14ac:dyDescent="0.25">
      <c r="C159" s="2" t="s">
        <v>118</v>
      </c>
      <c r="D159" s="1"/>
      <c r="E159" s="1"/>
      <c r="F159" s="1"/>
      <c r="G159" s="1"/>
      <c r="I159" s="2" t="s">
        <v>118</v>
      </c>
      <c r="J159" s="1"/>
      <c r="K159" s="1"/>
      <c r="L159" s="1"/>
      <c r="M159" s="1"/>
      <c r="O159" s="8" t="s">
        <v>22</v>
      </c>
      <c r="P159" s="10">
        <v>6</v>
      </c>
      <c r="Q159" s="7" t="s">
        <v>13</v>
      </c>
      <c r="R159" s="9"/>
      <c r="S159" s="9"/>
      <c r="U159" s="1"/>
      <c r="V159" s="1"/>
      <c r="W159" s="1"/>
      <c r="X159" s="1"/>
      <c r="Y159" s="1"/>
      <c r="AA159" s="1"/>
      <c r="AB159" s="1"/>
      <c r="AC159" s="1"/>
      <c r="AD159" s="1"/>
      <c r="AE159" s="1"/>
      <c r="AG159" s="8" t="s">
        <v>22</v>
      </c>
      <c r="AH159" s="10">
        <v>6</v>
      </c>
      <c r="AI159" s="7" t="s">
        <v>13</v>
      </c>
      <c r="AJ159" s="9"/>
      <c r="AK159" s="9"/>
    </row>
    <row r="160" spans="3:37" x14ac:dyDescent="0.25">
      <c r="C160" s="1"/>
      <c r="D160" s="1"/>
      <c r="E160" s="1"/>
      <c r="F160" s="1"/>
      <c r="G160" s="1"/>
      <c r="I160" s="1"/>
      <c r="J160" s="1"/>
      <c r="K160" s="1"/>
      <c r="L160" s="1"/>
      <c r="M160" s="1"/>
      <c r="O160" s="8" t="s">
        <v>23</v>
      </c>
      <c r="P160" s="10">
        <v>4.2</v>
      </c>
      <c r="Q160" s="7" t="s">
        <v>13</v>
      </c>
      <c r="R160" s="9"/>
      <c r="S160" s="9"/>
      <c r="U160" s="1" t="s">
        <v>80</v>
      </c>
      <c r="V160" s="1"/>
      <c r="W160" s="1"/>
      <c r="X160" s="1"/>
      <c r="Y160" s="1"/>
      <c r="AA160" s="1" t="s">
        <v>80</v>
      </c>
      <c r="AB160" s="1"/>
      <c r="AC160" s="1"/>
      <c r="AD160" s="1"/>
      <c r="AE160" s="1"/>
      <c r="AG160" s="8" t="s">
        <v>23</v>
      </c>
      <c r="AH160" s="10">
        <v>4.2</v>
      </c>
      <c r="AI160" s="7" t="s">
        <v>13</v>
      </c>
      <c r="AJ160" s="9"/>
      <c r="AK160" s="9"/>
    </row>
    <row r="161" spans="3:37" x14ac:dyDescent="0.25">
      <c r="C161" s="2" t="s">
        <v>17</v>
      </c>
      <c r="D161" s="1"/>
      <c r="E161" s="1"/>
      <c r="F161" s="1"/>
      <c r="G161" s="1"/>
      <c r="I161" s="2" t="s">
        <v>17</v>
      </c>
      <c r="J161" s="1"/>
      <c r="K161" s="1"/>
      <c r="L161" s="1"/>
      <c r="M161" s="1"/>
      <c r="O161" s="8" t="s">
        <v>13</v>
      </c>
      <c r="P161" s="9"/>
      <c r="Q161" s="7" t="s">
        <v>13</v>
      </c>
      <c r="R161" s="9"/>
      <c r="S161" s="9"/>
      <c r="U161" s="2" t="s">
        <v>1</v>
      </c>
      <c r="V161" s="2" t="s">
        <v>2</v>
      </c>
      <c r="W161" s="1"/>
      <c r="X161" s="1"/>
      <c r="Y161" s="1"/>
      <c r="AA161" s="2" t="s">
        <v>1</v>
      </c>
      <c r="AB161" s="2" t="s">
        <v>2</v>
      </c>
      <c r="AC161" s="1"/>
      <c r="AD161" s="1"/>
      <c r="AE161" s="1"/>
      <c r="AG161" s="8" t="s">
        <v>13</v>
      </c>
      <c r="AH161" s="9"/>
      <c r="AI161" s="7" t="s">
        <v>13</v>
      </c>
      <c r="AJ161" s="9"/>
      <c r="AK161" s="9"/>
    </row>
    <row r="162" spans="3:37" x14ac:dyDescent="0.25">
      <c r="C162" s="1"/>
      <c r="D162" s="1"/>
      <c r="E162" s="1"/>
      <c r="F162" s="1"/>
      <c r="G162" s="1"/>
      <c r="I162" s="1"/>
      <c r="J162" s="1"/>
      <c r="K162" s="1"/>
      <c r="L162" s="1"/>
      <c r="M162" s="1"/>
      <c r="O162" s="8" t="s">
        <v>24</v>
      </c>
      <c r="P162" s="9">
        <v>5495</v>
      </c>
      <c r="Q162" s="7" t="s">
        <v>25</v>
      </c>
      <c r="R162" s="10">
        <v>4.0499000000000001</v>
      </c>
      <c r="S162" s="9">
        <f t="shared" ref="S162:S169" si="18">P162*R162</f>
        <v>22254.200499999999</v>
      </c>
      <c r="U162" s="2" t="s">
        <v>3</v>
      </c>
      <c r="V162" s="2" t="s">
        <v>4</v>
      </c>
      <c r="W162" s="1"/>
      <c r="X162" s="1"/>
      <c r="Y162" s="1"/>
      <c r="AA162" s="2" t="s">
        <v>3</v>
      </c>
      <c r="AB162" s="2" t="s">
        <v>99</v>
      </c>
      <c r="AC162" s="1"/>
      <c r="AD162" s="1"/>
      <c r="AE162" s="1"/>
      <c r="AG162" s="8" t="s">
        <v>24</v>
      </c>
      <c r="AH162" s="9">
        <v>5495</v>
      </c>
      <c r="AI162" s="7" t="s">
        <v>25</v>
      </c>
      <c r="AJ162" s="10">
        <v>4.0499000000000001</v>
      </c>
      <c r="AK162" s="9">
        <f t="shared" ref="AK162:AK169" si="19">AH162*AJ162</f>
        <v>22254.200499999999</v>
      </c>
    </row>
    <row r="163" spans="3:37" x14ac:dyDescent="0.25">
      <c r="C163" s="1" t="s">
        <v>80</v>
      </c>
      <c r="D163" s="1"/>
      <c r="E163" s="1"/>
      <c r="F163" s="1"/>
      <c r="G163" s="1"/>
      <c r="I163" s="1" t="s">
        <v>80</v>
      </c>
      <c r="J163" s="1"/>
      <c r="K163" s="1"/>
      <c r="L163" s="1"/>
      <c r="M163" s="1"/>
      <c r="O163" s="8" t="s">
        <v>26</v>
      </c>
      <c r="P163" s="9">
        <v>5495</v>
      </c>
      <c r="Q163" s="7" t="s">
        <v>25</v>
      </c>
      <c r="R163" s="10">
        <v>0.12959999999999999</v>
      </c>
      <c r="S163" s="9">
        <f t="shared" si="18"/>
        <v>712.15199999999993</v>
      </c>
      <c r="U163" s="2" t="s">
        <v>5</v>
      </c>
      <c r="V163" s="2" t="s">
        <v>6</v>
      </c>
      <c r="W163" s="1"/>
      <c r="X163" s="1"/>
      <c r="Y163" s="1"/>
      <c r="AA163" s="2" t="s">
        <v>5</v>
      </c>
      <c r="AB163" s="2" t="s">
        <v>6</v>
      </c>
      <c r="AC163" s="1"/>
      <c r="AD163" s="1"/>
      <c r="AE163" s="1"/>
      <c r="AG163" s="8" t="s">
        <v>26</v>
      </c>
      <c r="AH163" s="9">
        <v>5495</v>
      </c>
      <c r="AI163" s="7" t="s">
        <v>25</v>
      </c>
      <c r="AJ163" s="10">
        <v>0.12959999999999999</v>
      </c>
      <c r="AK163" s="9">
        <f t="shared" si="19"/>
        <v>712.15199999999993</v>
      </c>
    </row>
    <row r="164" spans="3:37" x14ac:dyDescent="0.25">
      <c r="C164" s="2" t="s">
        <v>1</v>
      </c>
      <c r="D164" s="2" t="s">
        <v>2</v>
      </c>
      <c r="E164" s="1"/>
      <c r="F164" s="1"/>
      <c r="G164" s="1"/>
      <c r="I164" s="2" t="s">
        <v>1</v>
      </c>
      <c r="J164" s="2" t="s">
        <v>2</v>
      </c>
      <c r="K164" s="1"/>
      <c r="L164" s="1"/>
      <c r="M164" s="1"/>
      <c r="O164" s="8" t="s">
        <v>31</v>
      </c>
      <c r="P164" s="9">
        <v>5495</v>
      </c>
      <c r="Q164" s="7" t="s">
        <v>32</v>
      </c>
      <c r="R164" s="10">
        <v>0.151</v>
      </c>
      <c r="S164" s="9">
        <f t="shared" si="18"/>
        <v>829.745</v>
      </c>
      <c r="U164" s="2" t="s">
        <v>9</v>
      </c>
      <c r="V164" s="2" t="s">
        <v>104</v>
      </c>
      <c r="W164" s="1"/>
      <c r="X164" s="1"/>
      <c r="Y164" s="1"/>
      <c r="AA164" s="2" t="s">
        <v>9</v>
      </c>
      <c r="AB164" s="2" t="s">
        <v>104</v>
      </c>
      <c r="AC164" s="1"/>
      <c r="AD164" s="1"/>
      <c r="AE164" s="1"/>
      <c r="AG164" s="8" t="s">
        <v>31</v>
      </c>
      <c r="AH164" s="9">
        <v>5495</v>
      </c>
      <c r="AI164" s="7" t="s">
        <v>32</v>
      </c>
      <c r="AJ164" s="10">
        <v>0.151</v>
      </c>
      <c r="AK164" s="9">
        <f t="shared" si="19"/>
        <v>829.745</v>
      </c>
    </row>
    <row r="165" spans="3:37" x14ac:dyDescent="0.25">
      <c r="C165" s="2" t="s">
        <v>3</v>
      </c>
      <c r="D165" s="2" t="s">
        <v>4</v>
      </c>
      <c r="E165" s="1"/>
      <c r="F165" s="1"/>
      <c r="G165" s="1"/>
      <c r="I165" s="2" t="s">
        <v>3</v>
      </c>
      <c r="J165" s="2" t="s">
        <v>99</v>
      </c>
      <c r="K165" s="1"/>
      <c r="L165" s="1"/>
      <c r="M165" s="1"/>
      <c r="O165" s="8" t="s">
        <v>27</v>
      </c>
      <c r="P165" s="9">
        <v>5495</v>
      </c>
      <c r="Q165" s="7" t="s">
        <v>25</v>
      </c>
      <c r="R165" s="10">
        <v>5.0000000000000001E-3</v>
      </c>
      <c r="S165" s="9">
        <f t="shared" si="18"/>
        <v>27.475000000000001</v>
      </c>
      <c r="U165" s="1"/>
      <c r="V165" s="1"/>
      <c r="W165" s="1"/>
      <c r="X165" s="1"/>
      <c r="Y165" s="1"/>
      <c r="AA165" s="1"/>
      <c r="AB165" s="1"/>
      <c r="AC165" s="1"/>
      <c r="AD165" s="1"/>
      <c r="AE165" s="1"/>
      <c r="AG165" s="8" t="s">
        <v>27</v>
      </c>
      <c r="AH165" s="9">
        <v>5495</v>
      </c>
      <c r="AI165" s="7" t="s">
        <v>25</v>
      </c>
      <c r="AJ165" s="10">
        <v>5.0000000000000001E-3</v>
      </c>
      <c r="AK165" s="9">
        <f t="shared" si="19"/>
        <v>27.475000000000001</v>
      </c>
    </row>
    <row r="166" spans="3:37" x14ac:dyDescent="0.25">
      <c r="C166" s="2" t="s">
        <v>5</v>
      </c>
      <c r="D166" s="2" t="s">
        <v>6</v>
      </c>
      <c r="E166" s="1"/>
      <c r="F166" s="1"/>
      <c r="G166" s="1"/>
      <c r="I166" s="2" t="s">
        <v>5</v>
      </c>
      <c r="J166" s="2" t="s">
        <v>6</v>
      </c>
      <c r="K166" s="1"/>
      <c r="L166" s="1"/>
      <c r="M166" s="1"/>
      <c r="O166" s="8" t="s">
        <v>28</v>
      </c>
      <c r="P166" s="9">
        <v>5495</v>
      </c>
      <c r="Q166" s="7" t="s">
        <v>25</v>
      </c>
      <c r="R166" s="10">
        <v>7.0499999999999993E-2</v>
      </c>
      <c r="S166" s="9">
        <f t="shared" si="18"/>
        <v>387.39749999999998</v>
      </c>
      <c r="U166" s="3" t="s">
        <v>11</v>
      </c>
      <c r="V166" s="4" t="s">
        <v>12</v>
      </c>
      <c r="W166" s="4" t="s">
        <v>13</v>
      </c>
      <c r="X166" s="4" t="s">
        <v>14</v>
      </c>
      <c r="Y166" s="4" t="s">
        <v>15</v>
      </c>
      <c r="AA166" s="3" t="s">
        <v>11</v>
      </c>
      <c r="AB166" s="4" t="s">
        <v>12</v>
      </c>
      <c r="AC166" s="4" t="s">
        <v>13</v>
      </c>
      <c r="AD166" s="4" t="s">
        <v>14</v>
      </c>
      <c r="AE166" s="4" t="s">
        <v>15</v>
      </c>
      <c r="AG166" s="8" t="s">
        <v>28</v>
      </c>
      <c r="AH166" s="9">
        <v>5495</v>
      </c>
      <c r="AI166" s="7" t="s">
        <v>25</v>
      </c>
      <c r="AJ166" s="10">
        <v>7.0499999999999993E-2</v>
      </c>
      <c r="AK166" s="9">
        <f t="shared" si="19"/>
        <v>387.39749999999998</v>
      </c>
    </row>
    <row r="167" spans="3:37" x14ac:dyDescent="0.25">
      <c r="C167" s="2" t="s">
        <v>9</v>
      </c>
      <c r="D167" s="2" t="s">
        <v>10</v>
      </c>
      <c r="E167" s="1"/>
      <c r="F167" s="1"/>
      <c r="G167" s="1"/>
      <c r="I167" s="2" t="s">
        <v>9</v>
      </c>
      <c r="J167" s="2" t="s">
        <v>10</v>
      </c>
      <c r="K167" s="1"/>
      <c r="L167" s="1"/>
      <c r="M167" s="1"/>
      <c r="O167" s="8" t="s">
        <v>29</v>
      </c>
      <c r="P167" s="9">
        <v>5495</v>
      </c>
      <c r="Q167" s="7" t="s">
        <v>25</v>
      </c>
      <c r="R167" s="10">
        <v>0.2077</v>
      </c>
      <c r="S167" s="9">
        <f t="shared" si="18"/>
        <v>1141.3115</v>
      </c>
      <c r="U167" s="1"/>
      <c r="V167" s="1"/>
      <c r="W167" s="1"/>
      <c r="X167" s="1"/>
      <c r="Y167" s="1"/>
      <c r="AA167" s="1"/>
      <c r="AB167" s="1"/>
      <c r="AC167" s="1"/>
      <c r="AD167" s="1"/>
      <c r="AE167" s="1"/>
      <c r="AG167" s="8" t="s">
        <v>29</v>
      </c>
      <c r="AH167" s="9">
        <v>5495</v>
      </c>
      <c r="AI167" s="7" t="s">
        <v>25</v>
      </c>
      <c r="AJ167" s="10">
        <v>0.2077</v>
      </c>
      <c r="AK167" s="9">
        <f t="shared" si="19"/>
        <v>1141.3115</v>
      </c>
    </row>
    <row r="168" spans="3:37" x14ac:dyDescent="0.25">
      <c r="C168" s="1"/>
      <c r="D168" s="1"/>
      <c r="E168" s="1"/>
      <c r="F168" s="1"/>
      <c r="G168" s="1"/>
      <c r="I168" s="1"/>
      <c r="J168" s="1"/>
      <c r="K168" s="1"/>
      <c r="L168" s="1"/>
      <c r="M168" s="1"/>
      <c r="O168" s="8" t="s">
        <v>30</v>
      </c>
      <c r="P168" s="9">
        <v>-5495</v>
      </c>
      <c r="Q168" s="7" t="s">
        <v>25</v>
      </c>
      <c r="R168" s="10">
        <v>0.01</v>
      </c>
      <c r="S168" s="9">
        <f t="shared" si="18"/>
        <v>-54.95</v>
      </c>
      <c r="U168" s="2" t="s">
        <v>105</v>
      </c>
      <c r="V168" s="1"/>
      <c r="W168" s="1"/>
      <c r="X168" s="1"/>
      <c r="Y168" s="1"/>
      <c r="AA168" s="2" t="s">
        <v>105</v>
      </c>
      <c r="AB168" s="1"/>
      <c r="AC168" s="1"/>
      <c r="AD168" s="1"/>
      <c r="AE168" s="1"/>
      <c r="AG168" s="8" t="s">
        <v>30</v>
      </c>
      <c r="AH168" s="9">
        <v>-5495</v>
      </c>
      <c r="AI168" s="7" t="s">
        <v>25</v>
      </c>
      <c r="AJ168" s="10">
        <v>0.01</v>
      </c>
      <c r="AK168" s="9">
        <f t="shared" si="19"/>
        <v>-54.95</v>
      </c>
    </row>
    <row r="169" spans="3:37" x14ac:dyDescent="0.25">
      <c r="C169" s="3" t="s">
        <v>11</v>
      </c>
      <c r="D169" s="4" t="s">
        <v>12</v>
      </c>
      <c r="E169" s="4" t="s">
        <v>13</v>
      </c>
      <c r="F169" s="4" t="s">
        <v>14</v>
      </c>
      <c r="G169" s="4" t="s">
        <v>15</v>
      </c>
      <c r="I169" s="3" t="s">
        <v>11</v>
      </c>
      <c r="J169" s="4" t="s">
        <v>12</v>
      </c>
      <c r="K169" s="4" t="s">
        <v>13</v>
      </c>
      <c r="L169" s="4" t="s">
        <v>14</v>
      </c>
      <c r="M169" s="4" t="s">
        <v>15</v>
      </c>
      <c r="O169" s="8" t="s">
        <v>33</v>
      </c>
      <c r="P169" s="9">
        <v>170</v>
      </c>
      <c r="Q169" s="7" t="s">
        <v>25</v>
      </c>
      <c r="R169" s="10">
        <v>3.59</v>
      </c>
      <c r="S169" s="9">
        <f t="shared" si="18"/>
        <v>610.29999999999995</v>
      </c>
      <c r="U169" s="2" t="s">
        <v>86</v>
      </c>
      <c r="V169" s="1"/>
      <c r="W169" s="1"/>
      <c r="X169" s="1"/>
      <c r="Y169" s="1"/>
      <c r="AA169" s="2" t="s">
        <v>86</v>
      </c>
      <c r="AB169" s="1"/>
      <c r="AC169" s="1"/>
      <c r="AD169" s="1"/>
      <c r="AE169" s="1"/>
      <c r="AG169" s="8" t="s">
        <v>33</v>
      </c>
      <c r="AH169" s="9">
        <v>170</v>
      </c>
      <c r="AI169" s="7" t="s">
        <v>25</v>
      </c>
      <c r="AJ169" s="10">
        <v>3.59</v>
      </c>
      <c r="AK169" s="9">
        <f t="shared" si="19"/>
        <v>610.29999999999995</v>
      </c>
    </row>
    <row r="170" spans="3:37" x14ac:dyDescent="0.25">
      <c r="C170" s="5" t="s">
        <v>19</v>
      </c>
      <c r="D170" s="6"/>
      <c r="E170" s="7" t="s">
        <v>13</v>
      </c>
      <c r="F170" s="6"/>
      <c r="G170" s="6"/>
      <c r="I170" s="5" t="s">
        <v>19</v>
      </c>
      <c r="J170" s="6"/>
      <c r="K170" s="7" t="s">
        <v>13</v>
      </c>
      <c r="L170" s="6"/>
      <c r="M170" s="6"/>
      <c r="O170" s="5" t="s">
        <v>34</v>
      </c>
      <c r="P170" s="6"/>
      <c r="Q170" s="7" t="s">
        <v>13</v>
      </c>
      <c r="R170" s="6"/>
      <c r="S170" s="6">
        <f>SUM(S162:S169)</f>
        <v>25907.631499999992</v>
      </c>
      <c r="U170" s="2" t="s">
        <v>87</v>
      </c>
      <c r="V170" s="1"/>
      <c r="W170" s="1"/>
      <c r="X170" s="1"/>
      <c r="Y170" s="1"/>
      <c r="AA170" s="2" t="s">
        <v>87</v>
      </c>
      <c r="AB170" s="1"/>
      <c r="AC170" s="1"/>
      <c r="AD170" s="1"/>
      <c r="AE170" s="1"/>
      <c r="AG170" s="5" t="s">
        <v>34</v>
      </c>
      <c r="AH170" s="6"/>
      <c r="AI170" s="7" t="s">
        <v>13</v>
      </c>
      <c r="AJ170" s="6"/>
      <c r="AK170" s="6">
        <f>SUM(AK162:AK169)</f>
        <v>25907.631499999992</v>
      </c>
    </row>
    <row r="171" spans="3:37" x14ac:dyDescent="0.25">
      <c r="C171" s="5" t="s">
        <v>35</v>
      </c>
      <c r="D171" s="6"/>
      <c r="E171" s="7" t="s">
        <v>13</v>
      </c>
      <c r="F171" s="6"/>
      <c r="G171" s="6"/>
      <c r="I171" s="5" t="s">
        <v>35</v>
      </c>
      <c r="J171" s="6"/>
      <c r="K171" s="7" t="s">
        <v>13</v>
      </c>
      <c r="L171" s="6"/>
      <c r="M171" s="6"/>
      <c r="O171" s="5" t="s">
        <v>35</v>
      </c>
      <c r="P171" s="6"/>
      <c r="Q171" s="7" t="s">
        <v>13</v>
      </c>
      <c r="R171" s="6"/>
      <c r="S171" s="6"/>
      <c r="U171" s="2" t="s">
        <v>106</v>
      </c>
      <c r="V171" s="1"/>
      <c r="W171" s="1"/>
      <c r="X171" s="1"/>
      <c r="Y171" s="1"/>
      <c r="AA171" s="2" t="s">
        <v>106</v>
      </c>
      <c r="AB171" s="1"/>
      <c r="AC171" s="1"/>
      <c r="AD171" s="1"/>
      <c r="AE171" s="1"/>
      <c r="AG171" s="5" t="s">
        <v>35</v>
      </c>
      <c r="AH171" s="6"/>
      <c r="AI171" s="7" t="s">
        <v>13</v>
      </c>
      <c r="AJ171" s="6"/>
      <c r="AK171" s="6"/>
    </row>
    <row r="172" spans="3:37" x14ac:dyDescent="0.25">
      <c r="C172" s="8" t="s">
        <v>81</v>
      </c>
      <c r="D172" s="10">
        <v>-0.53</v>
      </c>
      <c r="E172" s="7" t="s">
        <v>37</v>
      </c>
      <c r="F172" s="9">
        <v>550</v>
      </c>
      <c r="G172" s="9">
        <f>D172*F172</f>
        <v>-291.5</v>
      </c>
      <c r="I172" s="8" t="s">
        <v>81</v>
      </c>
      <c r="J172" s="10">
        <v>-0.53</v>
      </c>
      <c r="K172" s="7" t="s">
        <v>37</v>
      </c>
      <c r="L172" s="9">
        <v>550</v>
      </c>
      <c r="M172" s="9">
        <f>J172*L172</f>
        <v>-291.5</v>
      </c>
      <c r="O172" s="8" t="s">
        <v>75</v>
      </c>
      <c r="P172" s="10">
        <v>-0.4</v>
      </c>
      <c r="Q172" s="7" t="s">
        <v>37</v>
      </c>
      <c r="R172" s="9">
        <v>7800</v>
      </c>
      <c r="S172" s="9">
        <f>P172*R172</f>
        <v>-3120</v>
      </c>
      <c r="U172" s="2" t="s">
        <v>89</v>
      </c>
      <c r="V172" s="1"/>
      <c r="W172" s="1"/>
      <c r="X172" s="1"/>
      <c r="Y172" s="1"/>
      <c r="AA172" s="2" t="s">
        <v>89</v>
      </c>
      <c r="AB172" s="1"/>
      <c r="AC172" s="1"/>
      <c r="AD172" s="1"/>
      <c r="AE172" s="1"/>
      <c r="AG172" s="8" t="s">
        <v>75</v>
      </c>
      <c r="AH172" s="10">
        <v>-0.4</v>
      </c>
      <c r="AI172" s="7" t="s">
        <v>37</v>
      </c>
      <c r="AJ172" s="9">
        <v>7800</v>
      </c>
      <c r="AK172" s="9">
        <f>AH172*AJ172</f>
        <v>-3120</v>
      </c>
    </row>
    <row r="173" spans="3:37" x14ac:dyDescent="0.25">
      <c r="C173" s="8" t="s">
        <v>38</v>
      </c>
      <c r="D173" s="10">
        <v>0.05</v>
      </c>
      <c r="E173" s="7" t="s">
        <v>37</v>
      </c>
      <c r="F173" s="9">
        <v>7232</v>
      </c>
      <c r="G173" s="9">
        <f>D173*F173</f>
        <v>361.6</v>
      </c>
      <c r="I173" s="8" t="s">
        <v>38</v>
      </c>
      <c r="J173" s="10">
        <v>0.05</v>
      </c>
      <c r="K173" s="7" t="s">
        <v>37</v>
      </c>
      <c r="L173" s="9">
        <v>7230</v>
      </c>
      <c r="M173" s="9">
        <f>J173*L173</f>
        <v>361.5</v>
      </c>
      <c r="O173" s="8" t="s">
        <v>36</v>
      </c>
      <c r="P173" s="10">
        <v>0.38</v>
      </c>
      <c r="Q173" s="7" t="s">
        <v>37</v>
      </c>
      <c r="R173" s="9">
        <v>4179</v>
      </c>
      <c r="S173" s="9">
        <f>P173*R173</f>
        <v>1588.02</v>
      </c>
      <c r="U173" s="1"/>
      <c r="V173" s="1"/>
      <c r="W173" s="1"/>
      <c r="X173" s="1"/>
      <c r="Y173" s="1"/>
      <c r="AA173" s="1"/>
      <c r="AB173" s="1"/>
      <c r="AC173" s="1"/>
      <c r="AD173" s="1"/>
      <c r="AE173" s="1"/>
      <c r="AG173" s="8" t="s">
        <v>36</v>
      </c>
      <c r="AH173" s="10">
        <v>0.38</v>
      </c>
      <c r="AI173" s="7" t="s">
        <v>37</v>
      </c>
      <c r="AJ173" s="9">
        <v>4179</v>
      </c>
      <c r="AK173" s="9">
        <f>AH173*AJ173</f>
        <v>1588.02</v>
      </c>
    </row>
    <row r="174" spans="3:37" x14ac:dyDescent="0.25">
      <c r="C174" s="8" t="s">
        <v>39</v>
      </c>
      <c r="D174" s="10">
        <v>0.45</v>
      </c>
      <c r="E174" s="7" t="s">
        <v>37</v>
      </c>
      <c r="F174" s="9">
        <v>8700</v>
      </c>
      <c r="G174" s="9">
        <f>D174*F174</f>
        <v>3915</v>
      </c>
      <c r="I174" s="8" t="s">
        <v>39</v>
      </c>
      <c r="J174" s="10">
        <v>0.45</v>
      </c>
      <c r="K174" s="7" t="s">
        <v>37</v>
      </c>
      <c r="L174" s="9">
        <v>8600</v>
      </c>
      <c r="M174" s="9">
        <f>J174*L174</f>
        <v>3870</v>
      </c>
      <c r="O174" s="8" t="s">
        <v>42</v>
      </c>
      <c r="P174" s="9"/>
      <c r="Q174" s="7" t="s">
        <v>37</v>
      </c>
      <c r="R174" s="9"/>
      <c r="S174" s="9">
        <v>68</v>
      </c>
      <c r="U174" s="2" t="s">
        <v>17</v>
      </c>
      <c r="V174" s="1"/>
      <c r="W174" s="1"/>
      <c r="X174" s="1"/>
      <c r="Y174" s="1"/>
      <c r="AA174" s="2" t="s">
        <v>17</v>
      </c>
      <c r="AB174" s="1"/>
      <c r="AC174" s="1"/>
      <c r="AD174" s="1"/>
      <c r="AE174" s="1"/>
      <c r="AG174" s="8" t="s">
        <v>42</v>
      </c>
      <c r="AH174" s="9"/>
      <c r="AI174" s="7" t="s">
        <v>37</v>
      </c>
      <c r="AJ174" s="9"/>
      <c r="AK174" s="9">
        <v>68</v>
      </c>
    </row>
    <row r="175" spans="3:37" x14ac:dyDescent="0.25">
      <c r="C175" s="8" t="s">
        <v>41</v>
      </c>
      <c r="D175" s="10">
        <v>0.05</v>
      </c>
      <c r="E175" s="7" t="s">
        <v>37</v>
      </c>
      <c r="F175" s="9">
        <v>900</v>
      </c>
      <c r="G175" s="9">
        <f>D175*F175</f>
        <v>45</v>
      </c>
      <c r="I175" s="8" t="s">
        <v>41</v>
      </c>
      <c r="J175" s="10">
        <v>0.05</v>
      </c>
      <c r="K175" s="7" t="s">
        <v>37</v>
      </c>
      <c r="L175" s="9">
        <v>900</v>
      </c>
      <c r="M175" s="9">
        <f>J175*L175</f>
        <v>45</v>
      </c>
      <c r="O175" s="8" t="s">
        <v>43</v>
      </c>
      <c r="P175" s="9">
        <v>1</v>
      </c>
      <c r="Q175" s="7" t="s">
        <v>37</v>
      </c>
      <c r="R175" s="9">
        <v>302.39999999999998</v>
      </c>
      <c r="S175" s="9">
        <f>P175*R175</f>
        <v>302.39999999999998</v>
      </c>
      <c r="U175" s="1"/>
      <c r="V175" s="1"/>
      <c r="W175" s="1"/>
      <c r="X175" s="1"/>
      <c r="Y175" s="1"/>
      <c r="AA175" s="1"/>
      <c r="AB175" s="1"/>
      <c r="AC175" s="1"/>
      <c r="AD175" s="1"/>
      <c r="AE175" s="1"/>
      <c r="AG175" s="8" t="s">
        <v>43</v>
      </c>
      <c r="AH175" s="9">
        <v>1</v>
      </c>
      <c r="AI175" s="7" t="s">
        <v>37</v>
      </c>
      <c r="AJ175" s="9">
        <v>302.39999999999998</v>
      </c>
      <c r="AK175" s="9">
        <f>AH175*AJ175</f>
        <v>302.39999999999998</v>
      </c>
    </row>
    <row r="176" spans="3:37" x14ac:dyDescent="0.25">
      <c r="C176" s="8" t="s">
        <v>44</v>
      </c>
      <c r="D176" s="9">
        <v>1</v>
      </c>
      <c r="E176" s="7" t="s">
        <v>37</v>
      </c>
      <c r="F176" s="9">
        <v>51.2</v>
      </c>
      <c r="G176" s="9">
        <f>D176*F176</f>
        <v>51.2</v>
      </c>
      <c r="I176" s="8" t="s">
        <v>44</v>
      </c>
      <c r="J176" s="9">
        <v>1</v>
      </c>
      <c r="K176" s="7" t="s">
        <v>37</v>
      </c>
      <c r="L176" s="9">
        <v>51.2</v>
      </c>
      <c r="M176" s="9">
        <f>J176*L176</f>
        <v>51.2</v>
      </c>
      <c r="O176" s="8" t="s">
        <v>76</v>
      </c>
      <c r="P176" s="10">
        <v>1.06</v>
      </c>
      <c r="Q176" s="7" t="s">
        <v>37</v>
      </c>
      <c r="R176" s="9">
        <v>50</v>
      </c>
      <c r="S176" s="9">
        <f>P176*R176</f>
        <v>53</v>
      </c>
      <c r="U176" s="1" t="s">
        <v>90</v>
      </c>
      <c r="V176" s="1"/>
      <c r="W176" s="1"/>
      <c r="X176" s="1"/>
      <c r="Y176" s="1"/>
      <c r="AA176" s="1" t="s">
        <v>90</v>
      </c>
      <c r="AB176" s="1"/>
      <c r="AC176" s="1"/>
      <c r="AD176" s="1"/>
      <c r="AE176" s="1"/>
      <c r="AG176" s="8" t="s">
        <v>76</v>
      </c>
      <c r="AH176" s="10">
        <v>1.06</v>
      </c>
      <c r="AI176" s="7" t="s">
        <v>37</v>
      </c>
      <c r="AJ176" s="9">
        <v>50</v>
      </c>
      <c r="AK176" s="9">
        <f>AH176*AJ176</f>
        <v>53</v>
      </c>
    </row>
    <row r="177" spans="3:37" x14ac:dyDescent="0.25">
      <c r="C177" s="8" t="s">
        <v>13</v>
      </c>
      <c r="D177" s="9"/>
      <c r="E177" s="7" t="s">
        <v>13</v>
      </c>
      <c r="F177" s="9"/>
      <c r="G177" s="9"/>
      <c r="I177" s="8" t="s">
        <v>13</v>
      </c>
      <c r="J177" s="9"/>
      <c r="K177" s="7" t="s">
        <v>13</v>
      </c>
      <c r="L177" s="9"/>
      <c r="M177" s="9"/>
      <c r="O177" s="8" t="s">
        <v>13</v>
      </c>
      <c r="P177" s="9"/>
      <c r="Q177" s="7" t="s">
        <v>13</v>
      </c>
      <c r="R177" s="9"/>
      <c r="S177" s="9"/>
      <c r="U177" s="2" t="s">
        <v>1</v>
      </c>
      <c r="V177" s="2" t="s">
        <v>2</v>
      </c>
      <c r="W177" s="1"/>
      <c r="X177" s="1"/>
      <c r="Y177" s="1"/>
      <c r="AA177" s="2" t="s">
        <v>1</v>
      </c>
      <c r="AB177" s="2" t="s">
        <v>2</v>
      </c>
      <c r="AC177" s="1"/>
      <c r="AD177" s="1"/>
      <c r="AE177" s="1"/>
      <c r="AG177" s="8" t="s">
        <v>13</v>
      </c>
      <c r="AH177" s="9"/>
      <c r="AI177" s="7" t="s">
        <v>13</v>
      </c>
      <c r="AJ177" s="9"/>
      <c r="AK177" s="9"/>
    </row>
    <row r="178" spans="3:37" x14ac:dyDescent="0.25">
      <c r="C178" s="8" t="s">
        <v>45</v>
      </c>
      <c r="D178" s="9"/>
      <c r="E178" s="7" t="s">
        <v>13</v>
      </c>
      <c r="F178" s="9"/>
      <c r="G178" s="9"/>
      <c r="I178" s="8" t="s">
        <v>45</v>
      </c>
      <c r="J178" s="9"/>
      <c r="K178" s="7" t="s">
        <v>13</v>
      </c>
      <c r="L178" s="9"/>
      <c r="M178" s="9"/>
      <c r="O178" s="8" t="s">
        <v>45</v>
      </c>
      <c r="P178" s="9"/>
      <c r="Q178" s="7" t="s">
        <v>13</v>
      </c>
      <c r="R178" s="9"/>
      <c r="S178" s="9"/>
      <c r="U178" s="2" t="s">
        <v>3</v>
      </c>
      <c r="V178" s="2" t="s">
        <v>4</v>
      </c>
      <c r="W178" s="1"/>
      <c r="X178" s="1"/>
      <c r="Y178" s="1"/>
      <c r="AA178" s="2" t="s">
        <v>3</v>
      </c>
      <c r="AB178" s="2" t="s">
        <v>99</v>
      </c>
      <c r="AC178" s="1"/>
      <c r="AD178" s="1"/>
      <c r="AE178" s="1"/>
      <c r="AG178" s="8" t="s">
        <v>45</v>
      </c>
      <c r="AH178" s="9"/>
      <c r="AI178" s="7" t="s">
        <v>13</v>
      </c>
      <c r="AJ178" s="9"/>
      <c r="AK178" s="9"/>
    </row>
    <row r="179" spans="3:37" x14ac:dyDescent="0.25">
      <c r="C179" s="8" t="s">
        <v>13</v>
      </c>
      <c r="D179" s="9"/>
      <c r="E179" s="7" t="s">
        <v>13</v>
      </c>
      <c r="F179" s="9"/>
      <c r="G179" s="9"/>
      <c r="I179" s="8" t="s">
        <v>13</v>
      </c>
      <c r="J179" s="9"/>
      <c r="K179" s="7" t="s">
        <v>13</v>
      </c>
      <c r="L179" s="9"/>
      <c r="M179" s="9"/>
      <c r="O179" s="8" t="s">
        <v>13</v>
      </c>
      <c r="P179" s="9"/>
      <c r="Q179" s="7" t="s">
        <v>13</v>
      </c>
      <c r="R179" s="9"/>
      <c r="S179" s="9"/>
      <c r="U179" s="2" t="s">
        <v>5</v>
      </c>
      <c r="V179" s="2" t="s">
        <v>6</v>
      </c>
      <c r="W179" s="1"/>
      <c r="X179" s="1"/>
      <c r="Y179" s="1"/>
      <c r="AA179" s="2" t="s">
        <v>5</v>
      </c>
      <c r="AB179" s="2" t="s">
        <v>6</v>
      </c>
      <c r="AC179" s="1"/>
      <c r="AD179" s="1"/>
      <c r="AE179" s="1"/>
      <c r="AG179" s="8" t="s">
        <v>13</v>
      </c>
      <c r="AH179" s="9"/>
      <c r="AI179" s="7" t="s">
        <v>13</v>
      </c>
      <c r="AJ179" s="9"/>
      <c r="AK179" s="9"/>
    </row>
    <row r="180" spans="3:37" x14ac:dyDescent="0.25">
      <c r="C180" s="5" t="s">
        <v>46</v>
      </c>
      <c r="D180" s="6"/>
      <c r="E180" s="7" t="s">
        <v>13</v>
      </c>
      <c r="F180" s="6"/>
      <c r="G180" s="6">
        <f>SUM(G171:G179)</f>
        <v>4081.2999999999997</v>
      </c>
      <c r="I180" s="5" t="s">
        <v>46</v>
      </c>
      <c r="J180" s="6"/>
      <c r="K180" s="7" t="s">
        <v>13</v>
      </c>
      <c r="L180" s="6"/>
      <c r="M180" s="6">
        <f>SUM(M171:M179)</f>
        <v>4036.2</v>
      </c>
      <c r="O180" s="5" t="s">
        <v>46</v>
      </c>
      <c r="P180" s="6"/>
      <c r="Q180" s="7" t="s">
        <v>13</v>
      </c>
      <c r="R180" s="6"/>
      <c r="S180" s="6">
        <f>SUM(S170:S179)</f>
        <v>24799.051499999994</v>
      </c>
      <c r="U180" s="2" t="s">
        <v>9</v>
      </c>
      <c r="V180" s="2" t="s">
        <v>104</v>
      </c>
      <c r="W180" s="1"/>
      <c r="X180" s="1"/>
      <c r="Y180" s="1"/>
      <c r="AA180" s="2" t="s">
        <v>9</v>
      </c>
      <c r="AB180" s="2" t="s">
        <v>104</v>
      </c>
      <c r="AC180" s="1"/>
      <c r="AD180" s="1"/>
      <c r="AE180" s="1"/>
      <c r="AG180" s="5" t="s">
        <v>46</v>
      </c>
      <c r="AH180" s="6"/>
      <c r="AI180" s="7" t="s">
        <v>13</v>
      </c>
      <c r="AJ180" s="6"/>
      <c r="AK180" s="6">
        <f>SUM(AK170:AK179)</f>
        <v>24799.051499999994</v>
      </c>
    </row>
    <row r="181" spans="3:37" x14ac:dyDescent="0.25">
      <c r="C181" s="8" t="s">
        <v>13</v>
      </c>
      <c r="D181" s="9"/>
      <c r="E181" s="7" t="s">
        <v>13</v>
      </c>
      <c r="F181" s="9"/>
      <c r="G181" s="9"/>
      <c r="I181" s="8" t="s">
        <v>13</v>
      </c>
      <c r="J181" s="9"/>
      <c r="K181" s="7" t="s">
        <v>13</v>
      </c>
      <c r="L181" s="9"/>
      <c r="M181" s="9"/>
      <c r="O181" s="8" t="s">
        <v>13</v>
      </c>
      <c r="P181" s="9"/>
      <c r="Q181" s="7" t="s">
        <v>13</v>
      </c>
      <c r="R181" s="9"/>
      <c r="S181" s="9"/>
      <c r="U181" s="1"/>
      <c r="V181" s="1"/>
      <c r="W181" s="1"/>
      <c r="X181" s="1"/>
      <c r="Y181" s="1"/>
      <c r="AA181" s="1"/>
      <c r="AB181" s="1"/>
      <c r="AC181" s="1"/>
      <c r="AD181" s="1"/>
      <c r="AE181" s="1"/>
      <c r="AG181" s="8" t="s">
        <v>13</v>
      </c>
      <c r="AH181" s="9"/>
      <c r="AI181" s="7" t="s">
        <v>13</v>
      </c>
      <c r="AJ181" s="9"/>
      <c r="AK181" s="9"/>
    </row>
    <row r="182" spans="3:37" x14ac:dyDescent="0.25">
      <c r="C182" s="5" t="s">
        <v>47</v>
      </c>
      <c r="D182" s="6"/>
      <c r="E182" s="7" t="s">
        <v>13</v>
      </c>
      <c r="F182" s="6"/>
      <c r="G182" s="6"/>
      <c r="I182" s="5" t="s">
        <v>47</v>
      </c>
      <c r="J182" s="6"/>
      <c r="K182" s="7" t="s">
        <v>13</v>
      </c>
      <c r="L182" s="6"/>
      <c r="M182" s="6"/>
      <c r="O182" s="5" t="s">
        <v>47</v>
      </c>
      <c r="P182" s="6"/>
      <c r="Q182" s="7" t="s">
        <v>13</v>
      </c>
      <c r="R182" s="6"/>
      <c r="S182" s="6"/>
      <c r="U182" s="3" t="s">
        <v>11</v>
      </c>
      <c r="V182" s="4" t="s">
        <v>12</v>
      </c>
      <c r="W182" s="4" t="s">
        <v>13</v>
      </c>
      <c r="X182" s="4" t="s">
        <v>14</v>
      </c>
      <c r="Y182" s="4" t="s">
        <v>15</v>
      </c>
      <c r="AA182" s="3" t="s">
        <v>11</v>
      </c>
      <c r="AB182" s="4" t="s">
        <v>12</v>
      </c>
      <c r="AC182" s="4" t="s">
        <v>13</v>
      </c>
      <c r="AD182" s="4" t="s">
        <v>14</v>
      </c>
      <c r="AE182" s="4" t="s">
        <v>15</v>
      </c>
      <c r="AG182" s="5" t="s">
        <v>47</v>
      </c>
      <c r="AH182" s="6"/>
      <c r="AI182" s="7" t="s">
        <v>13</v>
      </c>
      <c r="AJ182" s="6"/>
      <c r="AK182" s="6"/>
    </row>
    <row r="183" spans="3:37" x14ac:dyDescent="0.25">
      <c r="C183" s="8" t="s">
        <v>82</v>
      </c>
      <c r="D183" s="9">
        <v>-40</v>
      </c>
      <c r="E183" s="7" t="s">
        <v>25</v>
      </c>
      <c r="F183" s="10">
        <v>2.9</v>
      </c>
      <c r="G183" s="9">
        <f>D183*F183</f>
        <v>-116</v>
      </c>
      <c r="I183" s="8" t="s">
        <v>82</v>
      </c>
      <c r="J183" s="9">
        <v>-40</v>
      </c>
      <c r="K183" s="7" t="s">
        <v>25</v>
      </c>
      <c r="L183" s="10">
        <v>2.6</v>
      </c>
      <c r="M183" s="9">
        <f>J183*L183</f>
        <v>-104</v>
      </c>
      <c r="O183" s="8" t="s">
        <v>103</v>
      </c>
      <c r="P183" s="9">
        <v>-215</v>
      </c>
      <c r="Q183" s="7" t="s">
        <v>25</v>
      </c>
      <c r="R183" s="10">
        <v>7</v>
      </c>
      <c r="S183" s="9">
        <f>P183*R183</f>
        <v>-1505</v>
      </c>
      <c r="U183" s="1"/>
      <c r="V183" s="1"/>
      <c r="W183" s="1"/>
      <c r="X183" s="1"/>
      <c r="Y183" s="1"/>
      <c r="AA183" s="1"/>
      <c r="AB183" s="1"/>
      <c r="AC183" s="1"/>
      <c r="AD183" s="1"/>
      <c r="AE183" s="1"/>
      <c r="AG183" s="8" t="s">
        <v>103</v>
      </c>
      <c r="AH183" s="9">
        <v>-285</v>
      </c>
      <c r="AI183" s="7" t="s">
        <v>25</v>
      </c>
      <c r="AJ183" s="10">
        <v>7</v>
      </c>
      <c r="AK183" s="9">
        <f>AH183*AJ183</f>
        <v>-1995</v>
      </c>
    </row>
    <row r="184" spans="3:37" x14ac:dyDescent="0.25">
      <c r="C184" s="8" t="s">
        <v>52</v>
      </c>
      <c r="D184" s="9">
        <v>-42</v>
      </c>
      <c r="E184" s="7" t="s">
        <v>25</v>
      </c>
      <c r="F184" s="10">
        <v>5.8250000000000002</v>
      </c>
      <c r="G184" s="9">
        <f>D184*F184</f>
        <v>-244.65</v>
      </c>
      <c r="I184" s="8" t="s">
        <v>52</v>
      </c>
      <c r="J184" s="9">
        <v>-42</v>
      </c>
      <c r="K184" s="7" t="s">
        <v>25</v>
      </c>
      <c r="L184" s="10">
        <v>5.25</v>
      </c>
      <c r="M184" s="9">
        <f>J184*L184</f>
        <v>-220.5</v>
      </c>
      <c r="O184" s="8" t="s">
        <v>49</v>
      </c>
      <c r="P184" s="9">
        <v>-1220</v>
      </c>
      <c r="Q184" s="7" t="s">
        <v>25</v>
      </c>
      <c r="R184" s="10">
        <v>2.5</v>
      </c>
      <c r="S184" s="9">
        <f>P184*R184</f>
        <v>-3050</v>
      </c>
      <c r="U184" s="2" t="s">
        <v>105</v>
      </c>
      <c r="V184" s="1"/>
      <c r="W184" s="1"/>
      <c r="X184" s="1"/>
      <c r="Y184" s="1"/>
      <c r="AA184" s="2" t="s">
        <v>105</v>
      </c>
      <c r="AB184" s="1"/>
      <c r="AC184" s="1"/>
      <c r="AD184" s="1"/>
      <c r="AE184" s="1"/>
      <c r="AG184" s="8" t="s">
        <v>49</v>
      </c>
      <c r="AH184" s="9">
        <v>-1035</v>
      </c>
      <c r="AI184" s="7" t="s">
        <v>25</v>
      </c>
      <c r="AJ184" s="10">
        <v>2.5</v>
      </c>
      <c r="AK184" s="9">
        <f>AH184*AJ184</f>
        <v>-2587.5</v>
      </c>
    </row>
    <row r="185" spans="3:37" x14ac:dyDescent="0.25">
      <c r="C185" s="8" t="s">
        <v>83</v>
      </c>
      <c r="D185" s="9">
        <v>-305</v>
      </c>
      <c r="E185" s="7" t="s">
        <v>25</v>
      </c>
      <c r="F185" s="10">
        <v>3.4075000000000002</v>
      </c>
      <c r="G185" s="9">
        <f>D185*F185</f>
        <v>-1039.2875000000001</v>
      </c>
      <c r="I185" s="8" t="s">
        <v>83</v>
      </c>
      <c r="J185" s="9">
        <v>-305</v>
      </c>
      <c r="K185" s="7" t="s">
        <v>25</v>
      </c>
      <c r="L185" s="10">
        <v>2.8675000000000002</v>
      </c>
      <c r="M185" s="9">
        <f>J185*L185</f>
        <v>-874.58750000000009</v>
      </c>
      <c r="O185" s="8" t="s">
        <v>50</v>
      </c>
      <c r="P185" s="9">
        <v>-575</v>
      </c>
      <c r="Q185" s="7" t="s">
        <v>25</v>
      </c>
      <c r="R185" s="10">
        <v>2.2000000000000002</v>
      </c>
      <c r="S185" s="9">
        <f>P185*R185</f>
        <v>-1265</v>
      </c>
      <c r="U185" s="2" t="s">
        <v>107</v>
      </c>
      <c r="V185" s="1"/>
      <c r="W185" s="1"/>
      <c r="X185" s="1"/>
      <c r="Y185" s="1"/>
      <c r="AA185" s="2" t="s">
        <v>107</v>
      </c>
      <c r="AB185" s="1"/>
      <c r="AC185" s="1"/>
      <c r="AD185" s="1"/>
      <c r="AE185" s="1"/>
      <c r="AG185" s="8" t="s">
        <v>50</v>
      </c>
      <c r="AH185" s="9">
        <v>-510</v>
      </c>
      <c r="AI185" s="7" t="s">
        <v>25</v>
      </c>
      <c r="AJ185" s="10">
        <v>2.2000000000000002</v>
      </c>
      <c r="AK185" s="9">
        <f>AH185*AJ185</f>
        <v>-1122</v>
      </c>
    </row>
    <row r="186" spans="3:37" x14ac:dyDescent="0.25">
      <c r="C186" s="8" t="s">
        <v>54</v>
      </c>
      <c r="D186" s="9"/>
      <c r="E186" s="7" t="s">
        <v>25</v>
      </c>
      <c r="F186" s="9"/>
      <c r="G186" s="9">
        <v>-120</v>
      </c>
      <c r="I186" s="8" t="s">
        <v>54</v>
      </c>
      <c r="J186" s="9"/>
      <c r="K186" s="7" t="s">
        <v>25</v>
      </c>
      <c r="L186" s="9"/>
      <c r="M186" s="9">
        <v>-120</v>
      </c>
      <c r="O186" s="8" t="s">
        <v>53</v>
      </c>
      <c r="P186" s="9"/>
      <c r="Q186" s="7" t="s">
        <v>25</v>
      </c>
      <c r="R186" s="9"/>
      <c r="S186" s="9">
        <v>-480</v>
      </c>
      <c r="U186" s="2" t="s">
        <v>108</v>
      </c>
      <c r="V186" s="1"/>
      <c r="W186" s="1"/>
      <c r="X186" s="1"/>
      <c r="Y186" s="1"/>
      <c r="AA186" s="2" t="s">
        <v>108</v>
      </c>
      <c r="AB186" s="1"/>
      <c r="AC186" s="1"/>
      <c r="AD186" s="1"/>
      <c r="AE186" s="1"/>
      <c r="AG186" s="8" t="s">
        <v>53</v>
      </c>
      <c r="AH186" s="9"/>
      <c r="AI186" s="7" t="s">
        <v>25</v>
      </c>
      <c r="AJ186" s="9"/>
      <c r="AK186" s="9">
        <v>-480</v>
      </c>
    </row>
    <row r="187" spans="3:37" x14ac:dyDescent="0.25">
      <c r="C187" s="8" t="s">
        <v>55</v>
      </c>
      <c r="D187" s="9">
        <v>-985</v>
      </c>
      <c r="E187" s="7" t="s">
        <v>56</v>
      </c>
      <c r="F187" s="10">
        <v>0.81</v>
      </c>
      <c r="G187" s="9">
        <f>D187*F187</f>
        <v>-797.85</v>
      </c>
      <c r="I187" s="8" t="s">
        <v>55</v>
      </c>
      <c r="J187" s="9">
        <v>-985</v>
      </c>
      <c r="K187" s="7" t="s">
        <v>56</v>
      </c>
      <c r="L187" s="10">
        <v>0.77</v>
      </c>
      <c r="M187" s="9">
        <f>J187*L187</f>
        <v>-758.45</v>
      </c>
      <c r="O187" s="8" t="s">
        <v>55</v>
      </c>
      <c r="P187" s="9">
        <v>-745</v>
      </c>
      <c r="Q187" s="7" t="s">
        <v>56</v>
      </c>
      <c r="R187" s="10">
        <v>0.77</v>
      </c>
      <c r="S187" s="9">
        <f>P187*R187</f>
        <v>-573.65</v>
      </c>
      <c r="U187" s="2" t="s">
        <v>109</v>
      </c>
      <c r="V187" s="1"/>
      <c r="W187" s="1"/>
      <c r="X187" s="1"/>
      <c r="Y187" s="1"/>
      <c r="AA187" s="2" t="s">
        <v>109</v>
      </c>
      <c r="AB187" s="1"/>
      <c r="AC187" s="1"/>
      <c r="AD187" s="1"/>
      <c r="AE187" s="1"/>
      <c r="AG187" s="8" t="s">
        <v>91</v>
      </c>
      <c r="AH187" s="9">
        <v>-570</v>
      </c>
      <c r="AI187" s="7" t="s">
        <v>56</v>
      </c>
      <c r="AJ187" s="10">
        <v>1.29</v>
      </c>
      <c r="AK187" s="9">
        <f>AH187*AJ187</f>
        <v>-735.30000000000007</v>
      </c>
    </row>
    <row r="188" spans="3:37" x14ac:dyDescent="0.25">
      <c r="C188" s="8" t="s">
        <v>57</v>
      </c>
      <c r="D188" s="9">
        <v>-815</v>
      </c>
      <c r="E188" s="7" t="s">
        <v>56</v>
      </c>
      <c r="F188" s="10">
        <v>1.43</v>
      </c>
      <c r="G188" s="9">
        <f>D188*F188</f>
        <v>-1165.45</v>
      </c>
      <c r="I188" s="8" t="s">
        <v>57</v>
      </c>
      <c r="J188" s="9">
        <v>-815</v>
      </c>
      <c r="K188" s="7" t="s">
        <v>56</v>
      </c>
      <c r="L188" s="10">
        <v>1.38</v>
      </c>
      <c r="M188" s="9">
        <f>J188*L188</f>
        <v>-1124.6999999999998</v>
      </c>
      <c r="O188" s="8" t="s">
        <v>57</v>
      </c>
      <c r="P188" s="9">
        <v>-2225</v>
      </c>
      <c r="Q188" s="7" t="s">
        <v>56</v>
      </c>
      <c r="R188" s="10">
        <v>1.38</v>
      </c>
      <c r="S188" s="9">
        <f>P188*R188</f>
        <v>-3070.4999999999995</v>
      </c>
      <c r="U188" s="2" t="s">
        <v>110</v>
      </c>
      <c r="V188" s="1"/>
      <c r="W188" s="1"/>
      <c r="X188" s="1"/>
      <c r="Y188" s="1"/>
      <c r="AA188" s="2" t="s">
        <v>110</v>
      </c>
      <c r="AB188" s="1"/>
      <c r="AC188" s="1"/>
      <c r="AD188" s="1"/>
      <c r="AE188" s="1"/>
      <c r="AG188" s="8" t="s">
        <v>55</v>
      </c>
      <c r="AH188" s="9">
        <v>-745</v>
      </c>
      <c r="AI188" s="7" t="s">
        <v>56</v>
      </c>
      <c r="AJ188" s="10">
        <v>0.77</v>
      </c>
      <c r="AK188" s="9">
        <f>AH188*AJ188</f>
        <v>-573.65</v>
      </c>
    </row>
    <row r="189" spans="3:37" x14ac:dyDescent="0.25">
      <c r="C189" s="8" t="s">
        <v>84</v>
      </c>
      <c r="D189" s="9">
        <v>-174</v>
      </c>
      <c r="E189" s="7" t="s">
        <v>56</v>
      </c>
      <c r="F189" s="10">
        <v>1.43</v>
      </c>
      <c r="G189" s="9">
        <f>D189*F189</f>
        <v>-248.82</v>
      </c>
      <c r="I189" s="8" t="s">
        <v>84</v>
      </c>
      <c r="J189" s="9">
        <v>-174</v>
      </c>
      <c r="K189" s="7" t="s">
        <v>56</v>
      </c>
      <c r="L189" s="10">
        <v>1.38</v>
      </c>
      <c r="M189" s="9">
        <f>J189*L189</f>
        <v>-240.11999999999998</v>
      </c>
      <c r="O189" s="8" t="s">
        <v>58</v>
      </c>
      <c r="P189" s="9">
        <v>-390</v>
      </c>
      <c r="Q189" s="7" t="s">
        <v>56</v>
      </c>
      <c r="R189" s="10">
        <v>1.38</v>
      </c>
      <c r="S189" s="9">
        <f>P189*R189</f>
        <v>-538.19999999999993</v>
      </c>
      <c r="U189" s="1"/>
      <c r="V189" s="1"/>
      <c r="W189" s="1"/>
      <c r="X189" s="1"/>
      <c r="Y189" s="1"/>
      <c r="AA189" s="1"/>
      <c r="AB189" s="1"/>
      <c r="AC189" s="1"/>
      <c r="AD189" s="1"/>
      <c r="AE189" s="1"/>
      <c r="AG189" s="8" t="s">
        <v>57</v>
      </c>
      <c r="AH189" s="9">
        <v>-2155</v>
      </c>
      <c r="AI189" s="7" t="s">
        <v>56</v>
      </c>
      <c r="AJ189" s="10">
        <v>1.38</v>
      </c>
      <c r="AK189" s="9">
        <f>AH189*AJ189</f>
        <v>-2973.8999999999996</v>
      </c>
    </row>
    <row r="190" spans="3:37" x14ac:dyDescent="0.25">
      <c r="C190" s="5" t="s">
        <v>60</v>
      </c>
      <c r="D190" s="6"/>
      <c r="E190" s="7" t="s">
        <v>13</v>
      </c>
      <c r="F190" s="6"/>
      <c r="G190" s="6">
        <f>SUM(G183:G189)</f>
        <v>-3732.0575000000003</v>
      </c>
      <c r="I190" s="5" t="s">
        <v>60</v>
      </c>
      <c r="J190" s="6"/>
      <c r="K190" s="7" t="s">
        <v>13</v>
      </c>
      <c r="L190" s="6"/>
      <c r="M190" s="6">
        <f>SUM(M183:M189)</f>
        <v>-3442.3575000000001</v>
      </c>
      <c r="O190" s="8" t="s">
        <v>79</v>
      </c>
      <c r="P190" s="9">
        <v>-80</v>
      </c>
      <c r="Q190" s="7" t="s">
        <v>25</v>
      </c>
      <c r="R190" s="10">
        <v>0.85</v>
      </c>
      <c r="S190" s="9">
        <f>P190*R190</f>
        <v>-68</v>
      </c>
      <c r="U190" s="2" t="s">
        <v>17</v>
      </c>
      <c r="V190" s="1"/>
      <c r="W190" s="1"/>
      <c r="X190" s="1"/>
      <c r="Y190" s="1"/>
      <c r="AA190" s="2" t="s">
        <v>17</v>
      </c>
      <c r="AB190" s="1"/>
      <c r="AC190" s="1"/>
      <c r="AD190" s="1"/>
      <c r="AE190" s="1"/>
      <c r="AG190" s="8" t="s">
        <v>79</v>
      </c>
      <c r="AH190" s="9">
        <v>-100</v>
      </c>
      <c r="AI190" s="7" t="s">
        <v>25</v>
      </c>
      <c r="AJ190" s="10">
        <v>0.85</v>
      </c>
      <c r="AK190" s="9">
        <f>AH190*AJ190</f>
        <v>-85</v>
      </c>
    </row>
    <row r="191" spans="3:37" x14ac:dyDescent="0.25">
      <c r="C191" s="8" t="s">
        <v>13</v>
      </c>
      <c r="D191" s="9"/>
      <c r="E191" s="7" t="s">
        <v>13</v>
      </c>
      <c r="F191" s="9"/>
      <c r="G191" s="9"/>
      <c r="I191" s="8" t="s">
        <v>13</v>
      </c>
      <c r="J191" s="9"/>
      <c r="K191" s="7" t="s">
        <v>13</v>
      </c>
      <c r="L191" s="9"/>
      <c r="M191" s="9"/>
      <c r="O191" s="5" t="s">
        <v>60</v>
      </c>
      <c r="P191" s="6"/>
      <c r="Q191" s="7" t="s">
        <v>13</v>
      </c>
      <c r="R191" s="6"/>
      <c r="S191" s="6">
        <f>SUM(S183:S190)</f>
        <v>-10550.35</v>
      </c>
      <c r="U191" s="1"/>
      <c r="V191" s="1"/>
      <c r="W191" s="1"/>
      <c r="X191" s="1"/>
      <c r="Y191" s="1"/>
      <c r="AA191" s="1"/>
      <c r="AB191" s="1"/>
      <c r="AC191" s="1"/>
      <c r="AD191" s="1"/>
      <c r="AE191" s="1"/>
      <c r="AG191" s="5" t="s">
        <v>60</v>
      </c>
      <c r="AH191" s="6"/>
      <c r="AI191" s="7" t="s">
        <v>13</v>
      </c>
      <c r="AJ191" s="6"/>
      <c r="AK191" s="6">
        <f>SUM(AK183:AK190)</f>
        <v>-10552.349999999999</v>
      </c>
    </row>
    <row r="192" spans="3:37" x14ac:dyDescent="0.25">
      <c r="C192" s="8" t="s">
        <v>61</v>
      </c>
      <c r="D192" s="9"/>
      <c r="E192" s="7" t="s">
        <v>32</v>
      </c>
      <c r="F192" s="9"/>
      <c r="G192" s="9">
        <v>-50</v>
      </c>
      <c r="I192" s="8" t="s">
        <v>61</v>
      </c>
      <c r="J192" s="9"/>
      <c r="K192" s="7" t="s">
        <v>32</v>
      </c>
      <c r="L192" s="9"/>
      <c r="M192" s="9">
        <v>-45</v>
      </c>
      <c r="O192" s="8" t="s">
        <v>13</v>
      </c>
      <c r="P192" s="9"/>
      <c r="Q192" s="7" t="s">
        <v>13</v>
      </c>
      <c r="R192" s="9"/>
      <c r="S192" s="9"/>
      <c r="U192" s="2" t="s">
        <v>95</v>
      </c>
      <c r="V192" s="1"/>
      <c r="W192" s="1"/>
      <c r="X192" s="1"/>
      <c r="Y192" s="1"/>
      <c r="AA192" s="2" t="s">
        <v>95</v>
      </c>
      <c r="AB192" s="1"/>
      <c r="AC192" s="1"/>
      <c r="AD192" s="1"/>
      <c r="AE192" s="1"/>
      <c r="AG192" s="8" t="s">
        <v>13</v>
      </c>
      <c r="AH192" s="9"/>
      <c r="AI192" s="7" t="s">
        <v>13</v>
      </c>
      <c r="AJ192" s="9"/>
      <c r="AK192" s="9"/>
    </row>
    <row r="193" spans="3:37" x14ac:dyDescent="0.25">
      <c r="C193" s="8" t="s">
        <v>62</v>
      </c>
      <c r="D193" s="9"/>
      <c r="E193" s="7" t="s">
        <v>32</v>
      </c>
      <c r="F193" s="9"/>
      <c r="G193" s="9">
        <v>-100</v>
      </c>
      <c r="I193" s="8" t="s">
        <v>62</v>
      </c>
      <c r="J193" s="9"/>
      <c r="K193" s="7" t="s">
        <v>32</v>
      </c>
      <c r="L193" s="9"/>
      <c r="M193" s="9">
        <v>-110</v>
      </c>
      <c r="O193" s="8" t="s">
        <v>61</v>
      </c>
      <c r="P193" s="9"/>
      <c r="Q193" s="7" t="s">
        <v>32</v>
      </c>
      <c r="R193" s="9"/>
      <c r="S193" s="9">
        <v>-15</v>
      </c>
      <c r="U193" s="2" t="s">
        <v>96</v>
      </c>
      <c r="V193" s="1"/>
      <c r="W193" s="1"/>
      <c r="X193" s="1"/>
      <c r="Y193" s="1"/>
      <c r="AA193" s="2" t="s">
        <v>96</v>
      </c>
      <c r="AB193" s="1"/>
      <c r="AC193" s="1"/>
      <c r="AD193" s="1"/>
      <c r="AE193" s="1"/>
      <c r="AG193" s="8" t="s">
        <v>61</v>
      </c>
      <c r="AH193" s="9"/>
      <c r="AI193" s="7" t="s">
        <v>32</v>
      </c>
      <c r="AJ193" s="9"/>
      <c r="AK193" s="9">
        <v>-15</v>
      </c>
    </row>
    <row r="194" spans="3:37" x14ac:dyDescent="0.25">
      <c r="C194" s="8" t="s">
        <v>63</v>
      </c>
      <c r="D194" s="9"/>
      <c r="E194" s="7" t="s">
        <v>32</v>
      </c>
      <c r="F194" s="9"/>
      <c r="G194" s="9">
        <v>-20</v>
      </c>
      <c r="I194" s="8" t="s">
        <v>63</v>
      </c>
      <c r="J194" s="9"/>
      <c r="K194" s="7" t="s">
        <v>32</v>
      </c>
      <c r="L194" s="9"/>
      <c r="M194" s="9">
        <v>-20</v>
      </c>
      <c r="O194" s="8" t="s">
        <v>62</v>
      </c>
      <c r="P194" s="9"/>
      <c r="Q194" s="7" t="s">
        <v>32</v>
      </c>
      <c r="R194" s="9"/>
      <c r="S194" s="9">
        <v>-505</v>
      </c>
      <c r="U194" s="1"/>
      <c r="V194" s="1"/>
      <c r="W194" s="1"/>
      <c r="X194" s="1"/>
      <c r="Y194" s="1"/>
      <c r="AA194" s="1"/>
      <c r="AB194" s="1"/>
      <c r="AC194" s="1"/>
      <c r="AD194" s="1"/>
      <c r="AE194" s="1"/>
      <c r="AG194" s="8" t="s">
        <v>62</v>
      </c>
      <c r="AH194" s="9"/>
      <c r="AI194" s="7" t="s">
        <v>32</v>
      </c>
      <c r="AJ194" s="9"/>
      <c r="AK194" s="9">
        <v>-505</v>
      </c>
    </row>
    <row r="195" spans="3:37" x14ac:dyDescent="0.25">
      <c r="C195" s="8" t="s">
        <v>64</v>
      </c>
      <c r="D195" s="9"/>
      <c r="E195" s="7" t="s">
        <v>32</v>
      </c>
      <c r="F195" s="9"/>
      <c r="G195" s="9">
        <v>-205</v>
      </c>
      <c r="I195" s="8" t="s">
        <v>64</v>
      </c>
      <c r="J195" s="9"/>
      <c r="K195" s="7" t="s">
        <v>32</v>
      </c>
      <c r="L195" s="9"/>
      <c r="M195" s="9">
        <v>-205</v>
      </c>
      <c r="O195" s="8" t="s">
        <v>63</v>
      </c>
      <c r="P195" s="9"/>
      <c r="Q195" s="7" t="s">
        <v>32</v>
      </c>
      <c r="R195" s="9"/>
      <c r="S195" s="9">
        <v>-65</v>
      </c>
      <c r="U195" s="2" t="s">
        <v>97</v>
      </c>
      <c r="V195" s="1"/>
      <c r="W195" s="1"/>
      <c r="X195" s="1"/>
      <c r="Y195" s="1"/>
      <c r="AA195" s="2" t="s">
        <v>97</v>
      </c>
      <c r="AB195" s="1"/>
      <c r="AC195" s="1"/>
      <c r="AD195" s="1"/>
      <c r="AE195" s="1"/>
      <c r="AG195" s="8" t="s">
        <v>63</v>
      </c>
      <c r="AH195" s="9"/>
      <c r="AI195" s="7" t="s">
        <v>32</v>
      </c>
      <c r="AJ195" s="9"/>
      <c r="AK195" s="9">
        <v>-65</v>
      </c>
    </row>
    <row r="196" spans="3:37" x14ac:dyDescent="0.25">
      <c r="C196" s="8" t="s">
        <v>66</v>
      </c>
      <c r="D196" s="9"/>
      <c r="E196" s="7" t="s">
        <v>32</v>
      </c>
      <c r="F196" s="9"/>
      <c r="G196" s="9">
        <v>-40</v>
      </c>
      <c r="I196" s="8" t="s">
        <v>66</v>
      </c>
      <c r="J196" s="9"/>
      <c r="K196" s="7" t="s">
        <v>32</v>
      </c>
      <c r="L196" s="9"/>
      <c r="M196" s="9">
        <v>-35</v>
      </c>
      <c r="O196" s="8" t="s">
        <v>64</v>
      </c>
      <c r="P196" s="9"/>
      <c r="Q196" s="7" t="s">
        <v>32</v>
      </c>
      <c r="R196" s="9"/>
      <c r="S196" s="9">
        <v>-430</v>
      </c>
      <c r="U196" s="2" t="s">
        <v>98</v>
      </c>
      <c r="V196" s="1"/>
      <c r="W196" s="1"/>
      <c r="X196" s="1"/>
      <c r="Y196" s="1"/>
      <c r="AA196" s="2" t="s">
        <v>98</v>
      </c>
      <c r="AB196" s="1"/>
      <c r="AC196" s="1"/>
      <c r="AD196" s="1"/>
      <c r="AE196" s="1"/>
      <c r="AG196" s="8" t="s">
        <v>64</v>
      </c>
      <c r="AH196" s="9"/>
      <c r="AI196" s="7" t="s">
        <v>32</v>
      </c>
      <c r="AJ196" s="9"/>
      <c r="AK196" s="9">
        <v>-430</v>
      </c>
    </row>
    <row r="197" spans="3:37" x14ac:dyDescent="0.25">
      <c r="C197" s="8" t="s">
        <v>67</v>
      </c>
      <c r="D197" s="9"/>
      <c r="E197" s="7" t="s">
        <v>32</v>
      </c>
      <c r="F197" s="9"/>
      <c r="G197" s="9">
        <v>-50</v>
      </c>
      <c r="I197" s="8" t="s">
        <v>67</v>
      </c>
      <c r="J197" s="9"/>
      <c r="K197" s="7" t="s">
        <v>32</v>
      </c>
      <c r="L197" s="9"/>
      <c r="M197" s="9">
        <v>-60</v>
      </c>
      <c r="O197" s="8" t="s">
        <v>65</v>
      </c>
      <c r="P197" s="9"/>
      <c r="Q197" s="7" t="s">
        <v>32</v>
      </c>
      <c r="R197" s="9"/>
      <c r="S197" s="9">
        <v>-150</v>
      </c>
      <c r="AG197" s="8" t="s">
        <v>65</v>
      </c>
      <c r="AH197" s="9"/>
      <c r="AI197" s="7" t="s">
        <v>32</v>
      </c>
      <c r="AJ197" s="9"/>
      <c r="AK197" s="9">
        <v>-150</v>
      </c>
    </row>
    <row r="198" spans="3:37" x14ac:dyDescent="0.25">
      <c r="C198" s="8" t="s">
        <v>68</v>
      </c>
      <c r="D198" s="9"/>
      <c r="E198" s="7" t="s">
        <v>25</v>
      </c>
      <c r="F198" s="9"/>
      <c r="G198" s="9">
        <v>-70</v>
      </c>
      <c r="I198" s="8" t="s">
        <v>68</v>
      </c>
      <c r="J198" s="9"/>
      <c r="K198" s="7" t="s">
        <v>25</v>
      </c>
      <c r="L198" s="9"/>
      <c r="M198" s="9">
        <v>-75</v>
      </c>
      <c r="O198" s="8" t="s">
        <v>66</v>
      </c>
      <c r="P198" s="9"/>
      <c r="Q198" s="7" t="s">
        <v>32</v>
      </c>
      <c r="R198" s="9"/>
      <c r="S198" s="9">
        <v>-250</v>
      </c>
      <c r="AG198" s="8" t="s">
        <v>66</v>
      </c>
      <c r="AH198" s="9"/>
      <c r="AI198" s="7" t="s">
        <v>32</v>
      </c>
      <c r="AJ198" s="9"/>
      <c r="AK198" s="9">
        <v>-250</v>
      </c>
    </row>
    <row r="199" spans="3:37" x14ac:dyDescent="0.25">
      <c r="C199" s="8" t="s">
        <v>69</v>
      </c>
      <c r="D199" s="9"/>
      <c r="E199" s="7" t="s">
        <v>13</v>
      </c>
      <c r="F199" s="9"/>
      <c r="G199" s="9">
        <v>-65</v>
      </c>
      <c r="I199" s="8" t="s">
        <v>69</v>
      </c>
      <c r="J199" s="9"/>
      <c r="K199" s="7" t="s">
        <v>13</v>
      </c>
      <c r="L199" s="9"/>
      <c r="M199" s="9">
        <v>-70</v>
      </c>
      <c r="O199" s="8" t="s">
        <v>67</v>
      </c>
      <c r="P199" s="9"/>
      <c r="Q199" s="7" t="s">
        <v>32</v>
      </c>
      <c r="R199" s="9"/>
      <c r="S199" s="9">
        <v>-150</v>
      </c>
      <c r="AG199" s="8" t="s">
        <v>67</v>
      </c>
      <c r="AH199" s="9"/>
      <c r="AI199" s="7" t="s">
        <v>32</v>
      </c>
      <c r="AJ199" s="9"/>
      <c r="AK199" s="9">
        <v>-150</v>
      </c>
    </row>
    <row r="200" spans="3:37" x14ac:dyDescent="0.25">
      <c r="C200" s="5" t="s">
        <v>70</v>
      </c>
      <c r="D200" s="6"/>
      <c r="E200" s="7" t="s">
        <v>13</v>
      </c>
      <c r="F200" s="6"/>
      <c r="G200" s="6">
        <f>SUM(G192:G199)</f>
        <v>-600</v>
      </c>
      <c r="I200" s="5" t="s">
        <v>70</v>
      </c>
      <c r="J200" s="6"/>
      <c r="K200" s="7" t="s">
        <v>13</v>
      </c>
      <c r="L200" s="6"/>
      <c r="M200" s="6">
        <f>SUM(M192:M199)</f>
        <v>-620</v>
      </c>
      <c r="O200" s="8" t="s">
        <v>68</v>
      </c>
      <c r="P200" s="9"/>
      <c r="Q200" s="7" t="s">
        <v>25</v>
      </c>
      <c r="R200" s="9"/>
      <c r="S200" s="9">
        <v>-230</v>
      </c>
      <c r="AG200" s="8" t="s">
        <v>68</v>
      </c>
      <c r="AH200" s="9"/>
      <c r="AI200" s="7" t="s">
        <v>25</v>
      </c>
      <c r="AJ200" s="9"/>
      <c r="AK200" s="9">
        <v>-230</v>
      </c>
    </row>
    <row r="201" spans="3:37" x14ac:dyDescent="0.25">
      <c r="C201" s="5" t="s">
        <v>71</v>
      </c>
      <c r="D201" s="6"/>
      <c r="E201" s="7" t="s">
        <v>13</v>
      </c>
      <c r="F201" s="6"/>
      <c r="G201" s="6">
        <f>SUM(G190,G200)</f>
        <v>-4332.0575000000008</v>
      </c>
      <c r="I201" s="5" t="s">
        <v>71</v>
      </c>
      <c r="J201" s="6"/>
      <c r="K201" s="7" t="s">
        <v>13</v>
      </c>
      <c r="L201" s="6"/>
      <c r="M201" s="6">
        <f>SUM(M190,M200)</f>
        <v>-4062.3575000000001</v>
      </c>
      <c r="O201" s="8" t="s">
        <v>69</v>
      </c>
      <c r="P201" s="9"/>
      <c r="Q201" s="7" t="s">
        <v>13</v>
      </c>
      <c r="R201" s="9"/>
      <c r="S201" s="9">
        <v>-370</v>
      </c>
      <c r="AG201" s="8" t="s">
        <v>69</v>
      </c>
      <c r="AH201" s="9"/>
      <c r="AI201" s="7" t="s">
        <v>13</v>
      </c>
      <c r="AJ201" s="9"/>
      <c r="AK201" s="9">
        <v>-370</v>
      </c>
    </row>
    <row r="202" spans="3:37" x14ac:dyDescent="0.25">
      <c r="C202" s="5" t="s">
        <v>85</v>
      </c>
      <c r="D202" s="6"/>
      <c r="E202" s="7" t="s">
        <v>13</v>
      </c>
      <c r="F202" s="6"/>
      <c r="G202" s="6">
        <f>SUM(G180,G201)</f>
        <v>-250.75750000000107</v>
      </c>
      <c r="I202" s="5" t="s">
        <v>85</v>
      </c>
      <c r="J202" s="6"/>
      <c r="K202" s="7" t="s">
        <v>13</v>
      </c>
      <c r="L202" s="6"/>
      <c r="M202" s="6">
        <f>SUM(M180,M201)</f>
        <v>-26.157500000000255</v>
      </c>
      <c r="O202" s="5" t="s">
        <v>70</v>
      </c>
      <c r="P202" s="6"/>
      <c r="Q202" s="7" t="s">
        <v>13</v>
      </c>
      <c r="R202" s="6"/>
      <c r="S202" s="6">
        <f>SUM(S193:S201)</f>
        <v>-2165</v>
      </c>
      <c r="AG202" s="5" t="s">
        <v>70</v>
      </c>
      <c r="AH202" s="6"/>
      <c r="AI202" s="7" t="s">
        <v>13</v>
      </c>
      <c r="AJ202" s="6"/>
      <c r="AK202" s="6">
        <f>SUM(AK193:AK201)</f>
        <v>-2165</v>
      </c>
    </row>
    <row r="203" spans="3:37" x14ac:dyDescent="0.25">
      <c r="C203" s="1"/>
      <c r="D203" s="1"/>
      <c r="E203" s="1"/>
      <c r="F203" s="1"/>
      <c r="G203" s="1"/>
      <c r="I203" s="1"/>
      <c r="J203" s="1"/>
      <c r="K203" s="1"/>
      <c r="L203" s="1"/>
      <c r="M203" s="1"/>
      <c r="O203" s="5" t="s">
        <v>71</v>
      </c>
      <c r="P203" s="6"/>
      <c r="Q203" s="7" t="s">
        <v>13</v>
      </c>
      <c r="R203" s="6"/>
      <c r="S203" s="6">
        <f>SUM(S191,S202)</f>
        <v>-12715.35</v>
      </c>
      <c r="AG203" s="5" t="s">
        <v>71</v>
      </c>
      <c r="AH203" s="6"/>
      <c r="AI203" s="7" t="s">
        <v>13</v>
      </c>
      <c r="AJ203" s="6"/>
      <c r="AK203" s="6">
        <f>SUM(AK191,AK202)</f>
        <v>-12717.349999999999</v>
      </c>
    </row>
    <row r="204" spans="3:37" x14ac:dyDescent="0.25">
      <c r="C204" s="2" t="s">
        <v>86</v>
      </c>
      <c r="D204" s="1"/>
      <c r="E204" s="1"/>
      <c r="F204" s="1"/>
      <c r="G204" s="1"/>
      <c r="I204" s="2" t="s">
        <v>86</v>
      </c>
      <c r="J204" s="1"/>
      <c r="K204" s="1"/>
      <c r="L204" s="1"/>
      <c r="M204" s="1"/>
      <c r="O204" s="5" t="s">
        <v>72</v>
      </c>
      <c r="P204" s="6"/>
      <c r="Q204" s="7" t="s">
        <v>13</v>
      </c>
      <c r="R204" s="6"/>
      <c r="S204" s="6">
        <f>SUM(S180,S203)</f>
        <v>12083.701499999994</v>
      </c>
      <c r="AG204" s="5" t="s">
        <v>72</v>
      </c>
      <c r="AH204" s="6"/>
      <c r="AI204" s="7" t="s">
        <v>13</v>
      </c>
      <c r="AJ204" s="6"/>
      <c r="AK204" s="6">
        <f>SUM(AK180,AK203)</f>
        <v>12081.701499999996</v>
      </c>
    </row>
    <row r="205" spans="3:37" x14ac:dyDescent="0.25">
      <c r="C205" s="2" t="s">
        <v>87</v>
      </c>
      <c r="D205" s="1"/>
      <c r="E205" s="1"/>
      <c r="F205" s="1"/>
      <c r="G205" s="1"/>
      <c r="I205" s="2" t="s">
        <v>87</v>
      </c>
      <c r="J205" s="1"/>
      <c r="K205" s="1"/>
      <c r="L205" s="1"/>
      <c r="M205" s="1"/>
      <c r="O205" s="1"/>
      <c r="P205" s="1"/>
      <c r="Q205" s="1"/>
      <c r="R205" s="1"/>
      <c r="S205" s="1"/>
      <c r="AG205" s="1"/>
      <c r="AH205" s="1"/>
      <c r="AI205" s="1"/>
      <c r="AJ205" s="1"/>
      <c r="AK205" s="1"/>
    </row>
    <row r="206" spans="3:37" x14ac:dyDescent="0.25">
      <c r="C206" s="2" t="s">
        <v>88</v>
      </c>
      <c r="D206" s="1"/>
      <c r="E206" s="1"/>
      <c r="F206" s="1"/>
      <c r="G206" s="1"/>
      <c r="I206" s="2" t="s">
        <v>88</v>
      </c>
      <c r="J206" s="1"/>
      <c r="K206" s="1"/>
      <c r="L206" s="1"/>
      <c r="M206" s="1"/>
      <c r="O206" s="1"/>
      <c r="P206" s="1"/>
      <c r="Q206" s="1"/>
      <c r="R206" s="1"/>
      <c r="S206" s="1"/>
      <c r="AG206" s="1"/>
      <c r="AH206" s="1"/>
      <c r="AI206" s="1"/>
      <c r="AJ206" s="1"/>
      <c r="AK206" s="1"/>
    </row>
    <row r="207" spans="3:37" x14ac:dyDescent="0.25">
      <c r="C207" s="2" t="s">
        <v>89</v>
      </c>
      <c r="D207" s="1"/>
      <c r="E207" s="1"/>
      <c r="F207" s="1"/>
      <c r="G207" s="1"/>
      <c r="I207" s="2" t="s">
        <v>89</v>
      </c>
      <c r="J207" s="1"/>
      <c r="K207" s="1"/>
      <c r="L207" s="1"/>
      <c r="M207" s="1"/>
      <c r="O207" s="1"/>
      <c r="P207" s="1"/>
      <c r="Q207" s="1"/>
      <c r="R207" s="1"/>
      <c r="S207" s="1"/>
      <c r="AG207" s="1"/>
      <c r="AH207" s="1"/>
      <c r="AI207" s="1"/>
      <c r="AJ207" s="1"/>
      <c r="AK207" s="1"/>
    </row>
    <row r="208" spans="3:37" x14ac:dyDescent="0.25">
      <c r="C208" s="1"/>
      <c r="D208" s="1"/>
      <c r="E208" s="1"/>
      <c r="F208" s="1"/>
      <c r="G208" s="1"/>
      <c r="I208" s="1"/>
      <c r="J208" s="1"/>
      <c r="K208" s="1"/>
      <c r="L208" s="1"/>
      <c r="M208" s="1"/>
      <c r="O208" s="2" t="s">
        <v>17</v>
      </c>
      <c r="P208" s="1"/>
      <c r="Q208" s="1"/>
      <c r="R208" s="1"/>
      <c r="S208" s="1"/>
      <c r="AG208" s="2" t="s">
        <v>17</v>
      </c>
      <c r="AH208" s="1"/>
      <c r="AI208" s="1"/>
      <c r="AJ208" s="1"/>
      <c r="AK208" s="1"/>
    </row>
    <row r="209" spans="3:37" x14ac:dyDescent="0.25">
      <c r="C209" s="2" t="s">
        <v>17</v>
      </c>
      <c r="D209" s="1"/>
      <c r="E209" s="1"/>
      <c r="F209" s="1"/>
      <c r="G209" s="1"/>
      <c r="I209" s="2" t="s">
        <v>17</v>
      </c>
      <c r="J209" s="1"/>
      <c r="K209" s="1"/>
      <c r="L209" s="1"/>
      <c r="M209" s="1"/>
      <c r="O209" s="1"/>
      <c r="P209" s="1"/>
      <c r="Q209" s="1"/>
      <c r="R209" s="1"/>
      <c r="S209" s="1"/>
      <c r="AG209" s="1"/>
      <c r="AH209" s="1"/>
      <c r="AI209" s="1"/>
      <c r="AJ209" s="1"/>
      <c r="AK209" s="1"/>
    </row>
    <row r="210" spans="3:37" x14ac:dyDescent="0.25">
      <c r="C210" s="1"/>
      <c r="D210" s="1"/>
      <c r="E210" s="1"/>
      <c r="F210" s="1"/>
      <c r="G210" s="1"/>
      <c r="I210" s="1"/>
      <c r="J210" s="1"/>
      <c r="K210" s="1"/>
      <c r="L210" s="1"/>
      <c r="M210" s="1"/>
      <c r="O210" s="1" t="s">
        <v>80</v>
      </c>
      <c r="P210" s="1"/>
      <c r="Q210" s="1"/>
      <c r="R210" s="1"/>
      <c r="S210" s="1"/>
      <c r="AG210" s="1" t="s">
        <v>80</v>
      </c>
      <c r="AH210" s="1"/>
      <c r="AI210" s="1"/>
      <c r="AJ210" s="1"/>
      <c r="AK210" s="1"/>
    </row>
    <row r="211" spans="3:37" x14ac:dyDescent="0.25">
      <c r="C211" s="1" t="s">
        <v>90</v>
      </c>
      <c r="D211" s="1"/>
      <c r="E211" s="1"/>
      <c r="F211" s="1"/>
      <c r="G211" s="1"/>
      <c r="I211" s="1" t="s">
        <v>90</v>
      </c>
      <c r="J211" s="1"/>
      <c r="K211" s="1"/>
      <c r="L211" s="1"/>
      <c r="M211" s="1"/>
      <c r="O211" s="2" t="s">
        <v>1</v>
      </c>
      <c r="P211" s="2" t="s">
        <v>2</v>
      </c>
      <c r="Q211" s="1"/>
      <c r="R211" s="1"/>
      <c r="S211" s="1"/>
      <c r="AG211" s="2" t="s">
        <v>1</v>
      </c>
      <c r="AH211" s="2" t="s">
        <v>2</v>
      </c>
      <c r="AI211" s="1"/>
      <c r="AJ211" s="1"/>
      <c r="AK211" s="1"/>
    </row>
    <row r="212" spans="3:37" x14ac:dyDescent="0.25">
      <c r="C212" s="2" t="s">
        <v>1</v>
      </c>
      <c r="D212" s="2" t="s">
        <v>2</v>
      </c>
      <c r="E212" s="1"/>
      <c r="F212" s="1"/>
      <c r="G212" s="1"/>
      <c r="I212" s="2" t="s">
        <v>1</v>
      </c>
      <c r="J212" s="2" t="s">
        <v>2</v>
      </c>
      <c r="K212" s="1"/>
      <c r="L212" s="1"/>
      <c r="M212" s="1"/>
      <c r="O212" s="2" t="s">
        <v>3</v>
      </c>
      <c r="P212" s="2" t="s">
        <v>102</v>
      </c>
      <c r="Q212" s="1"/>
      <c r="R212" s="1"/>
      <c r="S212" s="1"/>
      <c r="AG212" s="2" t="s">
        <v>3</v>
      </c>
      <c r="AH212" s="2" t="s">
        <v>102</v>
      </c>
      <c r="AI212" s="1"/>
      <c r="AJ212" s="1"/>
      <c r="AK212" s="1"/>
    </row>
    <row r="213" spans="3:37" x14ac:dyDescent="0.25">
      <c r="C213" s="2" t="s">
        <v>3</v>
      </c>
      <c r="D213" s="2" t="s">
        <v>4</v>
      </c>
      <c r="E213" s="1"/>
      <c r="F213" s="1"/>
      <c r="G213" s="1"/>
      <c r="I213" s="2" t="s">
        <v>3</v>
      </c>
      <c r="J213" s="2" t="s">
        <v>99</v>
      </c>
      <c r="K213" s="1"/>
      <c r="L213" s="1"/>
      <c r="M213" s="1"/>
      <c r="O213" s="2" t="s">
        <v>5</v>
      </c>
      <c r="P213" s="2" t="s">
        <v>6</v>
      </c>
      <c r="Q213" s="1"/>
      <c r="R213" s="1"/>
      <c r="S213" s="1"/>
      <c r="AG213" s="2" t="s">
        <v>5</v>
      </c>
      <c r="AH213" s="2" t="s">
        <v>6</v>
      </c>
      <c r="AI213" s="1"/>
      <c r="AJ213" s="1"/>
      <c r="AK213" s="1"/>
    </row>
    <row r="214" spans="3:37" x14ac:dyDescent="0.25">
      <c r="C214" s="2" t="s">
        <v>5</v>
      </c>
      <c r="D214" s="2" t="s">
        <v>6</v>
      </c>
      <c r="E214" s="1"/>
      <c r="F214" s="1"/>
      <c r="G214" s="1"/>
      <c r="I214" s="2" t="s">
        <v>5</v>
      </c>
      <c r="J214" s="2" t="s">
        <v>6</v>
      </c>
      <c r="K214" s="1"/>
      <c r="L214" s="1"/>
      <c r="M214" s="1"/>
      <c r="O214" s="2" t="s">
        <v>9</v>
      </c>
      <c r="P214" s="2" t="s">
        <v>10</v>
      </c>
      <c r="Q214" s="1"/>
      <c r="R214" s="1"/>
      <c r="S214" s="1"/>
      <c r="AG214" s="2" t="s">
        <v>9</v>
      </c>
      <c r="AH214" s="2" t="s">
        <v>104</v>
      </c>
      <c r="AI214" s="1"/>
      <c r="AJ214" s="1"/>
      <c r="AK214" s="1"/>
    </row>
    <row r="215" spans="3:37" x14ac:dyDescent="0.25">
      <c r="C215" s="2" t="s">
        <v>9</v>
      </c>
      <c r="D215" s="2" t="s">
        <v>10</v>
      </c>
      <c r="E215" s="1"/>
      <c r="F215" s="1"/>
      <c r="G215" s="1"/>
      <c r="I215" s="2" t="s">
        <v>9</v>
      </c>
      <c r="J215" s="2" t="s">
        <v>10</v>
      </c>
      <c r="K215" s="1"/>
      <c r="L215" s="1"/>
      <c r="M215" s="1"/>
      <c r="O215" s="1"/>
      <c r="P215" s="1"/>
      <c r="Q215" s="1"/>
      <c r="R215" s="1"/>
      <c r="S215" s="1"/>
      <c r="AG215" s="1"/>
      <c r="AH215" s="1"/>
      <c r="AI215" s="1"/>
      <c r="AJ215" s="1"/>
      <c r="AK215" s="1"/>
    </row>
    <row r="216" spans="3:37" x14ac:dyDescent="0.25">
      <c r="C216" s="1"/>
      <c r="D216" s="1"/>
      <c r="E216" s="1"/>
      <c r="F216" s="1"/>
      <c r="G216" s="1"/>
      <c r="I216" s="1"/>
      <c r="J216" s="1"/>
      <c r="K216" s="1"/>
      <c r="L216" s="1"/>
      <c r="M216" s="1"/>
      <c r="O216" s="3" t="s">
        <v>11</v>
      </c>
      <c r="P216" s="4" t="s">
        <v>12</v>
      </c>
      <c r="Q216" s="4" t="s">
        <v>13</v>
      </c>
      <c r="R216" s="4" t="s">
        <v>14</v>
      </c>
      <c r="S216" s="4" t="s">
        <v>15</v>
      </c>
      <c r="AG216" s="3" t="s">
        <v>11</v>
      </c>
      <c r="AH216" s="4" t="s">
        <v>12</v>
      </c>
      <c r="AI216" s="4" t="s">
        <v>13</v>
      </c>
      <c r="AJ216" s="4" t="s">
        <v>14</v>
      </c>
      <c r="AK216" s="4" t="s">
        <v>15</v>
      </c>
    </row>
    <row r="217" spans="3:37" x14ac:dyDescent="0.25">
      <c r="C217" s="3" t="s">
        <v>11</v>
      </c>
      <c r="D217" s="4" t="s">
        <v>12</v>
      </c>
      <c r="E217" s="4" t="s">
        <v>13</v>
      </c>
      <c r="F217" s="4" t="s">
        <v>14</v>
      </c>
      <c r="G217" s="4" t="s">
        <v>15</v>
      </c>
      <c r="I217" s="3" t="s">
        <v>11</v>
      </c>
      <c r="J217" s="4" t="s">
        <v>12</v>
      </c>
      <c r="K217" s="4" t="s">
        <v>13</v>
      </c>
      <c r="L217" s="4" t="s">
        <v>14</v>
      </c>
      <c r="M217" s="4" t="s">
        <v>15</v>
      </c>
      <c r="O217" s="5" t="s">
        <v>19</v>
      </c>
      <c r="P217" s="6"/>
      <c r="Q217" s="7" t="s">
        <v>13</v>
      </c>
      <c r="R217" s="6"/>
      <c r="S217" s="6"/>
      <c r="AG217" s="1"/>
      <c r="AH217" s="1"/>
      <c r="AI217" s="1"/>
      <c r="AJ217" s="1"/>
      <c r="AK217" s="1"/>
    </row>
    <row r="218" spans="3:37" x14ac:dyDescent="0.25">
      <c r="C218" s="5" t="s">
        <v>19</v>
      </c>
      <c r="D218" s="6"/>
      <c r="E218" s="7" t="s">
        <v>13</v>
      </c>
      <c r="F218" s="6"/>
      <c r="G218" s="6"/>
      <c r="I218" s="5" t="s">
        <v>19</v>
      </c>
      <c r="J218" s="6"/>
      <c r="K218" s="7" t="s">
        <v>13</v>
      </c>
      <c r="L218" s="6"/>
      <c r="M218" s="6"/>
      <c r="O218" s="5" t="s">
        <v>35</v>
      </c>
      <c r="P218" s="6"/>
      <c r="Q218" s="7" t="s">
        <v>13</v>
      </c>
      <c r="R218" s="6"/>
      <c r="S218" s="6"/>
      <c r="AG218" s="2" t="s">
        <v>105</v>
      </c>
      <c r="AH218" s="1"/>
      <c r="AI218" s="1"/>
      <c r="AJ218" s="1"/>
      <c r="AK218" s="1"/>
    </row>
    <row r="219" spans="3:37" x14ac:dyDescent="0.25">
      <c r="C219" s="5" t="s">
        <v>35</v>
      </c>
      <c r="D219" s="6"/>
      <c r="E219" s="7" t="s">
        <v>13</v>
      </c>
      <c r="F219" s="6"/>
      <c r="G219" s="6"/>
      <c r="I219" s="5" t="s">
        <v>35</v>
      </c>
      <c r="J219" s="6"/>
      <c r="K219" s="7" t="s">
        <v>13</v>
      </c>
      <c r="L219" s="6"/>
      <c r="M219" s="6"/>
      <c r="O219" s="8" t="s">
        <v>81</v>
      </c>
      <c r="P219" s="10">
        <v>-0.53</v>
      </c>
      <c r="Q219" s="7" t="s">
        <v>37</v>
      </c>
      <c r="R219" s="9">
        <v>550</v>
      </c>
      <c r="S219" s="9">
        <f>P219*R219</f>
        <v>-291.5</v>
      </c>
      <c r="AG219" s="2" t="s">
        <v>86</v>
      </c>
      <c r="AH219" s="1"/>
      <c r="AI219" s="1"/>
      <c r="AJ219" s="1"/>
      <c r="AK219" s="1"/>
    </row>
    <row r="220" spans="3:37" x14ac:dyDescent="0.25">
      <c r="C220" s="8" t="s">
        <v>81</v>
      </c>
      <c r="D220" s="10">
        <v>-0.53</v>
      </c>
      <c r="E220" s="7" t="s">
        <v>37</v>
      </c>
      <c r="F220" s="9">
        <v>50</v>
      </c>
      <c r="G220" s="9">
        <f>D220*F220</f>
        <v>-26.5</v>
      </c>
      <c r="I220" s="8" t="s">
        <v>81</v>
      </c>
      <c r="J220" s="10">
        <v>-0.53</v>
      </c>
      <c r="K220" s="7" t="s">
        <v>37</v>
      </c>
      <c r="L220" s="9">
        <v>50</v>
      </c>
      <c r="M220" s="9">
        <f>J220*L220</f>
        <v>-26.5</v>
      </c>
      <c r="O220" s="8" t="s">
        <v>38</v>
      </c>
      <c r="P220" s="10">
        <v>0.05</v>
      </c>
      <c r="Q220" s="7" t="s">
        <v>37</v>
      </c>
      <c r="R220" s="9">
        <v>7420</v>
      </c>
      <c r="S220" s="9">
        <f>P220*R220</f>
        <v>371</v>
      </c>
      <c r="AG220" s="2" t="s">
        <v>87</v>
      </c>
      <c r="AH220" s="1"/>
      <c r="AI220" s="1"/>
      <c r="AJ220" s="1"/>
      <c r="AK220" s="1"/>
    </row>
    <row r="221" spans="3:37" x14ac:dyDescent="0.25">
      <c r="C221" s="8" t="s">
        <v>38</v>
      </c>
      <c r="D221" s="10">
        <v>0.05</v>
      </c>
      <c r="E221" s="7" t="s">
        <v>37</v>
      </c>
      <c r="F221" s="9">
        <v>4152.75</v>
      </c>
      <c r="G221" s="9">
        <f>D221*F221</f>
        <v>207.63750000000002</v>
      </c>
      <c r="I221" s="8" t="s">
        <v>38</v>
      </c>
      <c r="J221" s="10">
        <v>0.05</v>
      </c>
      <c r="K221" s="7" t="s">
        <v>37</v>
      </c>
      <c r="L221" s="9">
        <v>4079.25</v>
      </c>
      <c r="M221" s="9">
        <f>J221*L221</f>
        <v>203.96250000000001</v>
      </c>
      <c r="O221" s="8" t="s">
        <v>39</v>
      </c>
      <c r="P221" s="10">
        <v>0.45</v>
      </c>
      <c r="Q221" s="7" t="s">
        <v>37</v>
      </c>
      <c r="R221" s="9">
        <v>8600</v>
      </c>
      <c r="S221" s="9">
        <f>P221*R221</f>
        <v>3870</v>
      </c>
      <c r="AG221" s="2" t="s">
        <v>106</v>
      </c>
      <c r="AH221" s="1"/>
      <c r="AI221" s="1"/>
      <c r="AJ221" s="1"/>
      <c r="AK221" s="1"/>
    </row>
    <row r="222" spans="3:37" x14ac:dyDescent="0.25">
      <c r="C222" s="8" t="s">
        <v>39</v>
      </c>
      <c r="D222" s="10">
        <v>0.45</v>
      </c>
      <c r="E222" s="7" t="s">
        <v>37</v>
      </c>
      <c r="F222" s="9">
        <v>7900</v>
      </c>
      <c r="G222" s="9">
        <f>D222*F222</f>
        <v>3555</v>
      </c>
      <c r="I222" s="8" t="s">
        <v>39</v>
      </c>
      <c r="J222" s="10">
        <v>0.45</v>
      </c>
      <c r="K222" s="7" t="s">
        <v>37</v>
      </c>
      <c r="L222" s="9">
        <v>7800</v>
      </c>
      <c r="M222" s="9">
        <f>J222*L222</f>
        <v>3510</v>
      </c>
      <c r="O222" s="8" t="s">
        <v>41</v>
      </c>
      <c r="P222" s="10">
        <v>0.05</v>
      </c>
      <c r="Q222" s="7" t="s">
        <v>37</v>
      </c>
      <c r="R222" s="9">
        <v>900</v>
      </c>
      <c r="S222" s="9">
        <f>P222*R222</f>
        <v>45</v>
      </c>
      <c r="AG222" s="2" t="s">
        <v>89</v>
      </c>
      <c r="AH222" s="1"/>
      <c r="AI222" s="1"/>
      <c r="AJ222" s="1"/>
      <c r="AK222" s="1"/>
    </row>
    <row r="223" spans="3:37" x14ac:dyDescent="0.25">
      <c r="C223" s="8" t="s">
        <v>41</v>
      </c>
      <c r="D223" s="10">
        <v>0.05</v>
      </c>
      <c r="E223" s="7" t="s">
        <v>37</v>
      </c>
      <c r="F223" s="9">
        <v>900</v>
      </c>
      <c r="G223" s="9">
        <f>D223*F223</f>
        <v>45</v>
      </c>
      <c r="I223" s="8" t="s">
        <v>41</v>
      </c>
      <c r="J223" s="10">
        <v>0.05</v>
      </c>
      <c r="K223" s="7" t="s">
        <v>37</v>
      </c>
      <c r="L223" s="9">
        <v>900</v>
      </c>
      <c r="M223" s="9">
        <f>J223*L223</f>
        <v>45</v>
      </c>
      <c r="O223" s="8" t="s">
        <v>44</v>
      </c>
      <c r="P223" s="9">
        <v>1</v>
      </c>
      <c r="Q223" s="7" t="s">
        <v>37</v>
      </c>
      <c r="R223" s="9">
        <v>51.2</v>
      </c>
      <c r="S223" s="9">
        <f>P223*R223</f>
        <v>51.2</v>
      </c>
      <c r="AG223" s="1"/>
      <c r="AH223" s="1"/>
      <c r="AI223" s="1"/>
      <c r="AJ223" s="1"/>
      <c r="AK223" s="1"/>
    </row>
    <row r="224" spans="3:37" x14ac:dyDescent="0.25">
      <c r="C224" s="8" t="s">
        <v>44</v>
      </c>
      <c r="D224" s="9">
        <v>1</v>
      </c>
      <c r="E224" s="7" t="s">
        <v>37</v>
      </c>
      <c r="F224" s="9">
        <v>39.200000000000003</v>
      </c>
      <c r="G224" s="9">
        <f>D224*F224</f>
        <v>39.200000000000003</v>
      </c>
      <c r="I224" s="8" t="s">
        <v>44</v>
      </c>
      <c r="J224" s="9">
        <v>1</v>
      </c>
      <c r="K224" s="7" t="s">
        <v>37</v>
      </c>
      <c r="L224" s="9">
        <v>39.200000000000003</v>
      </c>
      <c r="M224" s="9">
        <f>J224*L224</f>
        <v>39.200000000000003</v>
      </c>
      <c r="O224" s="8" t="s">
        <v>13</v>
      </c>
      <c r="P224" s="9"/>
      <c r="Q224" s="7" t="s">
        <v>13</v>
      </c>
      <c r="R224" s="9"/>
      <c r="S224" s="9"/>
      <c r="AG224" s="2" t="s">
        <v>17</v>
      </c>
      <c r="AH224" s="1"/>
      <c r="AI224" s="1"/>
      <c r="AJ224" s="1"/>
      <c r="AK224" s="1"/>
    </row>
    <row r="225" spans="3:37" x14ac:dyDescent="0.25">
      <c r="C225" s="8" t="s">
        <v>13</v>
      </c>
      <c r="D225" s="9"/>
      <c r="E225" s="7" t="s">
        <v>13</v>
      </c>
      <c r="F225" s="9"/>
      <c r="G225" s="9"/>
      <c r="I225" s="8" t="s">
        <v>13</v>
      </c>
      <c r="J225" s="9"/>
      <c r="K225" s="7" t="s">
        <v>13</v>
      </c>
      <c r="L225" s="9"/>
      <c r="M225" s="9"/>
      <c r="O225" s="8" t="s">
        <v>45</v>
      </c>
      <c r="P225" s="9"/>
      <c r="Q225" s="7" t="s">
        <v>13</v>
      </c>
      <c r="R225" s="9"/>
      <c r="S225" s="9"/>
      <c r="AG225" s="1"/>
      <c r="AH225" s="1"/>
      <c r="AI225" s="1"/>
      <c r="AJ225" s="1"/>
      <c r="AK225" s="1"/>
    </row>
    <row r="226" spans="3:37" x14ac:dyDescent="0.25">
      <c r="C226" s="8" t="s">
        <v>45</v>
      </c>
      <c r="D226" s="9"/>
      <c r="E226" s="7" t="s">
        <v>13</v>
      </c>
      <c r="F226" s="9"/>
      <c r="G226" s="9"/>
      <c r="I226" s="8" t="s">
        <v>45</v>
      </c>
      <c r="J226" s="9"/>
      <c r="K226" s="7" t="s">
        <v>13</v>
      </c>
      <c r="L226" s="9"/>
      <c r="M226" s="9"/>
      <c r="O226" s="8" t="s">
        <v>13</v>
      </c>
      <c r="P226" s="9"/>
      <c r="Q226" s="7" t="s">
        <v>13</v>
      </c>
      <c r="R226" s="9"/>
      <c r="S226" s="9"/>
      <c r="AG226" s="1" t="s">
        <v>90</v>
      </c>
      <c r="AH226" s="1"/>
      <c r="AI226" s="1"/>
      <c r="AJ226" s="1"/>
      <c r="AK226" s="1"/>
    </row>
    <row r="227" spans="3:37" x14ac:dyDescent="0.25">
      <c r="C227" s="8" t="s">
        <v>13</v>
      </c>
      <c r="D227" s="9"/>
      <c r="E227" s="7" t="s">
        <v>13</v>
      </c>
      <c r="F227" s="9"/>
      <c r="G227" s="9"/>
      <c r="I227" s="8" t="s">
        <v>13</v>
      </c>
      <c r="J227" s="9"/>
      <c r="K227" s="7" t="s">
        <v>13</v>
      </c>
      <c r="L227" s="9"/>
      <c r="M227" s="9"/>
      <c r="O227" s="5" t="s">
        <v>46</v>
      </c>
      <c r="P227" s="6"/>
      <c r="Q227" s="7" t="s">
        <v>13</v>
      </c>
      <c r="R227" s="6"/>
      <c r="S227" s="6">
        <f>SUM(S218:S226)</f>
        <v>4045.7</v>
      </c>
      <c r="AG227" s="2" t="s">
        <v>1</v>
      </c>
      <c r="AH227" s="2" t="s">
        <v>2</v>
      </c>
      <c r="AI227" s="1"/>
      <c r="AJ227" s="1"/>
      <c r="AK227" s="1"/>
    </row>
    <row r="228" spans="3:37" x14ac:dyDescent="0.25">
      <c r="C228" s="5" t="s">
        <v>46</v>
      </c>
      <c r="D228" s="6"/>
      <c r="E228" s="7" t="s">
        <v>13</v>
      </c>
      <c r="F228" s="6"/>
      <c r="G228" s="6">
        <f>SUM(G219:G227)</f>
        <v>3820.3374999999996</v>
      </c>
      <c r="I228" s="5" t="s">
        <v>46</v>
      </c>
      <c r="J228" s="6"/>
      <c r="K228" s="7" t="s">
        <v>13</v>
      </c>
      <c r="L228" s="6"/>
      <c r="M228" s="6">
        <f>SUM(M219:M227)</f>
        <v>3771.6624999999999</v>
      </c>
      <c r="O228" s="8" t="s">
        <v>13</v>
      </c>
      <c r="P228" s="9"/>
      <c r="Q228" s="7" t="s">
        <v>13</v>
      </c>
      <c r="R228" s="9"/>
      <c r="S228" s="9"/>
      <c r="AG228" s="2" t="s">
        <v>3</v>
      </c>
      <c r="AH228" s="2" t="s">
        <v>102</v>
      </c>
      <c r="AI228" s="1"/>
      <c r="AJ228" s="1"/>
      <c r="AK228" s="1"/>
    </row>
    <row r="229" spans="3:37" x14ac:dyDescent="0.25">
      <c r="C229" s="8" t="s">
        <v>13</v>
      </c>
      <c r="D229" s="9"/>
      <c r="E229" s="7" t="s">
        <v>13</v>
      </c>
      <c r="F229" s="9"/>
      <c r="G229" s="9"/>
      <c r="I229" s="8" t="s">
        <v>13</v>
      </c>
      <c r="J229" s="9"/>
      <c r="K229" s="7" t="s">
        <v>13</v>
      </c>
      <c r="L229" s="9"/>
      <c r="M229" s="9"/>
      <c r="O229" s="5" t="s">
        <v>47</v>
      </c>
      <c r="P229" s="6"/>
      <c r="Q229" s="7" t="s">
        <v>13</v>
      </c>
      <c r="R229" s="6"/>
      <c r="S229" s="6"/>
      <c r="AG229" s="2" t="s">
        <v>5</v>
      </c>
      <c r="AH229" s="2" t="s">
        <v>6</v>
      </c>
      <c r="AI229" s="1"/>
      <c r="AJ229" s="1"/>
      <c r="AK229" s="1"/>
    </row>
    <row r="230" spans="3:37" x14ac:dyDescent="0.25">
      <c r="C230" s="5" t="s">
        <v>47</v>
      </c>
      <c r="D230" s="6"/>
      <c r="E230" s="7" t="s">
        <v>13</v>
      </c>
      <c r="F230" s="6"/>
      <c r="G230" s="6"/>
      <c r="I230" s="5" t="s">
        <v>47</v>
      </c>
      <c r="J230" s="6"/>
      <c r="K230" s="7" t="s">
        <v>13</v>
      </c>
      <c r="L230" s="6"/>
      <c r="M230" s="6"/>
      <c r="O230" s="8" t="s">
        <v>82</v>
      </c>
      <c r="P230" s="9">
        <v>-40</v>
      </c>
      <c r="Q230" s="7" t="s">
        <v>25</v>
      </c>
      <c r="R230" s="10">
        <v>2.6</v>
      </c>
      <c r="S230" s="9">
        <f>P230*R230</f>
        <v>-104</v>
      </c>
      <c r="AG230" s="2" t="s">
        <v>9</v>
      </c>
      <c r="AH230" s="2" t="s">
        <v>104</v>
      </c>
      <c r="AI230" s="1"/>
      <c r="AJ230" s="1"/>
      <c r="AK230" s="1"/>
    </row>
    <row r="231" spans="3:37" x14ac:dyDescent="0.25">
      <c r="C231" s="8" t="s">
        <v>82</v>
      </c>
      <c r="D231" s="9">
        <v>-35</v>
      </c>
      <c r="E231" s="7" t="s">
        <v>25</v>
      </c>
      <c r="F231" s="10">
        <v>2.9</v>
      </c>
      <c r="G231" s="9">
        <f>D231*F231</f>
        <v>-101.5</v>
      </c>
      <c r="I231" s="8" t="s">
        <v>82</v>
      </c>
      <c r="J231" s="9">
        <v>-35</v>
      </c>
      <c r="K231" s="7" t="s">
        <v>25</v>
      </c>
      <c r="L231" s="10">
        <v>2.6</v>
      </c>
      <c r="M231" s="9">
        <f>J231*L231</f>
        <v>-91</v>
      </c>
      <c r="O231" s="8" t="s">
        <v>52</v>
      </c>
      <c r="P231" s="9">
        <v>-42</v>
      </c>
      <c r="Q231" s="7" t="s">
        <v>25</v>
      </c>
      <c r="R231" s="10">
        <v>5.25</v>
      </c>
      <c r="S231" s="9">
        <f>P231*R231</f>
        <v>-220.5</v>
      </c>
      <c r="AG231" s="1"/>
      <c r="AH231" s="1"/>
      <c r="AI231" s="1"/>
      <c r="AJ231" s="1"/>
      <c r="AK231" s="1"/>
    </row>
    <row r="232" spans="3:37" x14ac:dyDescent="0.25">
      <c r="C232" s="8" t="s">
        <v>52</v>
      </c>
      <c r="D232" s="9">
        <v>-32</v>
      </c>
      <c r="E232" s="7" t="s">
        <v>25</v>
      </c>
      <c r="F232" s="10">
        <v>5.8250000000000002</v>
      </c>
      <c r="G232" s="9">
        <f>D232*F232</f>
        <v>-186.4</v>
      </c>
      <c r="I232" s="8" t="s">
        <v>52</v>
      </c>
      <c r="J232" s="9">
        <v>-32</v>
      </c>
      <c r="K232" s="7" t="s">
        <v>25</v>
      </c>
      <c r="L232" s="10">
        <v>5.25</v>
      </c>
      <c r="M232" s="9">
        <f>J232*L232</f>
        <v>-168</v>
      </c>
      <c r="O232" s="8" t="s">
        <v>83</v>
      </c>
      <c r="P232" s="9">
        <v>-305</v>
      </c>
      <c r="Q232" s="7" t="s">
        <v>25</v>
      </c>
      <c r="R232" s="10">
        <v>2.69</v>
      </c>
      <c r="S232" s="9">
        <f>P232*R232</f>
        <v>-820.44999999999993</v>
      </c>
      <c r="AG232" s="3" t="s">
        <v>11</v>
      </c>
      <c r="AH232" s="4" t="s">
        <v>12</v>
      </c>
      <c r="AI232" s="4" t="s">
        <v>13</v>
      </c>
      <c r="AJ232" s="4" t="s">
        <v>14</v>
      </c>
      <c r="AK232" s="4" t="s">
        <v>15</v>
      </c>
    </row>
    <row r="233" spans="3:37" x14ac:dyDescent="0.25">
      <c r="C233" s="8" t="s">
        <v>83</v>
      </c>
      <c r="D233" s="9">
        <v>-180</v>
      </c>
      <c r="E233" s="7" t="s">
        <v>25</v>
      </c>
      <c r="F233" s="10">
        <v>4.55</v>
      </c>
      <c r="G233" s="9">
        <f>D233*F233</f>
        <v>-819</v>
      </c>
      <c r="I233" s="8" t="s">
        <v>83</v>
      </c>
      <c r="J233" s="9">
        <v>-180</v>
      </c>
      <c r="K233" s="7" t="s">
        <v>25</v>
      </c>
      <c r="L233" s="10">
        <v>3.8275000000000001</v>
      </c>
      <c r="M233" s="9">
        <f>J233*L233</f>
        <v>-688.95</v>
      </c>
      <c r="O233" s="8" t="s">
        <v>54</v>
      </c>
      <c r="P233" s="9"/>
      <c r="Q233" s="7" t="s">
        <v>25</v>
      </c>
      <c r="R233" s="9"/>
      <c r="S233" s="9">
        <v>-120</v>
      </c>
      <c r="AG233" s="1"/>
      <c r="AH233" s="1"/>
      <c r="AI233" s="1"/>
      <c r="AJ233" s="1"/>
      <c r="AK233" s="1"/>
    </row>
    <row r="234" spans="3:37" x14ac:dyDescent="0.25">
      <c r="C234" s="8" t="s">
        <v>54</v>
      </c>
      <c r="D234" s="9"/>
      <c r="E234" s="7" t="s">
        <v>25</v>
      </c>
      <c r="F234" s="9"/>
      <c r="G234" s="9">
        <v>-120</v>
      </c>
      <c r="I234" s="8" t="s">
        <v>54</v>
      </c>
      <c r="J234" s="9"/>
      <c r="K234" s="7" t="s">
        <v>25</v>
      </c>
      <c r="L234" s="9"/>
      <c r="M234" s="9">
        <v>-120</v>
      </c>
      <c r="O234" s="8" t="s">
        <v>55</v>
      </c>
      <c r="P234" s="9">
        <v>-985</v>
      </c>
      <c r="Q234" s="7" t="s">
        <v>56</v>
      </c>
      <c r="R234" s="10">
        <v>0.77</v>
      </c>
      <c r="S234" s="9">
        <f>P234*R234</f>
        <v>-758.45</v>
      </c>
      <c r="AG234" s="2" t="s">
        <v>105</v>
      </c>
      <c r="AH234" s="1"/>
      <c r="AI234" s="1"/>
      <c r="AJ234" s="1"/>
      <c r="AK234" s="1"/>
    </row>
    <row r="235" spans="3:37" x14ac:dyDescent="0.25">
      <c r="C235" s="8" t="s">
        <v>91</v>
      </c>
      <c r="D235" s="9">
        <v>-255</v>
      </c>
      <c r="E235" s="7" t="s">
        <v>56</v>
      </c>
      <c r="F235" s="10">
        <v>1.36</v>
      </c>
      <c r="G235" s="9">
        <f>D235*F235</f>
        <v>-346.8</v>
      </c>
      <c r="I235" s="8" t="s">
        <v>91</v>
      </c>
      <c r="J235" s="9">
        <v>-255</v>
      </c>
      <c r="K235" s="7" t="s">
        <v>56</v>
      </c>
      <c r="L235" s="10">
        <v>1.29</v>
      </c>
      <c r="M235" s="9">
        <f>J235*L235</f>
        <v>-328.95</v>
      </c>
      <c r="O235" s="8" t="s">
        <v>57</v>
      </c>
      <c r="P235" s="9">
        <v>-815</v>
      </c>
      <c r="Q235" s="7" t="s">
        <v>56</v>
      </c>
      <c r="R235" s="10">
        <v>1.38</v>
      </c>
      <c r="S235" s="9">
        <f>P235*R235</f>
        <v>-1124.6999999999998</v>
      </c>
      <c r="AG235" s="2" t="s">
        <v>107</v>
      </c>
      <c r="AH235" s="1"/>
      <c r="AI235" s="1"/>
      <c r="AJ235" s="1"/>
      <c r="AK235" s="1"/>
    </row>
    <row r="236" spans="3:37" x14ac:dyDescent="0.25">
      <c r="C236" s="8" t="s">
        <v>55</v>
      </c>
      <c r="D236" s="9">
        <v>-595</v>
      </c>
      <c r="E236" s="7" t="s">
        <v>56</v>
      </c>
      <c r="F236" s="10">
        <v>0.81</v>
      </c>
      <c r="G236" s="9">
        <f>D236*F236</f>
        <v>-481.95000000000005</v>
      </c>
      <c r="I236" s="8" t="s">
        <v>55</v>
      </c>
      <c r="J236" s="9">
        <v>-595</v>
      </c>
      <c r="K236" s="7" t="s">
        <v>56</v>
      </c>
      <c r="L236" s="10">
        <v>0.77</v>
      </c>
      <c r="M236" s="9">
        <f>J236*L236</f>
        <v>-458.15000000000003</v>
      </c>
      <c r="O236" s="8" t="s">
        <v>84</v>
      </c>
      <c r="P236" s="9">
        <v>-174</v>
      </c>
      <c r="Q236" s="7" t="s">
        <v>56</v>
      </c>
      <c r="R236" s="10">
        <v>1.38</v>
      </c>
      <c r="S236" s="9">
        <f>P236*R236</f>
        <v>-240.11999999999998</v>
      </c>
      <c r="AG236" s="2" t="s">
        <v>108</v>
      </c>
      <c r="AH236" s="1"/>
      <c r="AI236" s="1"/>
      <c r="AJ236" s="1"/>
      <c r="AK236" s="1"/>
    </row>
    <row r="237" spans="3:37" x14ac:dyDescent="0.25">
      <c r="C237" s="8" t="s">
        <v>57</v>
      </c>
      <c r="D237" s="9">
        <v>-250</v>
      </c>
      <c r="E237" s="7" t="s">
        <v>56</v>
      </c>
      <c r="F237" s="10">
        <v>1.43</v>
      </c>
      <c r="G237" s="9">
        <f>D237*F237</f>
        <v>-357.5</v>
      </c>
      <c r="I237" s="8" t="s">
        <v>57</v>
      </c>
      <c r="J237" s="9">
        <v>-250</v>
      </c>
      <c r="K237" s="7" t="s">
        <v>56</v>
      </c>
      <c r="L237" s="10">
        <v>1.38</v>
      </c>
      <c r="M237" s="9">
        <f>J237*L237</f>
        <v>-345</v>
      </c>
      <c r="O237" s="5" t="s">
        <v>60</v>
      </c>
      <c r="P237" s="6"/>
      <c r="Q237" s="7" t="s">
        <v>13</v>
      </c>
      <c r="R237" s="6"/>
      <c r="S237" s="6">
        <f>SUM(S230:S236)</f>
        <v>-3388.2199999999993</v>
      </c>
      <c r="AG237" s="2" t="s">
        <v>109</v>
      </c>
      <c r="AH237" s="1"/>
      <c r="AI237" s="1"/>
      <c r="AJ237" s="1"/>
      <c r="AK237" s="1"/>
    </row>
    <row r="238" spans="3:37" x14ac:dyDescent="0.25">
      <c r="C238" s="8" t="s">
        <v>84</v>
      </c>
      <c r="D238" s="9">
        <v>-76</v>
      </c>
      <c r="E238" s="7" t="s">
        <v>56</v>
      </c>
      <c r="F238" s="10">
        <v>1.43</v>
      </c>
      <c r="G238" s="9">
        <f>D238*F238</f>
        <v>-108.67999999999999</v>
      </c>
      <c r="I238" s="8" t="s">
        <v>84</v>
      </c>
      <c r="J238" s="9">
        <v>-76</v>
      </c>
      <c r="K238" s="7" t="s">
        <v>56</v>
      </c>
      <c r="L238" s="10">
        <v>1.38</v>
      </c>
      <c r="M238" s="9">
        <f>J238*L238</f>
        <v>-104.88</v>
      </c>
      <c r="O238" s="8" t="s">
        <v>13</v>
      </c>
      <c r="P238" s="9"/>
      <c r="Q238" s="7" t="s">
        <v>13</v>
      </c>
      <c r="R238" s="9"/>
      <c r="S238" s="9"/>
      <c r="AG238" s="2" t="s">
        <v>110</v>
      </c>
      <c r="AH238" s="1"/>
      <c r="AI238" s="1"/>
      <c r="AJ238" s="1"/>
      <c r="AK238" s="1"/>
    </row>
    <row r="239" spans="3:37" x14ac:dyDescent="0.25">
      <c r="C239" s="5" t="s">
        <v>60</v>
      </c>
      <c r="D239" s="6"/>
      <c r="E239" s="7" t="s">
        <v>13</v>
      </c>
      <c r="F239" s="6"/>
      <c r="G239" s="6">
        <f>SUM(G231:G238)</f>
        <v>-2521.83</v>
      </c>
      <c r="I239" s="5" t="s">
        <v>60</v>
      </c>
      <c r="J239" s="6"/>
      <c r="K239" s="7" t="s">
        <v>13</v>
      </c>
      <c r="L239" s="6"/>
      <c r="M239" s="6">
        <f>SUM(M231:M238)</f>
        <v>-2304.9300000000003</v>
      </c>
      <c r="O239" s="8" t="s">
        <v>61</v>
      </c>
      <c r="P239" s="9"/>
      <c r="Q239" s="7" t="s">
        <v>32</v>
      </c>
      <c r="R239" s="9"/>
      <c r="S239" s="9">
        <v>-45</v>
      </c>
      <c r="AG239" s="1"/>
      <c r="AH239" s="1"/>
      <c r="AI239" s="1"/>
      <c r="AJ239" s="1"/>
      <c r="AK239" s="1"/>
    </row>
    <row r="240" spans="3:37" x14ac:dyDescent="0.25">
      <c r="C240" s="8" t="s">
        <v>13</v>
      </c>
      <c r="D240" s="9"/>
      <c r="E240" s="7" t="s">
        <v>13</v>
      </c>
      <c r="F240" s="9"/>
      <c r="G240" s="9"/>
      <c r="I240" s="8" t="s">
        <v>13</v>
      </c>
      <c r="J240" s="9"/>
      <c r="K240" s="7" t="s">
        <v>13</v>
      </c>
      <c r="L240" s="9"/>
      <c r="M240" s="9"/>
      <c r="O240" s="8" t="s">
        <v>62</v>
      </c>
      <c r="P240" s="9"/>
      <c r="Q240" s="7" t="s">
        <v>32</v>
      </c>
      <c r="R240" s="9"/>
      <c r="S240" s="9">
        <v>-110</v>
      </c>
      <c r="AG240" s="2" t="s">
        <v>17</v>
      </c>
      <c r="AH240" s="1"/>
      <c r="AI240" s="1"/>
      <c r="AJ240" s="1"/>
      <c r="AK240" s="1"/>
    </row>
    <row r="241" spans="3:37" x14ac:dyDescent="0.25">
      <c r="C241" s="8" t="s">
        <v>61</v>
      </c>
      <c r="D241" s="9"/>
      <c r="E241" s="7" t="s">
        <v>32</v>
      </c>
      <c r="F241" s="9"/>
      <c r="G241" s="9">
        <v>-30</v>
      </c>
      <c r="I241" s="8" t="s">
        <v>61</v>
      </c>
      <c r="J241" s="9"/>
      <c r="K241" s="7" t="s">
        <v>32</v>
      </c>
      <c r="L241" s="9"/>
      <c r="M241" s="9">
        <v>-30</v>
      </c>
      <c r="O241" s="8" t="s">
        <v>63</v>
      </c>
      <c r="P241" s="9"/>
      <c r="Q241" s="7" t="s">
        <v>32</v>
      </c>
      <c r="R241" s="9"/>
      <c r="S241" s="9">
        <v>-20</v>
      </c>
      <c r="AG241" s="1"/>
      <c r="AH241" s="1"/>
      <c r="AI241" s="1"/>
      <c r="AJ241" s="1"/>
      <c r="AK241" s="1"/>
    </row>
    <row r="242" spans="3:37" x14ac:dyDescent="0.25">
      <c r="C242" s="8" t="s">
        <v>62</v>
      </c>
      <c r="D242" s="9"/>
      <c r="E242" s="7" t="s">
        <v>32</v>
      </c>
      <c r="F242" s="9"/>
      <c r="G242" s="9">
        <v>-100</v>
      </c>
      <c r="I242" s="8" t="s">
        <v>62</v>
      </c>
      <c r="J242" s="9"/>
      <c r="K242" s="7" t="s">
        <v>32</v>
      </c>
      <c r="L242" s="9"/>
      <c r="M242" s="9">
        <v>-105</v>
      </c>
      <c r="O242" s="8" t="s">
        <v>64</v>
      </c>
      <c r="P242" s="9"/>
      <c r="Q242" s="7" t="s">
        <v>32</v>
      </c>
      <c r="R242" s="9"/>
      <c r="S242" s="9">
        <v>-240</v>
      </c>
      <c r="AG242" s="2" t="s">
        <v>95</v>
      </c>
      <c r="AH242" s="1"/>
      <c r="AI242" s="1"/>
      <c r="AJ242" s="1"/>
      <c r="AK242" s="1"/>
    </row>
    <row r="243" spans="3:37" x14ac:dyDescent="0.25">
      <c r="C243" s="8" t="s">
        <v>63</v>
      </c>
      <c r="D243" s="9"/>
      <c r="E243" s="7" t="s">
        <v>32</v>
      </c>
      <c r="F243" s="9"/>
      <c r="G243" s="9">
        <v>-20</v>
      </c>
      <c r="I243" s="8" t="s">
        <v>63</v>
      </c>
      <c r="J243" s="9"/>
      <c r="K243" s="7" t="s">
        <v>32</v>
      </c>
      <c r="L243" s="9"/>
      <c r="M243" s="9">
        <v>-20</v>
      </c>
      <c r="O243" s="8" t="s">
        <v>66</v>
      </c>
      <c r="P243" s="9"/>
      <c r="Q243" s="7" t="s">
        <v>32</v>
      </c>
      <c r="R243" s="9"/>
      <c r="S243" s="9">
        <v>-35</v>
      </c>
      <c r="AG243" s="2" t="s">
        <v>96</v>
      </c>
      <c r="AH243" s="1"/>
      <c r="AI243" s="1"/>
      <c r="AJ243" s="1"/>
      <c r="AK243" s="1"/>
    </row>
    <row r="244" spans="3:37" x14ac:dyDescent="0.25">
      <c r="C244" s="8" t="s">
        <v>64</v>
      </c>
      <c r="D244" s="9"/>
      <c r="E244" s="7" t="s">
        <v>32</v>
      </c>
      <c r="F244" s="9"/>
      <c r="G244" s="9">
        <v>-235</v>
      </c>
      <c r="I244" s="8" t="s">
        <v>64</v>
      </c>
      <c r="J244" s="9"/>
      <c r="K244" s="7" t="s">
        <v>32</v>
      </c>
      <c r="L244" s="9"/>
      <c r="M244" s="9">
        <v>-235</v>
      </c>
      <c r="O244" s="8" t="s">
        <v>67</v>
      </c>
      <c r="P244" s="9"/>
      <c r="Q244" s="7" t="s">
        <v>32</v>
      </c>
      <c r="R244" s="9"/>
      <c r="S244" s="9">
        <v>-60</v>
      </c>
      <c r="AG244" s="1"/>
      <c r="AH244" s="1"/>
      <c r="AI244" s="1"/>
      <c r="AJ244" s="1"/>
      <c r="AK244" s="1"/>
    </row>
    <row r="245" spans="3:37" x14ac:dyDescent="0.25">
      <c r="C245" s="8" t="s">
        <v>66</v>
      </c>
      <c r="D245" s="9"/>
      <c r="E245" s="7" t="s">
        <v>32</v>
      </c>
      <c r="F245" s="9"/>
      <c r="G245" s="9">
        <v>-40</v>
      </c>
      <c r="I245" s="8" t="s">
        <v>66</v>
      </c>
      <c r="J245" s="9"/>
      <c r="K245" s="7" t="s">
        <v>32</v>
      </c>
      <c r="L245" s="9"/>
      <c r="M245" s="9">
        <v>-35</v>
      </c>
      <c r="O245" s="8" t="s">
        <v>68</v>
      </c>
      <c r="P245" s="9"/>
      <c r="Q245" s="7" t="s">
        <v>25</v>
      </c>
      <c r="R245" s="9"/>
      <c r="S245" s="9">
        <v>-75</v>
      </c>
      <c r="AG245" s="2" t="s">
        <v>97</v>
      </c>
      <c r="AH245" s="1"/>
      <c r="AI245" s="1"/>
      <c r="AJ245" s="1"/>
      <c r="AK245" s="1"/>
    </row>
    <row r="246" spans="3:37" x14ac:dyDescent="0.25">
      <c r="C246" s="8" t="s">
        <v>67</v>
      </c>
      <c r="D246" s="9"/>
      <c r="E246" s="7" t="s">
        <v>32</v>
      </c>
      <c r="F246" s="9"/>
      <c r="G246" s="9">
        <v>-45</v>
      </c>
      <c r="I246" s="8" t="s">
        <v>67</v>
      </c>
      <c r="J246" s="9"/>
      <c r="K246" s="7" t="s">
        <v>32</v>
      </c>
      <c r="L246" s="9"/>
      <c r="M246" s="9">
        <v>-50</v>
      </c>
      <c r="O246" s="8" t="s">
        <v>69</v>
      </c>
      <c r="P246" s="9"/>
      <c r="Q246" s="7" t="s">
        <v>13</v>
      </c>
      <c r="R246" s="9"/>
      <c r="S246" s="9">
        <v>-70</v>
      </c>
      <c r="AG246" s="2" t="s">
        <v>98</v>
      </c>
      <c r="AH246" s="1"/>
      <c r="AI246" s="1"/>
      <c r="AJ246" s="1"/>
      <c r="AK246" s="1"/>
    </row>
    <row r="247" spans="3:37" x14ac:dyDescent="0.25">
      <c r="C247" s="8" t="s">
        <v>68</v>
      </c>
      <c r="D247" s="9"/>
      <c r="E247" s="7" t="s">
        <v>25</v>
      </c>
      <c r="F247" s="9"/>
      <c r="G247" s="9">
        <v>-115</v>
      </c>
      <c r="I247" s="8" t="s">
        <v>68</v>
      </c>
      <c r="J247" s="9"/>
      <c r="K247" s="7" t="s">
        <v>25</v>
      </c>
      <c r="L247" s="9"/>
      <c r="M247" s="9">
        <v>-120</v>
      </c>
      <c r="O247" s="5" t="s">
        <v>70</v>
      </c>
      <c r="P247" s="6"/>
      <c r="Q247" s="7" t="s">
        <v>13</v>
      </c>
      <c r="R247" s="6"/>
      <c r="S247" s="6">
        <f>SUM(S239:S246)</f>
        <v>-655</v>
      </c>
    </row>
    <row r="248" spans="3:37" x14ac:dyDescent="0.25">
      <c r="C248" s="8" t="s">
        <v>69</v>
      </c>
      <c r="D248" s="9"/>
      <c r="E248" s="7" t="s">
        <v>13</v>
      </c>
      <c r="F248" s="9"/>
      <c r="G248" s="9">
        <v>-125</v>
      </c>
      <c r="I248" s="8" t="s">
        <v>69</v>
      </c>
      <c r="J248" s="9"/>
      <c r="K248" s="7" t="s">
        <v>13</v>
      </c>
      <c r="L248" s="9"/>
      <c r="M248" s="9">
        <v>-140</v>
      </c>
      <c r="O248" s="5" t="s">
        <v>71</v>
      </c>
      <c r="P248" s="6"/>
      <c r="Q248" s="7" t="s">
        <v>13</v>
      </c>
      <c r="R248" s="6"/>
      <c r="S248" s="6">
        <f>SUM(S237,S247)</f>
        <v>-4043.2199999999993</v>
      </c>
    </row>
    <row r="249" spans="3:37" x14ac:dyDescent="0.25">
      <c r="C249" s="5" t="s">
        <v>70</v>
      </c>
      <c r="D249" s="6"/>
      <c r="E249" s="7" t="s">
        <v>13</v>
      </c>
      <c r="F249" s="6"/>
      <c r="G249" s="6">
        <f>SUM(G241:G248)</f>
        <v>-710</v>
      </c>
      <c r="I249" s="5" t="s">
        <v>70</v>
      </c>
      <c r="J249" s="6"/>
      <c r="K249" s="7" t="s">
        <v>13</v>
      </c>
      <c r="L249" s="6"/>
      <c r="M249" s="6">
        <f>SUM(M241:M248)</f>
        <v>-735</v>
      </c>
      <c r="O249" s="5" t="s">
        <v>85</v>
      </c>
      <c r="P249" s="6"/>
      <c r="Q249" s="7" t="s">
        <v>13</v>
      </c>
      <c r="R249" s="6"/>
      <c r="S249" s="6">
        <f>SUM(S227,S248)</f>
        <v>2.4800000000004729</v>
      </c>
    </row>
    <row r="250" spans="3:37" x14ac:dyDescent="0.25">
      <c r="C250" s="5" t="s">
        <v>71</v>
      </c>
      <c r="D250" s="6"/>
      <c r="E250" s="7" t="s">
        <v>13</v>
      </c>
      <c r="F250" s="6"/>
      <c r="G250" s="6">
        <f>SUM(G239,G249)</f>
        <v>-3231.83</v>
      </c>
      <c r="I250" s="5" t="s">
        <v>71</v>
      </c>
      <c r="J250" s="6"/>
      <c r="K250" s="7" t="s">
        <v>13</v>
      </c>
      <c r="L250" s="6"/>
      <c r="M250" s="6">
        <f>SUM(M239,M249)</f>
        <v>-3039.9300000000003</v>
      </c>
      <c r="O250" s="1"/>
      <c r="P250" s="1"/>
      <c r="Q250" s="1"/>
      <c r="R250" s="1"/>
      <c r="S250" s="1"/>
    </row>
    <row r="251" spans="3:37" x14ac:dyDescent="0.25">
      <c r="C251" s="5" t="s">
        <v>85</v>
      </c>
      <c r="D251" s="6"/>
      <c r="E251" s="7" t="s">
        <v>13</v>
      </c>
      <c r="F251" s="6"/>
      <c r="G251" s="6">
        <f>SUM(G228,G250)</f>
        <v>588.50749999999971</v>
      </c>
      <c r="I251" s="5" t="s">
        <v>85</v>
      </c>
      <c r="J251" s="6"/>
      <c r="K251" s="7" t="s">
        <v>13</v>
      </c>
      <c r="L251" s="6"/>
      <c r="M251" s="6">
        <f>SUM(M228,M250)</f>
        <v>731.73249999999962</v>
      </c>
      <c r="O251" s="2" t="s">
        <v>86</v>
      </c>
      <c r="P251" s="1"/>
      <c r="Q251" s="1"/>
      <c r="R251" s="1"/>
      <c r="S251" s="1"/>
    </row>
    <row r="252" spans="3:37" x14ac:dyDescent="0.25">
      <c r="C252" s="1"/>
      <c r="D252" s="1"/>
      <c r="E252" s="1"/>
      <c r="F252" s="1"/>
      <c r="G252" s="1"/>
      <c r="I252" s="1"/>
      <c r="J252" s="1"/>
      <c r="K252" s="1"/>
      <c r="L252" s="1"/>
      <c r="M252" s="1"/>
      <c r="O252" s="2" t="s">
        <v>87</v>
      </c>
      <c r="P252" s="1"/>
      <c r="Q252" s="1"/>
      <c r="R252" s="1"/>
      <c r="S252" s="1"/>
    </row>
    <row r="253" spans="3:37" x14ac:dyDescent="0.25">
      <c r="C253" s="2" t="s">
        <v>86</v>
      </c>
      <c r="D253" s="1"/>
      <c r="E253" s="1"/>
      <c r="F253" s="1"/>
      <c r="G253" s="1"/>
      <c r="I253" s="2" t="s">
        <v>86</v>
      </c>
      <c r="J253" s="1"/>
      <c r="K253" s="1"/>
      <c r="L253" s="1"/>
      <c r="M253" s="1"/>
      <c r="O253" s="2" t="s">
        <v>88</v>
      </c>
      <c r="P253" s="1"/>
      <c r="Q253" s="1"/>
      <c r="R253" s="1"/>
      <c r="S253" s="1"/>
    </row>
    <row r="254" spans="3:37" x14ac:dyDescent="0.25">
      <c r="C254" s="2" t="s">
        <v>92</v>
      </c>
      <c r="D254" s="1"/>
      <c r="E254" s="1"/>
      <c r="F254" s="1"/>
      <c r="G254" s="1"/>
      <c r="I254" s="2" t="s">
        <v>92</v>
      </c>
      <c r="J254" s="1"/>
      <c r="K254" s="1"/>
      <c r="L254" s="1"/>
      <c r="M254" s="1"/>
      <c r="O254" s="2" t="s">
        <v>89</v>
      </c>
      <c r="P254" s="1"/>
      <c r="Q254" s="1"/>
      <c r="R254" s="1"/>
      <c r="S254" s="1"/>
    </row>
    <row r="255" spans="3:37" x14ac:dyDescent="0.25">
      <c r="C255" s="2" t="s">
        <v>93</v>
      </c>
      <c r="D255" s="1"/>
      <c r="E255" s="1"/>
      <c r="F255" s="1"/>
      <c r="G255" s="1"/>
      <c r="I255" s="2" t="s">
        <v>93</v>
      </c>
      <c r="J255" s="1"/>
      <c r="K255" s="1"/>
      <c r="L255" s="1"/>
      <c r="M255" s="1"/>
      <c r="O255" s="1"/>
      <c r="P255" s="1"/>
      <c r="Q255" s="1"/>
      <c r="R255" s="1"/>
      <c r="S255" s="1"/>
    </row>
    <row r="256" spans="3:37" x14ac:dyDescent="0.25">
      <c r="C256" s="2" t="s">
        <v>94</v>
      </c>
      <c r="D256" s="1"/>
      <c r="E256" s="1"/>
      <c r="F256" s="1"/>
      <c r="G256" s="1"/>
      <c r="I256" s="2" t="s">
        <v>94</v>
      </c>
      <c r="J256" s="1"/>
      <c r="K256" s="1"/>
      <c r="L256" s="1"/>
      <c r="M256" s="1"/>
      <c r="O256" s="2" t="s">
        <v>17</v>
      </c>
      <c r="P256" s="1"/>
      <c r="Q256" s="1"/>
      <c r="R256" s="1"/>
      <c r="S256" s="1"/>
    </row>
    <row r="257" spans="3:19" x14ac:dyDescent="0.25">
      <c r="C257" s="1"/>
      <c r="D257" s="1"/>
      <c r="E257" s="1"/>
      <c r="F257" s="1"/>
      <c r="G257" s="1"/>
      <c r="I257" s="1"/>
      <c r="J257" s="1"/>
      <c r="K257" s="1"/>
      <c r="L257" s="1"/>
      <c r="M257" s="1"/>
      <c r="O257" s="1"/>
      <c r="P257" s="1"/>
      <c r="Q257" s="1"/>
      <c r="R257" s="1"/>
      <c r="S257" s="1"/>
    </row>
    <row r="258" spans="3:19" x14ac:dyDescent="0.25">
      <c r="C258" s="2" t="s">
        <v>17</v>
      </c>
      <c r="D258" s="1"/>
      <c r="E258" s="1"/>
      <c r="F258" s="1"/>
      <c r="G258" s="1"/>
      <c r="I258" s="2" t="s">
        <v>17</v>
      </c>
      <c r="J258" s="1"/>
      <c r="K258" s="1"/>
      <c r="L258" s="1"/>
      <c r="M258" s="1"/>
      <c r="O258" s="1" t="s">
        <v>90</v>
      </c>
      <c r="P258" s="1"/>
      <c r="Q258" s="1"/>
      <c r="R258" s="1"/>
      <c r="S258" s="1"/>
    </row>
    <row r="259" spans="3:19" x14ac:dyDescent="0.25">
      <c r="C259" s="1"/>
      <c r="D259" s="1"/>
      <c r="E259" s="1"/>
      <c r="F259" s="1"/>
      <c r="G259" s="1"/>
      <c r="I259" s="1"/>
      <c r="J259" s="1"/>
      <c r="K259" s="1"/>
      <c r="L259" s="1"/>
      <c r="M259" s="1"/>
      <c r="O259" s="2" t="s">
        <v>1</v>
      </c>
      <c r="P259" s="2" t="s">
        <v>2</v>
      </c>
      <c r="Q259" s="1"/>
      <c r="R259" s="1"/>
      <c r="S259" s="1"/>
    </row>
    <row r="260" spans="3:19" x14ac:dyDescent="0.25">
      <c r="C260" s="2" t="s">
        <v>95</v>
      </c>
      <c r="D260" s="1"/>
      <c r="E260" s="1"/>
      <c r="F260" s="1"/>
      <c r="G260" s="1"/>
      <c r="I260" s="2" t="s">
        <v>95</v>
      </c>
      <c r="J260" s="1"/>
      <c r="K260" s="1"/>
      <c r="L260" s="1"/>
      <c r="M260" s="1"/>
      <c r="O260" s="2" t="s">
        <v>3</v>
      </c>
      <c r="P260" s="2" t="s">
        <v>102</v>
      </c>
      <c r="Q260" s="1"/>
      <c r="R260" s="1"/>
      <c r="S260" s="1"/>
    </row>
    <row r="261" spans="3:19" x14ac:dyDescent="0.25">
      <c r="C261" s="2" t="s">
        <v>96</v>
      </c>
      <c r="D261" s="1"/>
      <c r="E261" s="1"/>
      <c r="F261" s="1"/>
      <c r="G261" s="1"/>
      <c r="I261" s="2" t="s">
        <v>96</v>
      </c>
      <c r="J261" s="1"/>
      <c r="K261" s="1"/>
      <c r="L261" s="1"/>
      <c r="M261" s="1"/>
      <c r="O261" s="2" t="s">
        <v>5</v>
      </c>
      <c r="P261" s="2" t="s">
        <v>6</v>
      </c>
      <c r="Q261" s="1"/>
      <c r="R261" s="1"/>
      <c r="S261" s="1"/>
    </row>
    <row r="262" spans="3:19" x14ac:dyDescent="0.25">
      <c r="C262" s="1"/>
      <c r="D262" s="1"/>
      <c r="E262" s="1"/>
      <c r="F262" s="1"/>
      <c r="G262" s="1"/>
      <c r="I262" s="1"/>
      <c r="J262" s="1"/>
      <c r="K262" s="1"/>
      <c r="L262" s="1"/>
      <c r="M262" s="1"/>
      <c r="O262" s="2" t="s">
        <v>9</v>
      </c>
      <c r="P262" s="2" t="s">
        <v>10</v>
      </c>
      <c r="Q262" s="1"/>
      <c r="R262" s="1"/>
      <c r="S262" s="1"/>
    </row>
    <row r="263" spans="3:19" x14ac:dyDescent="0.25">
      <c r="C263" s="2" t="s">
        <v>97</v>
      </c>
      <c r="D263" s="1"/>
      <c r="E263" s="1"/>
      <c r="F263" s="1"/>
      <c r="G263" s="1"/>
      <c r="I263" s="2" t="s">
        <v>97</v>
      </c>
      <c r="J263" s="1"/>
      <c r="K263" s="1"/>
      <c r="L263" s="1"/>
      <c r="M263" s="1"/>
      <c r="O263" s="1"/>
      <c r="P263" s="1"/>
      <c r="Q263" s="1"/>
      <c r="R263" s="1"/>
      <c r="S263" s="1"/>
    </row>
    <row r="264" spans="3:19" x14ac:dyDescent="0.25">
      <c r="C264" s="2" t="s">
        <v>98</v>
      </c>
      <c r="D264" s="1"/>
      <c r="E264" s="1"/>
      <c r="F264" s="1"/>
      <c r="G264" s="1"/>
      <c r="I264" s="2" t="s">
        <v>98</v>
      </c>
      <c r="J264" s="1"/>
      <c r="K264" s="1"/>
      <c r="L264" s="1"/>
      <c r="M264" s="1"/>
      <c r="O264" s="3" t="s">
        <v>11</v>
      </c>
      <c r="P264" s="4" t="s">
        <v>12</v>
      </c>
      <c r="Q264" s="4" t="s">
        <v>13</v>
      </c>
      <c r="R264" s="4" t="s">
        <v>14</v>
      </c>
      <c r="S264" s="4" t="s">
        <v>15</v>
      </c>
    </row>
    <row r="265" spans="3:19" x14ac:dyDescent="0.25">
      <c r="O265" s="5" t="s">
        <v>19</v>
      </c>
      <c r="P265" s="6"/>
      <c r="Q265" s="7" t="s">
        <v>13</v>
      </c>
      <c r="R265" s="6"/>
      <c r="S265" s="6"/>
    </row>
    <row r="266" spans="3:19" x14ac:dyDescent="0.25">
      <c r="O266" s="5" t="s">
        <v>35</v>
      </c>
      <c r="P266" s="6"/>
      <c r="Q266" s="7" t="s">
        <v>13</v>
      </c>
      <c r="R266" s="6"/>
      <c r="S266" s="6"/>
    </row>
    <row r="267" spans="3:19" x14ac:dyDescent="0.25">
      <c r="O267" s="8" t="s">
        <v>81</v>
      </c>
      <c r="P267" s="10">
        <v>-0.53</v>
      </c>
      <c r="Q267" s="7" t="s">
        <v>37</v>
      </c>
      <c r="R267" s="9">
        <v>50</v>
      </c>
      <c r="S267" s="9">
        <f>P267*R267</f>
        <v>-26.5</v>
      </c>
    </row>
    <row r="268" spans="3:19" x14ac:dyDescent="0.25">
      <c r="O268" s="8" t="s">
        <v>38</v>
      </c>
      <c r="P268" s="10">
        <v>0.05</v>
      </c>
      <c r="Q268" s="7" t="s">
        <v>37</v>
      </c>
      <c r="R268" s="9">
        <v>4116</v>
      </c>
      <c r="S268" s="9">
        <f>P268*R268</f>
        <v>205.8</v>
      </c>
    </row>
    <row r="269" spans="3:19" x14ac:dyDescent="0.25">
      <c r="O269" s="8" t="s">
        <v>39</v>
      </c>
      <c r="P269" s="10">
        <v>0.45</v>
      </c>
      <c r="Q269" s="7" t="s">
        <v>37</v>
      </c>
      <c r="R269" s="9">
        <v>7800</v>
      </c>
      <c r="S269" s="9">
        <f>P269*R269</f>
        <v>3510</v>
      </c>
    </row>
    <row r="270" spans="3:19" x14ac:dyDescent="0.25">
      <c r="O270" s="8" t="s">
        <v>41</v>
      </c>
      <c r="P270" s="10">
        <v>0.05</v>
      </c>
      <c r="Q270" s="7" t="s">
        <v>37</v>
      </c>
      <c r="R270" s="9">
        <v>900</v>
      </c>
      <c r="S270" s="9">
        <f>P270*R270</f>
        <v>45</v>
      </c>
    </row>
    <row r="271" spans="3:19" x14ac:dyDescent="0.25">
      <c r="O271" s="8" t="s">
        <v>44</v>
      </c>
      <c r="P271" s="9">
        <v>1</v>
      </c>
      <c r="Q271" s="7" t="s">
        <v>37</v>
      </c>
      <c r="R271" s="9">
        <v>39.200000000000003</v>
      </c>
      <c r="S271" s="9">
        <f>P271*R271</f>
        <v>39.200000000000003</v>
      </c>
    </row>
    <row r="272" spans="3:19" x14ac:dyDescent="0.25">
      <c r="O272" s="8" t="s">
        <v>13</v>
      </c>
      <c r="P272" s="9"/>
      <c r="Q272" s="7" t="s">
        <v>13</v>
      </c>
      <c r="R272" s="9"/>
      <c r="S272" s="9"/>
    </row>
    <row r="273" spans="15:19" x14ac:dyDescent="0.25">
      <c r="O273" s="8" t="s">
        <v>45</v>
      </c>
      <c r="P273" s="9"/>
      <c r="Q273" s="7" t="s">
        <v>13</v>
      </c>
      <c r="R273" s="9"/>
      <c r="S273" s="9"/>
    </row>
    <row r="274" spans="15:19" x14ac:dyDescent="0.25">
      <c r="O274" s="8" t="s">
        <v>13</v>
      </c>
      <c r="P274" s="9"/>
      <c r="Q274" s="7" t="s">
        <v>13</v>
      </c>
      <c r="R274" s="9"/>
      <c r="S274" s="9"/>
    </row>
    <row r="275" spans="15:19" x14ac:dyDescent="0.25">
      <c r="O275" s="5" t="s">
        <v>46</v>
      </c>
      <c r="P275" s="6"/>
      <c r="Q275" s="7" t="s">
        <v>13</v>
      </c>
      <c r="R275" s="6"/>
      <c r="S275" s="6">
        <f>SUM(S266:S274)</f>
        <v>3773.5</v>
      </c>
    </row>
    <row r="276" spans="15:19" x14ac:dyDescent="0.25">
      <c r="O276" s="8" t="s">
        <v>13</v>
      </c>
      <c r="P276" s="9"/>
      <c r="Q276" s="7" t="s">
        <v>13</v>
      </c>
      <c r="R276" s="9"/>
      <c r="S276" s="9"/>
    </row>
    <row r="277" spans="15:19" x14ac:dyDescent="0.25">
      <c r="O277" s="5" t="s">
        <v>47</v>
      </c>
      <c r="P277" s="6"/>
      <c r="Q277" s="7" t="s">
        <v>13</v>
      </c>
      <c r="R277" s="6"/>
      <c r="S277" s="6"/>
    </row>
    <row r="278" spans="15:19" x14ac:dyDescent="0.25">
      <c r="O278" s="8" t="s">
        <v>82</v>
      </c>
      <c r="P278" s="9">
        <v>-35</v>
      </c>
      <c r="Q278" s="7" t="s">
        <v>25</v>
      </c>
      <c r="R278" s="10">
        <v>2.6</v>
      </c>
      <c r="S278" s="9">
        <f>P278*R278</f>
        <v>-91</v>
      </c>
    </row>
    <row r="279" spans="15:19" x14ac:dyDescent="0.25">
      <c r="O279" s="8" t="s">
        <v>52</v>
      </c>
      <c r="P279" s="9">
        <v>-32</v>
      </c>
      <c r="Q279" s="7" t="s">
        <v>25</v>
      </c>
      <c r="R279" s="10">
        <v>5.25</v>
      </c>
      <c r="S279" s="9">
        <f>P279*R279</f>
        <v>-168</v>
      </c>
    </row>
    <row r="280" spans="15:19" x14ac:dyDescent="0.25">
      <c r="O280" s="8" t="s">
        <v>83</v>
      </c>
      <c r="P280" s="9">
        <v>-180</v>
      </c>
      <c r="Q280" s="7" t="s">
        <v>25</v>
      </c>
      <c r="R280" s="10">
        <v>3.59</v>
      </c>
      <c r="S280" s="9">
        <f>P280*R280</f>
        <v>-646.19999999999993</v>
      </c>
    </row>
    <row r="281" spans="15:19" x14ac:dyDescent="0.25">
      <c r="O281" s="8" t="s">
        <v>54</v>
      </c>
      <c r="P281" s="9"/>
      <c r="Q281" s="7" t="s">
        <v>25</v>
      </c>
      <c r="R281" s="9"/>
      <c r="S281" s="9">
        <v>-120</v>
      </c>
    </row>
    <row r="282" spans="15:19" x14ac:dyDescent="0.25">
      <c r="O282" s="8" t="s">
        <v>91</v>
      </c>
      <c r="P282" s="9">
        <v>-255</v>
      </c>
      <c r="Q282" s="7" t="s">
        <v>56</v>
      </c>
      <c r="R282" s="10">
        <v>1.29</v>
      </c>
      <c r="S282" s="9">
        <f>P282*R282</f>
        <v>-328.95</v>
      </c>
    </row>
    <row r="283" spans="15:19" x14ac:dyDescent="0.25">
      <c r="O283" s="8" t="s">
        <v>55</v>
      </c>
      <c r="P283" s="9">
        <v>-595</v>
      </c>
      <c r="Q283" s="7" t="s">
        <v>56</v>
      </c>
      <c r="R283" s="10">
        <v>0.77</v>
      </c>
      <c r="S283" s="9">
        <f>P283*R283</f>
        <v>-458.15000000000003</v>
      </c>
    </row>
    <row r="284" spans="15:19" x14ac:dyDescent="0.25">
      <c r="O284" s="8" t="s">
        <v>57</v>
      </c>
      <c r="P284" s="9">
        <v>-250</v>
      </c>
      <c r="Q284" s="7" t="s">
        <v>56</v>
      </c>
      <c r="R284" s="10">
        <v>1.38</v>
      </c>
      <c r="S284" s="9">
        <f>P284*R284</f>
        <v>-345</v>
      </c>
    </row>
    <row r="285" spans="15:19" x14ac:dyDescent="0.25">
      <c r="O285" s="8" t="s">
        <v>84</v>
      </c>
      <c r="P285" s="9">
        <v>-76</v>
      </c>
      <c r="Q285" s="7" t="s">
        <v>56</v>
      </c>
      <c r="R285" s="10">
        <v>1.38</v>
      </c>
      <c r="S285" s="9">
        <f>P285*R285</f>
        <v>-104.88</v>
      </c>
    </row>
    <row r="286" spans="15:19" x14ac:dyDescent="0.25">
      <c r="O286" s="5" t="s">
        <v>60</v>
      </c>
      <c r="P286" s="6"/>
      <c r="Q286" s="7" t="s">
        <v>13</v>
      </c>
      <c r="R286" s="6"/>
      <c r="S286" s="6">
        <f>SUM(S278:S285)</f>
        <v>-2262.1800000000003</v>
      </c>
    </row>
    <row r="287" spans="15:19" x14ac:dyDescent="0.25">
      <c r="O287" s="8" t="s">
        <v>13</v>
      </c>
      <c r="P287" s="9"/>
      <c r="Q287" s="7" t="s">
        <v>13</v>
      </c>
      <c r="R287" s="9"/>
      <c r="S287" s="9"/>
    </row>
    <row r="288" spans="15:19" x14ac:dyDescent="0.25">
      <c r="O288" s="8" t="s">
        <v>61</v>
      </c>
      <c r="P288" s="9"/>
      <c r="Q288" s="7" t="s">
        <v>32</v>
      </c>
      <c r="R288" s="9"/>
      <c r="S288" s="9">
        <v>-30</v>
      </c>
    </row>
    <row r="289" spans="15:19" x14ac:dyDescent="0.25">
      <c r="O289" s="8" t="s">
        <v>62</v>
      </c>
      <c r="P289" s="9"/>
      <c r="Q289" s="7" t="s">
        <v>32</v>
      </c>
      <c r="R289" s="9"/>
      <c r="S289" s="9">
        <v>-105</v>
      </c>
    </row>
    <row r="290" spans="15:19" x14ac:dyDescent="0.25">
      <c r="O290" s="8" t="s">
        <v>63</v>
      </c>
      <c r="P290" s="9"/>
      <c r="Q290" s="7" t="s">
        <v>32</v>
      </c>
      <c r="R290" s="9"/>
      <c r="S290" s="9">
        <v>-20</v>
      </c>
    </row>
    <row r="291" spans="15:19" x14ac:dyDescent="0.25">
      <c r="O291" s="8" t="s">
        <v>64</v>
      </c>
      <c r="P291" s="9"/>
      <c r="Q291" s="7" t="s">
        <v>32</v>
      </c>
      <c r="R291" s="9"/>
      <c r="S291" s="9">
        <v>-235</v>
      </c>
    </row>
    <row r="292" spans="15:19" x14ac:dyDescent="0.25">
      <c r="O292" s="8" t="s">
        <v>66</v>
      </c>
      <c r="P292" s="9"/>
      <c r="Q292" s="7" t="s">
        <v>32</v>
      </c>
      <c r="R292" s="9"/>
      <c r="S292" s="9">
        <v>-35</v>
      </c>
    </row>
    <row r="293" spans="15:19" x14ac:dyDescent="0.25">
      <c r="O293" s="8" t="s">
        <v>67</v>
      </c>
      <c r="P293" s="9"/>
      <c r="Q293" s="7" t="s">
        <v>32</v>
      </c>
      <c r="R293" s="9"/>
      <c r="S293" s="9">
        <v>-50</v>
      </c>
    </row>
    <row r="294" spans="15:19" x14ac:dyDescent="0.25">
      <c r="O294" s="8" t="s">
        <v>68</v>
      </c>
      <c r="P294" s="9"/>
      <c r="Q294" s="7" t="s">
        <v>25</v>
      </c>
      <c r="R294" s="9"/>
      <c r="S294" s="9">
        <v>-120</v>
      </c>
    </row>
    <row r="295" spans="15:19" x14ac:dyDescent="0.25">
      <c r="O295" s="8" t="s">
        <v>69</v>
      </c>
      <c r="P295" s="9"/>
      <c r="Q295" s="7" t="s">
        <v>13</v>
      </c>
      <c r="R295" s="9"/>
      <c r="S295" s="9">
        <v>-140</v>
      </c>
    </row>
    <row r="296" spans="15:19" x14ac:dyDescent="0.25">
      <c r="O296" s="5" t="s">
        <v>70</v>
      </c>
      <c r="P296" s="6"/>
      <c r="Q296" s="7" t="s">
        <v>13</v>
      </c>
      <c r="R296" s="6"/>
      <c r="S296" s="6">
        <f>SUM(S288:S295)</f>
        <v>-735</v>
      </c>
    </row>
    <row r="297" spans="15:19" x14ac:dyDescent="0.25">
      <c r="O297" s="5" t="s">
        <v>71</v>
      </c>
      <c r="P297" s="6"/>
      <c r="Q297" s="7" t="s">
        <v>13</v>
      </c>
      <c r="R297" s="6"/>
      <c r="S297" s="6">
        <f>SUM(S286,S296)</f>
        <v>-2997.1800000000003</v>
      </c>
    </row>
    <row r="298" spans="15:19" x14ac:dyDescent="0.25">
      <c r="O298" s="5" t="s">
        <v>85</v>
      </c>
      <c r="P298" s="6"/>
      <c r="Q298" s="7" t="s">
        <v>13</v>
      </c>
      <c r="R298" s="6"/>
      <c r="S298" s="6">
        <f>SUM(S275,S297)</f>
        <v>776.31999999999971</v>
      </c>
    </row>
    <row r="299" spans="15:19" x14ac:dyDescent="0.25">
      <c r="O299" s="1"/>
      <c r="P299" s="1"/>
      <c r="Q299" s="1"/>
      <c r="R299" s="1"/>
      <c r="S299" s="1"/>
    </row>
    <row r="300" spans="15:19" x14ac:dyDescent="0.25">
      <c r="O300" s="2" t="s">
        <v>86</v>
      </c>
      <c r="P300" s="1"/>
      <c r="Q300" s="1"/>
      <c r="R300" s="1"/>
      <c r="S300" s="1"/>
    </row>
    <row r="301" spans="15:19" x14ac:dyDescent="0.25">
      <c r="O301" s="2" t="s">
        <v>92</v>
      </c>
      <c r="P301" s="1"/>
      <c r="Q301" s="1"/>
      <c r="R301" s="1"/>
      <c r="S301" s="1"/>
    </row>
    <row r="302" spans="15:19" x14ac:dyDescent="0.25">
      <c r="O302" s="2" t="s">
        <v>93</v>
      </c>
      <c r="P302" s="1"/>
      <c r="Q302" s="1"/>
      <c r="R302" s="1"/>
      <c r="S302" s="1"/>
    </row>
    <row r="303" spans="15:19" x14ac:dyDescent="0.25">
      <c r="O303" s="2" t="s">
        <v>94</v>
      </c>
      <c r="P303" s="1"/>
      <c r="Q303" s="1"/>
      <c r="R303" s="1"/>
      <c r="S303" s="1"/>
    </row>
    <row r="304" spans="15:19" x14ac:dyDescent="0.25">
      <c r="O304" s="1"/>
      <c r="P304" s="1"/>
      <c r="Q304" s="1"/>
      <c r="R304" s="1"/>
      <c r="S304" s="1"/>
    </row>
    <row r="305" spans="15:19" x14ac:dyDescent="0.25">
      <c r="O305" s="2" t="s">
        <v>17</v>
      </c>
      <c r="P305" s="1"/>
      <c r="Q305" s="1"/>
      <c r="R305" s="1"/>
      <c r="S305" s="1"/>
    </row>
    <row r="306" spans="15:19" x14ac:dyDescent="0.25">
      <c r="O306" s="1"/>
      <c r="P306" s="1"/>
      <c r="Q306" s="1"/>
      <c r="R306" s="1"/>
      <c r="S306" s="1"/>
    </row>
    <row r="307" spans="15:19" x14ac:dyDescent="0.25">
      <c r="O307" s="2" t="s">
        <v>95</v>
      </c>
      <c r="P307" s="1"/>
      <c r="Q307" s="1"/>
      <c r="R307" s="1"/>
      <c r="S307" s="1"/>
    </row>
    <row r="308" spans="15:19" x14ac:dyDescent="0.25">
      <c r="O308" s="2" t="s">
        <v>96</v>
      </c>
      <c r="P308" s="1"/>
      <c r="Q308" s="1"/>
      <c r="R308" s="1"/>
      <c r="S308" s="1"/>
    </row>
    <row r="309" spans="15:19" x14ac:dyDescent="0.25">
      <c r="O309" s="1"/>
      <c r="P309" s="1"/>
      <c r="Q309" s="1"/>
      <c r="R309" s="1"/>
      <c r="S309" s="1"/>
    </row>
    <row r="310" spans="15:19" x14ac:dyDescent="0.25">
      <c r="O310" s="2" t="s">
        <v>97</v>
      </c>
      <c r="P310" s="1"/>
      <c r="Q310" s="1"/>
      <c r="R310" s="1"/>
      <c r="S310" s="1"/>
    </row>
    <row r="311" spans="15:19" x14ac:dyDescent="0.25">
      <c r="O311" s="2" t="s">
        <v>98</v>
      </c>
      <c r="P311" s="1"/>
      <c r="Q311" s="1"/>
      <c r="R311" s="1"/>
      <c r="S311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3CE04-671F-4410-8782-9F21E2809502}">
  <dimension ref="C1:AK316"/>
  <sheetViews>
    <sheetView topLeftCell="S1" workbookViewId="0">
      <selection activeCell="AG1" sqref="AG1:AK253"/>
    </sheetView>
  </sheetViews>
  <sheetFormatPr defaultRowHeight="15" x14ac:dyDescent="0.25"/>
  <sheetData>
    <row r="1" spans="3:37" x14ac:dyDescent="0.25">
      <c r="C1" s="1" t="s">
        <v>0</v>
      </c>
      <c r="D1" s="1"/>
      <c r="E1" s="1"/>
      <c r="F1" s="1"/>
      <c r="G1" s="1"/>
      <c r="I1" s="1" t="s">
        <v>0</v>
      </c>
      <c r="J1" s="1"/>
      <c r="K1" s="1"/>
      <c r="L1" s="1"/>
      <c r="M1" s="1"/>
      <c r="O1" s="1" t="s">
        <v>0</v>
      </c>
      <c r="P1" s="1"/>
      <c r="Q1" s="1"/>
      <c r="R1" s="1"/>
      <c r="S1" s="1"/>
      <c r="U1" s="1" t="s">
        <v>0</v>
      </c>
      <c r="V1" s="1"/>
      <c r="W1" s="1"/>
      <c r="X1" s="1"/>
      <c r="Y1" s="1"/>
      <c r="AA1" s="1" t="s">
        <v>0</v>
      </c>
      <c r="AB1" s="1"/>
      <c r="AC1" s="1"/>
      <c r="AD1" s="1"/>
      <c r="AE1" s="1"/>
      <c r="AG1" s="1" t="s">
        <v>0</v>
      </c>
      <c r="AH1" s="1"/>
      <c r="AI1" s="1"/>
      <c r="AJ1" s="1"/>
      <c r="AK1" s="1"/>
    </row>
    <row r="2" spans="3:37" x14ac:dyDescent="0.25">
      <c r="C2" s="2" t="s">
        <v>1</v>
      </c>
      <c r="D2" s="2" t="s">
        <v>2</v>
      </c>
      <c r="E2" s="1"/>
      <c r="F2" s="1"/>
      <c r="G2" s="1"/>
      <c r="I2" s="2" t="s">
        <v>1</v>
      </c>
      <c r="J2" s="2" t="s">
        <v>2</v>
      </c>
      <c r="K2" s="1"/>
      <c r="L2" s="1"/>
      <c r="M2" s="1"/>
      <c r="O2" s="2" t="s">
        <v>1</v>
      </c>
      <c r="P2" s="2" t="s">
        <v>2</v>
      </c>
      <c r="Q2" s="1"/>
      <c r="R2" s="1"/>
      <c r="S2" s="1"/>
      <c r="U2" s="2" t="s">
        <v>1</v>
      </c>
      <c r="V2" s="2" t="s">
        <v>2</v>
      </c>
      <c r="W2" s="1"/>
      <c r="X2" s="1"/>
      <c r="Y2" s="1"/>
      <c r="AA2" s="2" t="s">
        <v>1</v>
      </c>
      <c r="AB2" s="2" t="s">
        <v>2</v>
      </c>
      <c r="AC2" s="1"/>
      <c r="AD2" s="1"/>
      <c r="AE2" s="1"/>
      <c r="AG2" s="2" t="s">
        <v>1</v>
      </c>
      <c r="AH2" s="2" t="s">
        <v>2</v>
      </c>
      <c r="AI2" s="1"/>
      <c r="AJ2" s="1"/>
      <c r="AK2" s="1"/>
    </row>
    <row r="3" spans="3:37" x14ac:dyDescent="0.25">
      <c r="C3" s="2" t="s">
        <v>3</v>
      </c>
      <c r="D3" s="2" t="s">
        <v>4</v>
      </c>
      <c r="E3" s="1"/>
      <c r="F3" s="1"/>
      <c r="G3" s="1"/>
      <c r="I3" s="2" t="s">
        <v>3</v>
      </c>
      <c r="J3" s="2" t="s">
        <v>99</v>
      </c>
      <c r="K3" s="1"/>
      <c r="L3" s="1"/>
      <c r="M3" s="1"/>
      <c r="O3" s="2" t="s">
        <v>3</v>
      </c>
      <c r="P3" s="2" t="s">
        <v>102</v>
      </c>
      <c r="Q3" s="1"/>
      <c r="R3" s="1"/>
      <c r="S3" s="1"/>
      <c r="U3" s="2" t="s">
        <v>3</v>
      </c>
      <c r="V3" s="2" t="s">
        <v>4</v>
      </c>
      <c r="W3" s="1"/>
      <c r="X3" s="1"/>
      <c r="Y3" s="1"/>
      <c r="AA3" s="2" t="s">
        <v>3</v>
      </c>
      <c r="AB3" s="2" t="s">
        <v>99</v>
      </c>
      <c r="AC3" s="1"/>
      <c r="AD3" s="1"/>
      <c r="AE3" s="1"/>
      <c r="AG3" s="2" t="s">
        <v>3</v>
      </c>
      <c r="AH3" s="2" t="s">
        <v>102</v>
      </c>
      <c r="AI3" s="1"/>
      <c r="AJ3" s="1"/>
      <c r="AK3" s="1"/>
    </row>
    <row r="4" spans="3:37" x14ac:dyDescent="0.25">
      <c r="C4" s="2" t="s">
        <v>5</v>
      </c>
      <c r="D4" s="2" t="s">
        <v>6</v>
      </c>
      <c r="E4" s="1"/>
      <c r="F4" s="1"/>
      <c r="G4" s="1"/>
      <c r="I4" s="2" t="s">
        <v>5</v>
      </c>
      <c r="J4" s="2" t="s">
        <v>6</v>
      </c>
      <c r="K4" s="1"/>
      <c r="L4" s="1"/>
      <c r="M4" s="1"/>
      <c r="O4" s="2" t="s">
        <v>5</v>
      </c>
      <c r="P4" s="2" t="s">
        <v>6</v>
      </c>
      <c r="Q4" s="1"/>
      <c r="R4" s="1"/>
      <c r="S4" s="1"/>
      <c r="U4" s="2" t="s">
        <v>5</v>
      </c>
      <c r="V4" s="2" t="s">
        <v>6</v>
      </c>
      <c r="W4" s="1"/>
      <c r="X4" s="1"/>
      <c r="Y4" s="1"/>
      <c r="AA4" s="2" t="s">
        <v>5</v>
      </c>
      <c r="AB4" s="2" t="s">
        <v>6</v>
      </c>
      <c r="AC4" s="1"/>
      <c r="AD4" s="1"/>
      <c r="AE4" s="1"/>
      <c r="AG4" s="2" t="s">
        <v>5</v>
      </c>
      <c r="AH4" s="2" t="s">
        <v>6</v>
      </c>
      <c r="AI4" s="1"/>
      <c r="AJ4" s="1"/>
      <c r="AK4" s="1"/>
    </row>
    <row r="5" spans="3:37" x14ac:dyDescent="0.25">
      <c r="C5" s="2" t="s">
        <v>7</v>
      </c>
      <c r="D5" s="2" t="s">
        <v>119</v>
      </c>
      <c r="E5" s="1"/>
      <c r="F5" s="1"/>
      <c r="G5" s="1"/>
      <c r="I5" s="2" t="s">
        <v>7</v>
      </c>
      <c r="J5" s="2" t="s">
        <v>119</v>
      </c>
      <c r="K5" s="1"/>
      <c r="L5" s="1"/>
      <c r="M5" s="1"/>
      <c r="O5" s="2" t="s">
        <v>7</v>
      </c>
      <c r="P5" s="2" t="s">
        <v>119</v>
      </c>
      <c r="Q5" s="1"/>
      <c r="R5" s="1"/>
      <c r="S5" s="1"/>
      <c r="U5" s="2" t="s">
        <v>7</v>
      </c>
      <c r="V5" s="2" t="s">
        <v>119</v>
      </c>
      <c r="W5" s="1"/>
      <c r="X5" s="1"/>
      <c r="Y5" s="1"/>
      <c r="AA5" s="2" t="s">
        <v>7</v>
      </c>
      <c r="AB5" s="2" t="s">
        <v>119</v>
      </c>
      <c r="AC5" s="1"/>
      <c r="AD5" s="1"/>
      <c r="AE5" s="1"/>
      <c r="AG5" s="2" t="s">
        <v>7</v>
      </c>
      <c r="AH5" s="2" t="s">
        <v>119</v>
      </c>
      <c r="AI5" s="1"/>
      <c r="AJ5" s="1"/>
      <c r="AK5" s="1"/>
    </row>
    <row r="6" spans="3:37" x14ac:dyDescent="0.25">
      <c r="C6" s="2" t="s">
        <v>9</v>
      </c>
      <c r="D6" s="2" t="s">
        <v>10</v>
      </c>
      <c r="E6" s="1"/>
      <c r="F6" s="1"/>
      <c r="G6" s="1"/>
      <c r="I6" s="2" t="s">
        <v>9</v>
      </c>
      <c r="J6" s="2" t="s">
        <v>10</v>
      </c>
      <c r="K6" s="1"/>
      <c r="L6" s="1"/>
      <c r="M6" s="1"/>
      <c r="O6" s="2" t="s">
        <v>9</v>
      </c>
      <c r="P6" s="2" t="s">
        <v>10</v>
      </c>
      <c r="Q6" s="1"/>
      <c r="R6" s="1"/>
      <c r="S6" s="1"/>
      <c r="U6" s="2" t="s">
        <v>9</v>
      </c>
      <c r="V6" s="2" t="s">
        <v>104</v>
      </c>
      <c r="W6" s="1"/>
      <c r="X6" s="1"/>
      <c r="Y6" s="1"/>
      <c r="AA6" s="2" t="s">
        <v>9</v>
      </c>
      <c r="AB6" s="2" t="s">
        <v>104</v>
      </c>
      <c r="AC6" s="1"/>
      <c r="AD6" s="1"/>
      <c r="AE6" s="1"/>
      <c r="AG6" s="2" t="s">
        <v>9</v>
      </c>
      <c r="AH6" s="2" t="s">
        <v>104</v>
      </c>
      <c r="AI6" s="1"/>
      <c r="AJ6" s="1"/>
      <c r="AK6" s="1"/>
    </row>
    <row r="7" spans="3:37" x14ac:dyDescent="0.25">
      <c r="C7" s="1"/>
      <c r="D7" s="1"/>
      <c r="E7" s="1"/>
      <c r="F7" s="1"/>
      <c r="G7" s="1"/>
      <c r="I7" s="1"/>
      <c r="J7" s="1"/>
      <c r="K7" s="1"/>
      <c r="L7" s="1"/>
      <c r="M7" s="1"/>
      <c r="O7" s="1"/>
      <c r="P7" s="1"/>
      <c r="Q7" s="1"/>
      <c r="R7" s="1"/>
      <c r="S7" s="1"/>
      <c r="U7" s="1"/>
      <c r="V7" s="1"/>
      <c r="W7" s="1"/>
      <c r="X7" s="1"/>
      <c r="Y7" s="1"/>
      <c r="AA7" s="1"/>
      <c r="AB7" s="1"/>
      <c r="AC7" s="1"/>
      <c r="AD7" s="1"/>
      <c r="AE7" s="1"/>
      <c r="AG7" s="1"/>
      <c r="AH7" s="1"/>
      <c r="AI7" s="1"/>
      <c r="AJ7" s="1"/>
      <c r="AK7" s="1"/>
    </row>
    <row r="8" spans="3:37" x14ac:dyDescent="0.25">
      <c r="C8" s="3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I8" s="3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O8" s="3" t="s">
        <v>11</v>
      </c>
      <c r="P8" s="4" t="s">
        <v>12</v>
      </c>
      <c r="Q8" s="4" t="s">
        <v>13</v>
      </c>
      <c r="R8" s="4" t="s">
        <v>14</v>
      </c>
      <c r="S8" s="4" t="s">
        <v>15</v>
      </c>
      <c r="U8" s="3" t="s">
        <v>11</v>
      </c>
      <c r="V8" s="4" t="s">
        <v>12</v>
      </c>
      <c r="W8" s="4" t="s">
        <v>13</v>
      </c>
      <c r="X8" s="4" t="s">
        <v>14</v>
      </c>
      <c r="Y8" s="4" t="s">
        <v>15</v>
      </c>
      <c r="AA8" s="3" t="s">
        <v>11</v>
      </c>
      <c r="AB8" s="4" t="s">
        <v>12</v>
      </c>
      <c r="AC8" s="4" t="s">
        <v>13</v>
      </c>
      <c r="AD8" s="4" t="s">
        <v>14</v>
      </c>
      <c r="AE8" s="4" t="s">
        <v>15</v>
      </c>
      <c r="AG8" s="3" t="s">
        <v>11</v>
      </c>
      <c r="AH8" s="4" t="s">
        <v>12</v>
      </c>
      <c r="AI8" s="4" t="s">
        <v>13</v>
      </c>
      <c r="AJ8" s="4" t="s">
        <v>14</v>
      </c>
      <c r="AK8" s="4" t="s">
        <v>15</v>
      </c>
    </row>
    <row r="9" spans="3:37" x14ac:dyDescent="0.25">
      <c r="C9" s="1"/>
      <c r="D9" s="1"/>
      <c r="E9" s="1"/>
      <c r="F9" s="1"/>
      <c r="G9" s="1"/>
      <c r="I9" s="1"/>
      <c r="J9" s="1"/>
      <c r="K9" s="1"/>
      <c r="L9" s="1"/>
      <c r="M9" s="1"/>
      <c r="O9" s="1"/>
      <c r="P9" s="1"/>
      <c r="Q9" s="1"/>
      <c r="R9" s="1"/>
      <c r="S9" s="1"/>
      <c r="U9" s="1"/>
      <c r="V9" s="1"/>
      <c r="W9" s="1"/>
      <c r="X9" s="1"/>
      <c r="Y9" s="1"/>
      <c r="AA9" s="1"/>
      <c r="AB9" s="1"/>
      <c r="AC9" s="1"/>
      <c r="AD9" s="1"/>
      <c r="AE9" s="1"/>
      <c r="AG9" s="1"/>
      <c r="AH9" s="1"/>
      <c r="AI9" s="1"/>
      <c r="AJ9" s="1"/>
      <c r="AK9" s="1"/>
    </row>
    <row r="10" spans="3:37" x14ac:dyDescent="0.25">
      <c r="C10" s="2" t="s">
        <v>120</v>
      </c>
      <c r="D10" s="1"/>
      <c r="E10" s="1"/>
      <c r="F10" s="1"/>
      <c r="G10" s="1"/>
      <c r="I10" s="2" t="s">
        <v>122</v>
      </c>
      <c r="J10" s="1"/>
      <c r="K10" s="1"/>
      <c r="L10" s="1"/>
      <c r="M10" s="1"/>
      <c r="O10" s="2" t="s">
        <v>123</v>
      </c>
      <c r="P10" s="1"/>
      <c r="Q10" s="1"/>
      <c r="R10" s="1"/>
      <c r="S10" s="1"/>
      <c r="U10" s="2" t="s">
        <v>120</v>
      </c>
      <c r="V10" s="1"/>
      <c r="W10" s="1"/>
      <c r="X10" s="1"/>
      <c r="Y10" s="1"/>
      <c r="AA10" s="2" t="s">
        <v>122</v>
      </c>
      <c r="AB10" s="1"/>
      <c r="AC10" s="1"/>
      <c r="AD10" s="1"/>
      <c r="AE10" s="1"/>
      <c r="AG10" s="2" t="s">
        <v>123</v>
      </c>
      <c r="AH10" s="1"/>
      <c r="AI10" s="1"/>
      <c r="AJ10" s="1"/>
      <c r="AK10" s="1"/>
    </row>
    <row r="11" spans="3:37" x14ac:dyDescent="0.25">
      <c r="C11" s="1"/>
      <c r="D11" s="1"/>
      <c r="E11" s="1"/>
      <c r="F11" s="1"/>
      <c r="G11" s="1"/>
      <c r="I11" s="1"/>
      <c r="J11" s="1"/>
      <c r="K11" s="1"/>
      <c r="L11" s="1"/>
      <c r="M11" s="1"/>
      <c r="O11" s="1"/>
      <c r="P11" s="1"/>
      <c r="Q11" s="1"/>
      <c r="R11" s="1"/>
      <c r="S11" s="1"/>
      <c r="U11" s="1"/>
      <c r="V11" s="1"/>
      <c r="W11" s="1"/>
      <c r="X11" s="1"/>
      <c r="Y11" s="1"/>
      <c r="AA11" s="1"/>
      <c r="AB11" s="1"/>
      <c r="AC11" s="1"/>
      <c r="AD11" s="1"/>
      <c r="AE11" s="1"/>
      <c r="AG11" s="1"/>
      <c r="AH11" s="1"/>
      <c r="AI11" s="1"/>
      <c r="AJ11" s="1"/>
      <c r="AK11" s="1"/>
    </row>
    <row r="12" spans="3:37" x14ac:dyDescent="0.25">
      <c r="C12" s="2" t="s">
        <v>17</v>
      </c>
      <c r="D12" s="1"/>
      <c r="E12" s="1"/>
      <c r="F12" s="1"/>
      <c r="G12" s="1"/>
      <c r="I12" s="2" t="s">
        <v>17</v>
      </c>
      <c r="J12" s="1"/>
      <c r="K12" s="1"/>
      <c r="L12" s="1"/>
      <c r="M12" s="1"/>
      <c r="O12" s="2" t="s">
        <v>17</v>
      </c>
      <c r="P12" s="1"/>
      <c r="Q12" s="1"/>
      <c r="R12" s="1"/>
      <c r="S12" s="1"/>
      <c r="U12" s="2" t="s">
        <v>17</v>
      </c>
      <c r="V12" s="1"/>
      <c r="W12" s="1"/>
      <c r="X12" s="1"/>
      <c r="Y12" s="1"/>
      <c r="AA12" s="2" t="s">
        <v>17</v>
      </c>
      <c r="AB12" s="1"/>
      <c r="AC12" s="1"/>
      <c r="AD12" s="1"/>
      <c r="AE12" s="1"/>
      <c r="AG12" s="2" t="s">
        <v>17</v>
      </c>
      <c r="AH12" s="1"/>
      <c r="AI12" s="1"/>
      <c r="AJ12" s="1"/>
      <c r="AK12" s="1"/>
    </row>
    <row r="13" spans="3:37" x14ac:dyDescent="0.25">
      <c r="C13" s="1"/>
      <c r="D13" s="1"/>
      <c r="E13" s="1"/>
      <c r="F13" s="1"/>
      <c r="G13" s="1"/>
      <c r="I13" s="1"/>
      <c r="J13" s="1"/>
      <c r="K13" s="1"/>
      <c r="L13" s="1"/>
      <c r="M13" s="1"/>
      <c r="O13" s="1"/>
      <c r="P13" s="1"/>
      <c r="Q13" s="1"/>
      <c r="R13" s="1"/>
      <c r="S13" s="1"/>
      <c r="U13" s="1"/>
      <c r="V13" s="1"/>
      <c r="W13" s="1"/>
      <c r="X13" s="1"/>
      <c r="Y13" s="1"/>
      <c r="AA13" s="1"/>
      <c r="AB13" s="1"/>
      <c r="AC13" s="1"/>
      <c r="AD13" s="1"/>
      <c r="AE13" s="1"/>
      <c r="AG13" s="1"/>
      <c r="AH13" s="1"/>
      <c r="AI13" s="1"/>
      <c r="AJ13" s="1"/>
      <c r="AK13" s="1"/>
    </row>
    <row r="14" spans="3:37" x14ac:dyDescent="0.25">
      <c r="C14" s="1" t="s">
        <v>18</v>
      </c>
      <c r="D14" s="1"/>
      <c r="E14" s="1"/>
      <c r="F14" s="1"/>
      <c r="G14" s="1"/>
      <c r="I14" s="1" t="s">
        <v>18</v>
      </c>
      <c r="J14" s="1"/>
      <c r="K14" s="1"/>
      <c r="L14" s="1"/>
      <c r="M14" s="1"/>
      <c r="O14" s="1" t="s">
        <v>18</v>
      </c>
      <c r="P14" s="1"/>
      <c r="Q14" s="1"/>
      <c r="R14" s="1"/>
      <c r="S14" s="1"/>
      <c r="U14" s="1" t="s">
        <v>18</v>
      </c>
      <c r="V14" s="1"/>
      <c r="W14" s="1"/>
      <c r="X14" s="1"/>
      <c r="Y14" s="1"/>
      <c r="AA14" s="1" t="s">
        <v>18</v>
      </c>
      <c r="AB14" s="1"/>
      <c r="AC14" s="1"/>
      <c r="AD14" s="1"/>
      <c r="AE14" s="1"/>
      <c r="AG14" s="1" t="s">
        <v>18</v>
      </c>
      <c r="AH14" s="1"/>
      <c r="AI14" s="1"/>
      <c r="AJ14" s="1"/>
      <c r="AK14" s="1"/>
    </row>
    <row r="15" spans="3:37" x14ac:dyDescent="0.25">
      <c r="C15" s="2" t="s">
        <v>1</v>
      </c>
      <c r="D15" s="2" t="s">
        <v>2</v>
      </c>
      <c r="E15" s="1"/>
      <c r="F15" s="1"/>
      <c r="G15" s="1"/>
      <c r="I15" s="2" t="s">
        <v>1</v>
      </c>
      <c r="J15" s="2" t="s">
        <v>2</v>
      </c>
      <c r="K15" s="1"/>
      <c r="L15" s="1"/>
      <c r="M15" s="1"/>
      <c r="O15" s="2" t="s">
        <v>1</v>
      </c>
      <c r="P15" s="2" t="s">
        <v>2</v>
      </c>
      <c r="Q15" s="1"/>
      <c r="R15" s="1"/>
      <c r="S15" s="1"/>
      <c r="U15" s="2" t="s">
        <v>1</v>
      </c>
      <c r="V15" s="2" t="s">
        <v>2</v>
      </c>
      <c r="W15" s="1"/>
      <c r="X15" s="1"/>
      <c r="Y15" s="1"/>
      <c r="AA15" s="2" t="s">
        <v>1</v>
      </c>
      <c r="AB15" s="2" t="s">
        <v>2</v>
      </c>
      <c r="AC15" s="1"/>
      <c r="AD15" s="1"/>
      <c r="AE15" s="1"/>
      <c r="AG15" s="2" t="s">
        <v>1</v>
      </c>
      <c r="AH15" s="2" t="s">
        <v>2</v>
      </c>
      <c r="AI15" s="1"/>
      <c r="AJ15" s="1"/>
      <c r="AK15" s="1"/>
    </row>
    <row r="16" spans="3:37" x14ac:dyDescent="0.25">
      <c r="C16" s="2" t="s">
        <v>3</v>
      </c>
      <c r="D16" s="2" t="s">
        <v>4</v>
      </c>
      <c r="E16" s="1"/>
      <c r="F16" s="1"/>
      <c r="G16" s="1"/>
      <c r="I16" s="2" t="s">
        <v>3</v>
      </c>
      <c r="J16" s="2" t="s">
        <v>99</v>
      </c>
      <c r="K16" s="1"/>
      <c r="L16" s="1"/>
      <c r="M16" s="1"/>
      <c r="O16" s="2" t="s">
        <v>3</v>
      </c>
      <c r="P16" s="2" t="s">
        <v>102</v>
      </c>
      <c r="Q16" s="1"/>
      <c r="R16" s="1"/>
      <c r="S16" s="1"/>
      <c r="U16" s="2" t="s">
        <v>3</v>
      </c>
      <c r="V16" s="2" t="s">
        <v>4</v>
      </c>
      <c r="W16" s="1"/>
      <c r="X16" s="1"/>
      <c r="Y16" s="1"/>
      <c r="AA16" s="2" t="s">
        <v>3</v>
      </c>
      <c r="AB16" s="2" t="s">
        <v>99</v>
      </c>
      <c r="AC16" s="1"/>
      <c r="AD16" s="1"/>
      <c r="AE16" s="1"/>
      <c r="AG16" s="2" t="s">
        <v>3</v>
      </c>
      <c r="AH16" s="2" t="s">
        <v>102</v>
      </c>
      <c r="AI16" s="1"/>
      <c r="AJ16" s="1"/>
      <c r="AK16" s="1"/>
    </row>
    <row r="17" spans="3:37" x14ac:dyDescent="0.25">
      <c r="C17" s="2" t="s">
        <v>5</v>
      </c>
      <c r="D17" s="2" t="s">
        <v>6</v>
      </c>
      <c r="E17" s="1"/>
      <c r="F17" s="1"/>
      <c r="G17" s="1"/>
      <c r="I17" s="2" t="s">
        <v>5</v>
      </c>
      <c r="J17" s="2" t="s">
        <v>6</v>
      </c>
      <c r="K17" s="1"/>
      <c r="L17" s="1"/>
      <c r="M17" s="1"/>
      <c r="O17" s="2" t="s">
        <v>5</v>
      </c>
      <c r="P17" s="2" t="s">
        <v>6</v>
      </c>
      <c r="Q17" s="1"/>
      <c r="R17" s="1"/>
      <c r="S17" s="1"/>
      <c r="U17" s="2" t="s">
        <v>5</v>
      </c>
      <c r="V17" s="2" t="s">
        <v>6</v>
      </c>
      <c r="W17" s="1"/>
      <c r="X17" s="1"/>
      <c r="Y17" s="1"/>
      <c r="AA17" s="2" t="s">
        <v>5</v>
      </c>
      <c r="AB17" s="2" t="s">
        <v>6</v>
      </c>
      <c r="AC17" s="1"/>
      <c r="AD17" s="1"/>
      <c r="AE17" s="1"/>
      <c r="AG17" s="2" t="s">
        <v>5</v>
      </c>
      <c r="AH17" s="2" t="s">
        <v>6</v>
      </c>
      <c r="AI17" s="1"/>
      <c r="AJ17" s="1"/>
      <c r="AK17" s="1"/>
    </row>
    <row r="18" spans="3:37" x14ac:dyDescent="0.25">
      <c r="C18" s="2" t="s">
        <v>7</v>
      </c>
      <c r="D18" s="2" t="s">
        <v>119</v>
      </c>
      <c r="E18" s="1"/>
      <c r="F18" s="1"/>
      <c r="G18" s="1"/>
      <c r="I18" s="2" t="s">
        <v>7</v>
      </c>
      <c r="J18" s="2" t="s">
        <v>119</v>
      </c>
      <c r="K18" s="1"/>
      <c r="L18" s="1"/>
      <c r="M18" s="1"/>
      <c r="O18" s="2" t="s">
        <v>7</v>
      </c>
      <c r="P18" s="2" t="s">
        <v>119</v>
      </c>
      <c r="Q18" s="1"/>
      <c r="R18" s="1"/>
      <c r="S18" s="1"/>
      <c r="U18" s="2" t="s">
        <v>7</v>
      </c>
      <c r="V18" s="2" t="s">
        <v>119</v>
      </c>
      <c r="W18" s="1"/>
      <c r="X18" s="1"/>
      <c r="Y18" s="1"/>
      <c r="AA18" s="2" t="s">
        <v>7</v>
      </c>
      <c r="AB18" s="2" t="s">
        <v>119</v>
      </c>
      <c r="AC18" s="1"/>
      <c r="AD18" s="1"/>
      <c r="AE18" s="1"/>
      <c r="AG18" s="2" t="s">
        <v>7</v>
      </c>
      <c r="AH18" s="2" t="s">
        <v>119</v>
      </c>
      <c r="AI18" s="1"/>
      <c r="AJ18" s="1"/>
      <c r="AK18" s="1"/>
    </row>
    <row r="19" spans="3:37" x14ac:dyDescent="0.25">
      <c r="C19" s="2" t="s">
        <v>9</v>
      </c>
      <c r="D19" s="2" t="s">
        <v>10</v>
      </c>
      <c r="E19" s="1"/>
      <c r="F19" s="1"/>
      <c r="G19" s="1"/>
      <c r="I19" s="2" t="s">
        <v>9</v>
      </c>
      <c r="J19" s="2" t="s">
        <v>10</v>
      </c>
      <c r="K19" s="1"/>
      <c r="L19" s="1"/>
      <c r="M19" s="1"/>
      <c r="O19" s="2" t="s">
        <v>9</v>
      </c>
      <c r="P19" s="2" t="s">
        <v>10</v>
      </c>
      <c r="Q19" s="1"/>
      <c r="R19" s="1"/>
      <c r="S19" s="1"/>
      <c r="U19" s="2" t="s">
        <v>9</v>
      </c>
      <c r="V19" s="2" t="s">
        <v>104</v>
      </c>
      <c r="W19" s="1"/>
      <c r="X19" s="1"/>
      <c r="Y19" s="1"/>
      <c r="AA19" s="2" t="s">
        <v>9</v>
      </c>
      <c r="AB19" s="2" t="s">
        <v>104</v>
      </c>
      <c r="AC19" s="1"/>
      <c r="AD19" s="1"/>
      <c r="AE19" s="1"/>
      <c r="AG19" s="2" t="s">
        <v>9</v>
      </c>
      <c r="AH19" s="2" t="s">
        <v>104</v>
      </c>
      <c r="AI19" s="1"/>
      <c r="AJ19" s="1"/>
      <c r="AK19" s="1"/>
    </row>
    <row r="20" spans="3:37" x14ac:dyDescent="0.25">
      <c r="C20" s="1"/>
      <c r="D20" s="1"/>
      <c r="E20" s="1"/>
      <c r="F20" s="1"/>
      <c r="G20" s="1"/>
      <c r="I20" s="1"/>
      <c r="J20" s="1"/>
      <c r="K20" s="1"/>
      <c r="L20" s="1"/>
      <c r="M20" s="1"/>
      <c r="O20" s="1"/>
      <c r="P20" s="1"/>
      <c r="Q20" s="1"/>
      <c r="R20" s="1"/>
      <c r="S20" s="1"/>
      <c r="U20" s="1"/>
      <c r="V20" s="1"/>
      <c r="W20" s="1"/>
      <c r="X20" s="1"/>
      <c r="Y20" s="1"/>
      <c r="AA20" s="1"/>
      <c r="AB20" s="1"/>
      <c r="AC20" s="1"/>
      <c r="AD20" s="1"/>
      <c r="AE20" s="1"/>
      <c r="AG20" s="1"/>
      <c r="AH20" s="1"/>
      <c r="AI20" s="1"/>
      <c r="AJ20" s="1"/>
      <c r="AK20" s="1"/>
    </row>
    <row r="21" spans="3:37" x14ac:dyDescent="0.25">
      <c r="C21" s="3" t="s">
        <v>11</v>
      </c>
      <c r="D21" s="4" t="s">
        <v>12</v>
      </c>
      <c r="E21" s="4" t="s">
        <v>13</v>
      </c>
      <c r="F21" s="4" t="s">
        <v>14</v>
      </c>
      <c r="G21" s="4" t="s">
        <v>15</v>
      </c>
      <c r="I21" s="3" t="s">
        <v>11</v>
      </c>
      <c r="J21" s="4" t="s">
        <v>12</v>
      </c>
      <c r="K21" s="4" t="s">
        <v>13</v>
      </c>
      <c r="L21" s="4" t="s">
        <v>14</v>
      </c>
      <c r="M21" s="4" t="s">
        <v>15</v>
      </c>
      <c r="O21" s="3" t="s">
        <v>11</v>
      </c>
      <c r="P21" s="4" t="s">
        <v>12</v>
      </c>
      <c r="Q21" s="4" t="s">
        <v>13</v>
      </c>
      <c r="R21" s="4" t="s">
        <v>14</v>
      </c>
      <c r="S21" s="4" t="s">
        <v>15</v>
      </c>
      <c r="U21" s="3" t="s">
        <v>11</v>
      </c>
      <c r="V21" s="4" t="s">
        <v>12</v>
      </c>
      <c r="W21" s="4" t="s">
        <v>13</v>
      </c>
      <c r="X21" s="4" t="s">
        <v>14</v>
      </c>
      <c r="Y21" s="4" t="s">
        <v>15</v>
      </c>
      <c r="AA21" s="3" t="s">
        <v>11</v>
      </c>
      <c r="AB21" s="4" t="s">
        <v>12</v>
      </c>
      <c r="AC21" s="4" t="s">
        <v>13</v>
      </c>
      <c r="AD21" s="4" t="s">
        <v>14</v>
      </c>
      <c r="AE21" s="4" t="s">
        <v>15</v>
      </c>
      <c r="AG21" s="3" t="s">
        <v>11</v>
      </c>
      <c r="AH21" s="4" t="s">
        <v>12</v>
      </c>
      <c r="AI21" s="4" t="s">
        <v>13</v>
      </c>
      <c r="AJ21" s="4" t="s">
        <v>14</v>
      </c>
      <c r="AK21" s="4" t="s">
        <v>15</v>
      </c>
    </row>
    <row r="22" spans="3:37" x14ac:dyDescent="0.25">
      <c r="C22" s="5" t="s">
        <v>19</v>
      </c>
      <c r="D22" s="6"/>
      <c r="E22" s="7" t="s">
        <v>13</v>
      </c>
      <c r="F22" s="6"/>
      <c r="G22" s="6"/>
      <c r="I22" s="5" t="s">
        <v>19</v>
      </c>
      <c r="J22" s="6"/>
      <c r="K22" s="7" t="s">
        <v>13</v>
      </c>
      <c r="L22" s="6"/>
      <c r="M22" s="6"/>
      <c r="O22" s="5" t="s">
        <v>19</v>
      </c>
      <c r="P22" s="6"/>
      <c r="Q22" s="7" t="s">
        <v>13</v>
      </c>
      <c r="R22" s="6"/>
      <c r="S22" s="6"/>
      <c r="U22" s="5" t="s">
        <v>19</v>
      </c>
      <c r="V22" s="6"/>
      <c r="W22" s="7" t="s">
        <v>13</v>
      </c>
      <c r="X22" s="6"/>
      <c r="Y22" s="6"/>
      <c r="AA22" s="5" t="s">
        <v>19</v>
      </c>
      <c r="AB22" s="6"/>
      <c r="AC22" s="7" t="s">
        <v>13</v>
      </c>
      <c r="AD22" s="6"/>
      <c r="AE22" s="6"/>
      <c r="AG22" s="5" t="s">
        <v>19</v>
      </c>
      <c r="AH22" s="6"/>
      <c r="AI22" s="7" t="s">
        <v>13</v>
      </c>
      <c r="AJ22" s="6"/>
      <c r="AK22" s="6"/>
    </row>
    <row r="23" spans="3:37" x14ac:dyDescent="0.25">
      <c r="C23" s="8" t="s">
        <v>20</v>
      </c>
      <c r="D23" s="9">
        <v>6900</v>
      </c>
      <c r="E23" s="7" t="s">
        <v>13</v>
      </c>
      <c r="F23" s="9"/>
      <c r="G23" s="9"/>
      <c r="I23" s="8" t="s">
        <v>20</v>
      </c>
      <c r="J23" s="9">
        <v>6900</v>
      </c>
      <c r="K23" s="7" t="s">
        <v>13</v>
      </c>
      <c r="L23" s="9"/>
      <c r="M23" s="9"/>
      <c r="O23" s="8" t="s">
        <v>20</v>
      </c>
      <c r="P23" s="9">
        <v>6900</v>
      </c>
      <c r="Q23" s="7" t="s">
        <v>13</v>
      </c>
      <c r="R23" s="9"/>
      <c r="S23" s="9"/>
      <c r="U23" s="8" t="s">
        <v>20</v>
      </c>
      <c r="V23" s="9">
        <v>6900</v>
      </c>
      <c r="W23" s="7" t="s">
        <v>13</v>
      </c>
      <c r="X23" s="9"/>
      <c r="Y23" s="9"/>
      <c r="AA23" s="8" t="s">
        <v>20</v>
      </c>
      <c r="AB23" s="9">
        <v>6900</v>
      </c>
      <c r="AC23" s="7" t="s">
        <v>13</v>
      </c>
      <c r="AD23" s="9"/>
      <c r="AE23" s="9"/>
      <c r="AG23" s="8" t="s">
        <v>20</v>
      </c>
      <c r="AH23" s="9">
        <v>6900</v>
      </c>
      <c r="AI23" s="7" t="s">
        <v>13</v>
      </c>
      <c r="AJ23" s="9"/>
      <c r="AK23" s="9"/>
    </row>
    <row r="24" spans="3:37" x14ac:dyDescent="0.25">
      <c r="C24" s="8" t="s">
        <v>21</v>
      </c>
      <c r="D24" s="9">
        <v>6550</v>
      </c>
      <c r="E24" s="7" t="s">
        <v>13</v>
      </c>
      <c r="F24" s="9"/>
      <c r="G24" s="9"/>
      <c r="I24" s="8" t="s">
        <v>21</v>
      </c>
      <c r="J24" s="9">
        <v>6550</v>
      </c>
      <c r="K24" s="7" t="s">
        <v>13</v>
      </c>
      <c r="L24" s="9"/>
      <c r="M24" s="9"/>
      <c r="O24" s="8" t="s">
        <v>21</v>
      </c>
      <c r="P24" s="9">
        <v>6550</v>
      </c>
      <c r="Q24" s="7" t="s">
        <v>13</v>
      </c>
      <c r="R24" s="9"/>
      <c r="S24" s="9"/>
      <c r="U24" s="8" t="s">
        <v>21</v>
      </c>
      <c r="V24" s="9">
        <v>6550</v>
      </c>
      <c r="W24" s="7" t="s">
        <v>13</v>
      </c>
      <c r="X24" s="9"/>
      <c r="Y24" s="9"/>
      <c r="AA24" s="8" t="s">
        <v>21</v>
      </c>
      <c r="AB24" s="9">
        <v>6550</v>
      </c>
      <c r="AC24" s="7" t="s">
        <v>13</v>
      </c>
      <c r="AD24" s="9"/>
      <c r="AE24" s="9"/>
      <c r="AG24" s="8" t="s">
        <v>21</v>
      </c>
      <c r="AH24" s="9">
        <v>6550</v>
      </c>
      <c r="AI24" s="7" t="s">
        <v>13</v>
      </c>
      <c r="AJ24" s="9"/>
      <c r="AK24" s="9"/>
    </row>
    <row r="25" spans="3:37" x14ac:dyDescent="0.25">
      <c r="C25" s="8" t="s">
        <v>13</v>
      </c>
      <c r="D25" s="9"/>
      <c r="E25" s="7" t="s">
        <v>13</v>
      </c>
      <c r="F25" s="9"/>
      <c r="G25" s="9"/>
      <c r="I25" s="8" t="s">
        <v>13</v>
      </c>
      <c r="J25" s="9"/>
      <c r="K25" s="7" t="s">
        <v>13</v>
      </c>
      <c r="L25" s="9"/>
      <c r="M25" s="9"/>
      <c r="O25" s="8" t="s">
        <v>13</v>
      </c>
      <c r="P25" s="9"/>
      <c r="Q25" s="7" t="s">
        <v>13</v>
      </c>
      <c r="R25" s="9"/>
      <c r="S25" s="9"/>
      <c r="U25" s="8" t="s">
        <v>13</v>
      </c>
      <c r="V25" s="9"/>
      <c r="W25" s="7" t="s">
        <v>13</v>
      </c>
      <c r="X25" s="9"/>
      <c r="Y25" s="9"/>
      <c r="AA25" s="8" t="s">
        <v>13</v>
      </c>
      <c r="AB25" s="9"/>
      <c r="AC25" s="7" t="s">
        <v>13</v>
      </c>
      <c r="AD25" s="9"/>
      <c r="AE25" s="9"/>
      <c r="AG25" s="8" t="s">
        <v>13</v>
      </c>
      <c r="AH25" s="9"/>
      <c r="AI25" s="7" t="s">
        <v>13</v>
      </c>
      <c r="AJ25" s="9"/>
      <c r="AK25" s="9"/>
    </row>
    <row r="26" spans="3:37" x14ac:dyDescent="0.25">
      <c r="C26" s="8" t="s">
        <v>22</v>
      </c>
      <c r="D26" s="10">
        <v>6</v>
      </c>
      <c r="E26" s="7" t="s">
        <v>13</v>
      </c>
      <c r="F26" s="10"/>
      <c r="G26" s="9"/>
      <c r="I26" s="8" t="s">
        <v>22</v>
      </c>
      <c r="J26" s="10">
        <v>6</v>
      </c>
      <c r="K26" s="7" t="s">
        <v>13</v>
      </c>
      <c r="L26" s="10"/>
      <c r="M26" s="9"/>
      <c r="O26" s="8" t="s">
        <v>22</v>
      </c>
      <c r="P26" s="10">
        <v>6</v>
      </c>
      <c r="Q26" s="7" t="s">
        <v>13</v>
      </c>
      <c r="R26" s="10"/>
      <c r="S26" s="9"/>
      <c r="U26" s="8" t="s">
        <v>22</v>
      </c>
      <c r="V26" s="10">
        <v>6</v>
      </c>
      <c r="W26" s="7" t="s">
        <v>13</v>
      </c>
      <c r="X26" s="10"/>
      <c r="Y26" s="9"/>
      <c r="AA26" s="8" t="s">
        <v>22</v>
      </c>
      <c r="AB26" s="10">
        <v>6</v>
      </c>
      <c r="AC26" s="7" t="s">
        <v>13</v>
      </c>
      <c r="AD26" s="10"/>
      <c r="AE26" s="9"/>
      <c r="AG26" s="8" t="s">
        <v>22</v>
      </c>
      <c r="AH26" s="10">
        <v>6</v>
      </c>
      <c r="AI26" s="7" t="s">
        <v>13</v>
      </c>
      <c r="AJ26" s="10"/>
      <c r="AK26" s="9"/>
    </row>
    <row r="27" spans="3:37" x14ac:dyDescent="0.25">
      <c r="C27" s="8" t="s">
        <v>23</v>
      </c>
      <c r="D27" s="10">
        <v>4.2</v>
      </c>
      <c r="E27" s="7" t="s">
        <v>13</v>
      </c>
      <c r="F27" s="10"/>
      <c r="G27" s="9"/>
      <c r="I27" s="8" t="s">
        <v>23</v>
      </c>
      <c r="J27" s="10">
        <v>4.2</v>
      </c>
      <c r="K27" s="7" t="s">
        <v>13</v>
      </c>
      <c r="L27" s="10"/>
      <c r="M27" s="9"/>
      <c r="O27" s="8" t="s">
        <v>23</v>
      </c>
      <c r="P27" s="10">
        <v>4.2</v>
      </c>
      <c r="Q27" s="7" t="s">
        <v>13</v>
      </c>
      <c r="R27" s="10"/>
      <c r="S27" s="9"/>
      <c r="U27" s="8" t="s">
        <v>23</v>
      </c>
      <c r="V27" s="10">
        <v>4.2</v>
      </c>
      <c r="W27" s="7" t="s">
        <v>13</v>
      </c>
      <c r="X27" s="10"/>
      <c r="Y27" s="9"/>
      <c r="AA27" s="8" t="s">
        <v>23</v>
      </c>
      <c r="AB27" s="10">
        <v>4.2</v>
      </c>
      <c r="AC27" s="7" t="s">
        <v>13</v>
      </c>
      <c r="AD27" s="10"/>
      <c r="AE27" s="9"/>
      <c r="AG27" s="8" t="s">
        <v>23</v>
      </c>
      <c r="AH27" s="10">
        <v>4.2</v>
      </c>
      <c r="AI27" s="7" t="s">
        <v>13</v>
      </c>
      <c r="AJ27" s="10"/>
      <c r="AK27" s="9"/>
    </row>
    <row r="28" spans="3:37" x14ac:dyDescent="0.25">
      <c r="C28" s="8" t="s">
        <v>13</v>
      </c>
      <c r="D28" s="9"/>
      <c r="E28" s="7" t="s">
        <v>13</v>
      </c>
      <c r="F28" s="9"/>
      <c r="G28" s="9"/>
      <c r="I28" s="8" t="s">
        <v>13</v>
      </c>
      <c r="J28" s="9"/>
      <c r="K28" s="7" t="s">
        <v>13</v>
      </c>
      <c r="L28" s="9"/>
      <c r="M28" s="9"/>
      <c r="O28" s="8" t="s">
        <v>13</v>
      </c>
      <c r="P28" s="9"/>
      <c r="Q28" s="7" t="s">
        <v>13</v>
      </c>
      <c r="R28" s="9"/>
      <c r="S28" s="9"/>
      <c r="U28" s="8" t="s">
        <v>13</v>
      </c>
      <c r="V28" s="9"/>
      <c r="W28" s="7" t="s">
        <v>13</v>
      </c>
      <c r="X28" s="9"/>
      <c r="Y28" s="9"/>
      <c r="AA28" s="8" t="s">
        <v>13</v>
      </c>
      <c r="AB28" s="9"/>
      <c r="AC28" s="7" t="s">
        <v>13</v>
      </c>
      <c r="AD28" s="9"/>
      <c r="AE28" s="9"/>
      <c r="AG28" s="8" t="s">
        <v>13</v>
      </c>
      <c r="AH28" s="9"/>
      <c r="AI28" s="7" t="s">
        <v>13</v>
      </c>
      <c r="AJ28" s="9"/>
      <c r="AK28" s="9"/>
    </row>
    <row r="29" spans="3:37" x14ac:dyDescent="0.25">
      <c r="C29" s="8" t="s">
        <v>24</v>
      </c>
      <c r="D29" s="9">
        <v>6550</v>
      </c>
      <c r="E29" s="7" t="s">
        <v>25</v>
      </c>
      <c r="F29" s="10">
        <v>4.6124599999999996</v>
      </c>
      <c r="G29" s="9">
        <f t="shared" ref="G29:G36" si="0">D29*F29</f>
        <v>30211.612999999998</v>
      </c>
      <c r="I29" s="8" t="s">
        <v>24</v>
      </c>
      <c r="J29" s="9">
        <v>6550</v>
      </c>
      <c r="K29" s="7" t="s">
        <v>25</v>
      </c>
      <c r="L29" s="10">
        <v>4.0499000000000001</v>
      </c>
      <c r="M29" s="9">
        <f t="shared" ref="M29:M36" si="1">J29*L29</f>
        <v>26526.845000000001</v>
      </c>
      <c r="O29" s="8" t="s">
        <v>24</v>
      </c>
      <c r="P29" s="9">
        <v>6550</v>
      </c>
      <c r="Q29" s="7" t="s">
        <v>25</v>
      </c>
      <c r="R29" s="10">
        <v>4.0499000000000001</v>
      </c>
      <c r="S29" s="9">
        <f t="shared" ref="S29:S36" si="2">P29*R29</f>
        <v>26526.845000000001</v>
      </c>
      <c r="U29" s="8" t="s">
        <v>24</v>
      </c>
      <c r="V29" s="9">
        <v>6550</v>
      </c>
      <c r="W29" s="7" t="s">
        <v>25</v>
      </c>
      <c r="X29" s="10">
        <v>4.6124599999999996</v>
      </c>
      <c r="Y29" s="9">
        <f t="shared" ref="Y29:Y36" si="3">V29*X29</f>
        <v>30211.612999999998</v>
      </c>
      <c r="AA29" s="8" t="s">
        <v>24</v>
      </c>
      <c r="AB29" s="9">
        <v>6550</v>
      </c>
      <c r="AC29" s="7" t="s">
        <v>25</v>
      </c>
      <c r="AD29" s="10">
        <v>4.0499000000000001</v>
      </c>
      <c r="AE29" s="9">
        <f t="shared" ref="AE29:AE36" si="4">AB29*AD29</f>
        <v>26526.845000000001</v>
      </c>
      <c r="AG29" s="8" t="s">
        <v>24</v>
      </c>
      <c r="AH29" s="9">
        <v>6550</v>
      </c>
      <c r="AI29" s="7" t="s">
        <v>25</v>
      </c>
      <c r="AJ29" s="10">
        <v>4.0499000000000001</v>
      </c>
      <c r="AK29" s="9">
        <f t="shared" ref="AK29:AK36" si="5">AH29*AJ29</f>
        <v>26526.845000000001</v>
      </c>
    </row>
    <row r="30" spans="3:37" x14ac:dyDescent="0.25">
      <c r="C30" s="8" t="s">
        <v>26</v>
      </c>
      <c r="D30" s="9">
        <v>6550</v>
      </c>
      <c r="E30" s="7" t="s">
        <v>25</v>
      </c>
      <c r="F30" s="10">
        <v>0.14760000000000001</v>
      </c>
      <c r="G30" s="9">
        <f t="shared" si="0"/>
        <v>966.78000000000009</v>
      </c>
      <c r="I30" s="8" t="s">
        <v>26</v>
      </c>
      <c r="J30" s="9">
        <v>6550</v>
      </c>
      <c r="K30" s="7" t="s">
        <v>25</v>
      </c>
      <c r="L30" s="10">
        <v>0.12959999999999999</v>
      </c>
      <c r="M30" s="9">
        <f t="shared" si="1"/>
        <v>848.88</v>
      </c>
      <c r="O30" s="8" t="s">
        <v>26</v>
      </c>
      <c r="P30" s="9">
        <v>6550</v>
      </c>
      <c r="Q30" s="7" t="s">
        <v>25</v>
      </c>
      <c r="R30" s="10">
        <v>0.12959999999999999</v>
      </c>
      <c r="S30" s="9">
        <f t="shared" si="2"/>
        <v>848.88</v>
      </c>
      <c r="U30" s="8" t="s">
        <v>26</v>
      </c>
      <c r="V30" s="9">
        <v>6550</v>
      </c>
      <c r="W30" s="7" t="s">
        <v>25</v>
      </c>
      <c r="X30" s="10">
        <v>0.14760000000000001</v>
      </c>
      <c r="Y30" s="9">
        <f t="shared" si="3"/>
        <v>966.78000000000009</v>
      </c>
      <c r="AA30" s="8" t="s">
        <v>26</v>
      </c>
      <c r="AB30" s="9">
        <v>6550</v>
      </c>
      <c r="AC30" s="7" t="s">
        <v>25</v>
      </c>
      <c r="AD30" s="10">
        <v>0.12959999999999999</v>
      </c>
      <c r="AE30" s="9">
        <f t="shared" si="4"/>
        <v>848.88</v>
      </c>
      <c r="AG30" s="8" t="s">
        <v>26</v>
      </c>
      <c r="AH30" s="9">
        <v>6550</v>
      </c>
      <c r="AI30" s="7" t="s">
        <v>25</v>
      </c>
      <c r="AJ30" s="10">
        <v>0.12959999999999999</v>
      </c>
      <c r="AK30" s="9">
        <f t="shared" si="5"/>
        <v>848.88</v>
      </c>
    </row>
    <row r="31" spans="3:37" x14ac:dyDescent="0.25">
      <c r="C31" s="8" t="s">
        <v>27</v>
      </c>
      <c r="D31" s="9">
        <v>6550</v>
      </c>
      <c r="E31" s="7" t="s">
        <v>25</v>
      </c>
      <c r="F31" s="10">
        <v>5.0000000000000001E-3</v>
      </c>
      <c r="G31" s="9">
        <f t="shared" si="0"/>
        <v>32.75</v>
      </c>
      <c r="I31" s="8" t="s">
        <v>27</v>
      </c>
      <c r="J31" s="9">
        <v>6550</v>
      </c>
      <c r="K31" s="7" t="s">
        <v>25</v>
      </c>
      <c r="L31" s="10">
        <v>5.0000000000000001E-3</v>
      </c>
      <c r="M31" s="9">
        <f t="shared" si="1"/>
        <v>32.75</v>
      </c>
      <c r="O31" s="8" t="s">
        <v>27</v>
      </c>
      <c r="P31" s="9">
        <v>6550</v>
      </c>
      <c r="Q31" s="7" t="s">
        <v>25</v>
      </c>
      <c r="R31" s="10">
        <v>5.0000000000000001E-3</v>
      </c>
      <c r="S31" s="9">
        <f t="shared" si="2"/>
        <v>32.75</v>
      </c>
      <c r="U31" s="8" t="s">
        <v>27</v>
      </c>
      <c r="V31" s="9">
        <v>6550</v>
      </c>
      <c r="W31" s="7" t="s">
        <v>25</v>
      </c>
      <c r="X31" s="10">
        <v>5.0000000000000001E-3</v>
      </c>
      <c r="Y31" s="9">
        <f t="shared" si="3"/>
        <v>32.75</v>
      </c>
      <c r="AA31" s="8" t="s">
        <v>27</v>
      </c>
      <c r="AB31" s="9">
        <v>6550</v>
      </c>
      <c r="AC31" s="7" t="s">
        <v>25</v>
      </c>
      <c r="AD31" s="10">
        <v>5.0000000000000001E-3</v>
      </c>
      <c r="AE31" s="9">
        <f t="shared" si="4"/>
        <v>32.75</v>
      </c>
      <c r="AG31" s="8" t="s">
        <v>27</v>
      </c>
      <c r="AH31" s="9">
        <v>6550</v>
      </c>
      <c r="AI31" s="7" t="s">
        <v>25</v>
      </c>
      <c r="AJ31" s="10">
        <v>5.0000000000000001E-3</v>
      </c>
      <c r="AK31" s="9">
        <f t="shared" si="5"/>
        <v>32.75</v>
      </c>
    </row>
    <row r="32" spans="3:37" x14ac:dyDescent="0.25">
      <c r="C32" s="8" t="s">
        <v>28</v>
      </c>
      <c r="D32" s="9">
        <v>6550</v>
      </c>
      <c r="E32" s="7" t="s">
        <v>25</v>
      </c>
      <c r="F32" s="10">
        <v>7.0499999999999993E-2</v>
      </c>
      <c r="G32" s="9">
        <f t="shared" si="0"/>
        <v>461.77499999999998</v>
      </c>
      <c r="I32" s="8" t="s">
        <v>28</v>
      </c>
      <c r="J32" s="9">
        <v>6550</v>
      </c>
      <c r="K32" s="7" t="s">
        <v>25</v>
      </c>
      <c r="L32" s="10">
        <v>7.0499999999999993E-2</v>
      </c>
      <c r="M32" s="9">
        <f t="shared" si="1"/>
        <v>461.77499999999998</v>
      </c>
      <c r="O32" s="8" t="s">
        <v>28</v>
      </c>
      <c r="P32" s="9">
        <v>6550</v>
      </c>
      <c r="Q32" s="7" t="s">
        <v>25</v>
      </c>
      <c r="R32" s="10">
        <v>7.0499999999999993E-2</v>
      </c>
      <c r="S32" s="9">
        <f t="shared" si="2"/>
        <v>461.77499999999998</v>
      </c>
      <c r="U32" s="8" t="s">
        <v>28</v>
      </c>
      <c r="V32" s="9">
        <v>6550</v>
      </c>
      <c r="W32" s="7" t="s">
        <v>25</v>
      </c>
      <c r="X32" s="10">
        <v>7.0499999999999993E-2</v>
      </c>
      <c r="Y32" s="9">
        <f t="shared" si="3"/>
        <v>461.77499999999998</v>
      </c>
      <c r="AA32" s="8" t="s">
        <v>28</v>
      </c>
      <c r="AB32" s="9">
        <v>6550</v>
      </c>
      <c r="AC32" s="7" t="s">
        <v>25</v>
      </c>
      <c r="AD32" s="10">
        <v>7.0499999999999993E-2</v>
      </c>
      <c r="AE32" s="9">
        <f t="shared" si="4"/>
        <v>461.77499999999998</v>
      </c>
      <c r="AG32" s="8" t="s">
        <v>28</v>
      </c>
      <c r="AH32" s="9">
        <v>6550</v>
      </c>
      <c r="AI32" s="7" t="s">
        <v>25</v>
      </c>
      <c r="AJ32" s="10">
        <v>7.0499999999999993E-2</v>
      </c>
      <c r="AK32" s="9">
        <f t="shared" si="5"/>
        <v>461.77499999999998</v>
      </c>
    </row>
    <row r="33" spans="3:37" x14ac:dyDescent="0.25">
      <c r="C33" s="8" t="s">
        <v>29</v>
      </c>
      <c r="D33" s="9">
        <v>6550</v>
      </c>
      <c r="E33" s="7" t="s">
        <v>25</v>
      </c>
      <c r="F33" s="10">
        <v>0.1542</v>
      </c>
      <c r="G33" s="9">
        <f t="shared" si="0"/>
        <v>1010.01</v>
      </c>
      <c r="I33" s="8" t="s">
        <v>29</v>
      </c>
      <c r="J33" s="9">
        <v>6550</v>
      </c>
      <c r="K33" s="7" t="s">
        <v>25</v>
      </c>
      <c r="L33" s="10">
        <v>0.2077</v>
      </c>
      <c r="M33" s="9">
        <f t="shared" si="1"/>
        <v>1360.4349999999999</v>
      </c>
      <c r="O33" s="8" t="s">
        <v>29</v>
      </c>
      <c r="P33" s="9">
        <v>6550</v>
      </c>
      <c r="Q33" s="7" t="s">
        <v>25</v>
      </c>
      <c r="R33" s="10">
        <v>0.2077</v>
      </c>
      <c r="S33" s="9">
        <f t="shared" si="2"/>
        <v>1360.4349999999999</v>
      </c>
      <c r="U33" s="8" t="s">
        <v>29</v>
      </c>
      <c r="V33" s="9">
        <v>6550</v>
      </c>
      <c r="W33" s="7" t="s">
        <v>25</v>
      </c>
      <c r="X33" s="10">
        <v>0.1542</v>
      </c>
      <c r="Y33" s="9">
        <f t="shared" si="3"/>
        <v>1010.01</v>
      </c>
      <c r="AA33" s="8" t="s">
        <v>29</v>
      </c>
      <c r="AB33" s="9">
        <v>6550</v>
      </c>
      <c r="AC33" s="7" t="s">
        <v>25</v>
      </c>
      <c r="AD33" s="10">
        <v>0.2077</v>
      </c>
      <c r="AE33" s="9">
        <f t="shared" si="4"/>
        <v>1360.4349999999999</v>
      </c>
      <c r="AG33" s="8" t="s">
        <v>29</v>
      </c>
      <c r="AH33" s="9">
        <v>6550</v>
      </c>
      <c r="AI33" s="7" t="s">
        <v>25</v>
      </c>
      <c r="AJ33" s="10">
        <v>0.2077</v>
      </c>
      <c r="AK33" s="9">
        <f t="shared" si="5"/>
        <v>1360.4349999999999</v>
      </c>
    </row>
    <row r="34" spans="3:37" x14ac:dyDescent="0.25">
      <c r="C34" s="8" t="s">
        <v>30</v>
      </c>
      <c r="D34" s="9">
        <v>-6550</v>
      </c>
      <c r="E34" s="7" t="s">
        <v>25</v>
      </c>
      <c r="F34" s="10">
        <v>0.01</v>
      </c>
      <c r="G34" s="9">
        <f t="shared" si="0"/>
        <v>-65.5</v>
      </c>
      <c r="I34" s="8" t="s">
        <v>30</v>
      </c>
      <c r="J34" s="9">
        <v>-6550</v>
      </c>
      <c r="K34" s="7" t="s">
        <v>25</v>
      </c>
      <c r="L34" s="10">
        <v>0.01</v>
      </c>
      <c r="M34" s="9">
        <f t="shared" si="1"/>
        <v>-65.5</v>
      </c>
      <c r="O34" s="8" t="s">
        <v>30</v>
      </c>
      <c r="P34" s="9">
        <v>-6550</v>
      </c>
      <c r="Q34" s="7" t="s">
        <v>25</v>
      </c>
      <c r="R34" s="10">
        <v>0.01</v>
      </c>
      <c r="S34" s="9">
        <f t="shared" si="2"/>
        <v>-65.5</v>
      </c>
      <c r="U34" s="8" t="s">
        <v>30</v>
      </c>
      <c r="V34" s="9">
        <v>-6550</v>
      </c>
      <c r="W34" s="7" t="s">
        <v>25</v>
      </c>
      <c r="X34" s="10">
        <v>0.01</v>
      </c>
      <c r="Y34" s="9">
        <f t="shared" si="3"/>
        <v>-65.5</v>
      </c>
      <c r="AA34" s="8" t="s">
        <v>30</v>
      </c>
      <c r="AB34" s="9">
        <v>-6550</v>
      </c>
      <c r="AC34" s="7" t="s">
        <v>25</v>
      </c>
      <c r="AD34" s="10">
        <v>0.01</v>
      </c>
      <c r="AE34" s="9">
        <f t="shared" si="4"/>
        <v>-65.5</v>
      </c>
      <c r="AG34" s="8" t="s">
        <v>30</v>
      </c>
      <c r="AH34" s="9">
        <v>-6550</v>
      </c>
      <c r="AI34" s="7" t="s">
        <v>25</v>
      </c>
      <c r="AJ34" s="10">
        <v>0.01</v>
      </c>
      <c r="AK34" s="9">
        <f t="shared" si="5"/>
        <v>-65.5</v>
      </c>
    </row>
    <row r="35" spans="3:37" x14ac:dyDescent="0.25">
      <c r="C35" s="8" t="s">
        <v>31</v>
      </c>
      <c r="D35" s="9">
        <v>6550</v>
      </c>
      <c r="E35" s="7" t="s">
        <v>32</v>
      </c>
      <c r="F35" s="10">
        <v>0.151</v>
      </c>
      <c r="G35" s="9">
        <f t="shared" si="0"/>
        <v>989.05</v>
      </c>
      <c r="I35" s="8" t="s">
        <v>31</v>
      </c>
      <c r="J35" s="9">
        <v>6550</v>
      </c>
      <c r="K35" s="7" t="s">
        <v>32</v>
      </c>
      <c r="L35" s="10">
        <v>0.151</v>
      </c>
      <c r="M35" s="9">
        <f t="shared" si="1"/>
        <v>989.05</v>
      </c>
      <c r="O35" s="8" t="s">
        <v>31</v>
      </c>
      <c r="P35" s="9">
        <v>6550</v>
      </c>
      <c r="Q35" s="7" t="s">
        <v>32</v>
      </c>
      <c r="R35" s="10">
        <v>0.151</v>
      </c>
      <c r="S35" s="9">
        <f t="shared" si="2"/>
        <v>989.05</v>
      </c>
      <c r="U35" s="8" t="s">
        <v>31</v>
      </c>
      <c r="V35" s="9">
        <v>6550</v>
      </c>
      <c r="W35" s="7" t="s">
        <v>32</v>
      </c>
      <c r="X35" s="10">
        <v>0.151</v>
      </c>
      <c r="Y35" s="9">
        <f t="shared" si="3"/>
        <v>989.05</v>
      </c>
      <c r="AA35" s="8" t="s">
        <v>31</v>
      </c>
      <c r="AB35" s="9">
        <v>6550</v>
      </c>
      <c r="AC35" s="7" t="s">
        <v>32</v>
      </c>
      <c r="AD35" s="10">
        <v>0.151</v>
      </c>
      <c r="AE35" s="9">
        <f t="shared" si="4"/>
        <v>989.05</v>
      </c>
      <c r="AG35" s="8" t="s">
        <v>31</v>
      </c>
      <c r="AH35" s="9">
        <v>6550</v>
      </c>
      <c r="AI35" s="7" t="s">
        <v>32</v>
      </c>
      <c r="AJ35" s="10">
        <v>0.151</v>
      </c>
      <c r="AK35" s="9">
        <f t="shared" si="5"/>
        <v>989.05</v>
      </c>
    </row>
    <row r="36" spans="3:37" x14ac:dyDescent="0.25">
      <c r="C36" s="8" t="s">
        <v>33</v>
      </c>
      <c r="D36" s="9">
        <v>180</v>
      </c>
      <c r="E36" s="7" t="s">
        <v>25</v>
      </c>
      <c r="F36" s="10">
        <v>4.55</v>
      </c>
      <c r="G36" s="9">
        <f t="shared" si="0"/>
        <v>819</v>
      </c>
      <c r="I36" s="8" t="s">
        <v>33</v>
      </c>
      <c r="J36" s="9">
        <v>180</v>
      </c>
      <c r="K36" s="7" t="s">
        <v>25</v>
      </c>
      <c r="L36" s="10">
        <v>3.8275000000000001</v>
      </c>
      <c r="M36" s="9">
        <f t="shared" si="1"/>
        <v>688.95</v>
      </c>
      <c r="O36" s="8" t="s">
        <v>33</v>
      </c>
      <c r="P36" s="9">
        <v>180</v>
      </c>
      <c r="Q36" s="7" t="s">
        <v>25</v>
      </c>
      <c r="R36" s="10">
        <v>3.59</v>
      </c>
      <c r="S36" s="9">
        <f t="shared" si="2"/>
        <v>646.19999999999993</v>
      </c>
      <c r="U36" s="8" t="s">
        <v>33</v>
      </c>
      <c r="V36" s="9">
        <v>180</v>
      </c>
      <c r="W36" s="7" t="s">
        <v>25</v>
      </c>
      <c r="X36" s="10">
        <v>4.55</v>
      </c>
      <c r="Y36" s="9">
        <f t="shared" si="3"/>
        <v>819</v>
      </c>
      <c r="AA36" s="8" t="s">
        <v>33</v>
      </c>
      <c r="AB36" s="9">
        <v>180</v>
      </c>
      <c r="AC36" s="7" t="s">
        <v>25</v>
      </c>
      <c r="AD36" s="10">
        <v>3.8275000000000001</v>
      </c>
      <c r="AE36" s="9">
        <f t="shared" si="4"/>
        <v>688.95</v>
      </c>
      <c r="AG36" s="8" t="s">
        <v>33</v>
      </c>
      <c r="AH36" s="9">
        <v>180</v>
      </c>
      <c r="AI36" s="7" t="s">
        <v>25</v>
      </c>
      <c r="AJ36" s="10">
        <v>3.59</v>
      </c>
      <c r="AK36" s="9">
        <f t="shared" si="5"/>
        <v>646.19999999999993</v>
      </c>
    </row>
    <row r="37" spans="3:37" x14ac:dyDescent="0.25">
      <c r="C37" s="5" t="s">
        <v>34</v>
      </c>
      <c r="D37" s="6"/>
      <c r="E37" s="7" t="s">
        <v>13</v>
      </c>
      <c r="F37" s="6"/>
      <c r="G37" s="6">
        <f>SUM(G29:G36)</f>
        <v>34425.477999999996</v>
      </c>
      <c r="I37" s="5" t="s">
        <v>34</v>
      </c>
      <c r="J37" s="6"/>
      <c r="K37" s="7" t="s">
        <v>13</v>
      </c>
      <c r="L37" s="6"/>
      <c r="M37" s="6">
        <f>SUM(M29:M36)</f>
        <v>30843.185000000005</v>
      </c>
      <c r="O37" s="5" t="s">
        <v>34</v>
      </c>
      <c r="P37" s="6"/>
      <c r="Q37" s="7" t="s">
        <v>13</v>
      </c>
      <c r="R37" s="6"/>
      <c r="S37" s="6">
        <f>SUM(S29:S36)</f>
        <v>30800.435000000005</v>
      </c>
      <c r="U37" s="5" t="s">
        <v>34</v>
      </c>
      <c r="V37" s="6"/>
      <c r="W37" s="7" t="s">
        <v>13</v>
      </c>
      <c r="X37" s="6"/>
      <c r="Y37" s="6">
        <f>SUM(Y29:Y36)</f>
        <v>34425.477999999996</v>
      </c>
      <c r="AA37" s="5" t="s">
        <v>34</v>
      </c>
      <c r="AB37" s="6"/>
      <c r="AC37" s="7" t="s">
        <v>13</v>
      </c>
      <c r="AD37" s="6"/>
      <c r="AE37" s="6">
        <f>SUM(AE29:AE36)</f>
        <v>30843.185000000005</v>
      </c>
      <c r="AG37" s="5" t="s">
        <v>34</v>
      </c>
      <c r="AH37" s="6"/>
      <c r="AI37" s="7" t="s">
        <v>13</v>
      </c>
      <c r="AJ37" s="6"/>
      <c r="AK37" s="6">
        <f>SUM(AK29:AK36)</f>
        <v>30800.435000000005</v>
      </c>
    </row>
    <row r="38" spans="3:37" x14ac:dyDescent="0.25">
      <c r="C38" s="5" t="s">
        <v>35</v>
      </c>
      <c r="D38" s="6"/>
      <c r="E38" s="7" t="s">
        <v>13</v>
      </c>
      <c r="F38" s="6"/>
      <c r="G38" s="6"/>
      <c r="I38" s="5" t="s">
        <v>35</v>
      </c>
      <c r="J38" s="6"/>
      <c r="K38" s="7" t="s">
        <v>13</v>
      </c>
      <c r="L38" s="6"/>
      <c r="M38" s="6"/>
      <c r="O38" s="5" t="s">
        <v>35</v>
      </c>
      <c r="P38" s="6"/>
      <c r="Q38" s="7" t="s">
        <v>13</v>
      </c>
      <c r="R38" s="6"/>
      <c r="S38" s="6"/>
      <c r="U38" s="5" t="s">
        <v>35</v>
      </c>
      <c r="V38" s="6"/>
      <c r="W38" s="7" t="s">
        <v>13</v>
      </c>
      <c r="X38" s="6"/>
      <c r="Y38" s="6"/>
      <c r="AA38" s="5" t="s">
        <v>35</v>
      </c>
      <c r="AB38" s="6"/>
      <c r="AC38" s="7" t="s">
        <v>13</v>
      </c>
      <c r="AD38" s="6"/>
      <c r="AE38" s="6"/>
      <c r="AG38" s="5" t="s">
        <v>35</v>
      </c>
      <c r="AH38" s="6"/>
      <c r="AI38" s="7" t="s">
        <v>13</v>
      </c>
      <c r="AJ38" s="6"/>
      <c r="AK38" s="6"/>
    </row>
    <row r="39" spans="3:37" x14ac:dyDescent="0.25">
      <c r="C39" s="8" t="s">
        <v>36</v>
      </c>
      <c r="D39" s="10">
        <v>0.38</v>
      </c>
      <c r="E39" s="7" t="s">
        <v>37</v>
      </c>
      <c r="F39" s="9">
        <v>4179</v>
      </c>
      <c r="G39" s="9">
        <f>D39*F39</f>
        <v>1588.02</v>
      </c>
      <c r="I39" s="8" t="s">
        <v>36</v>
      </c>
      <c r="J39" s="10">
        <v>0.38</v>
      </c>
      <c r="K39" s="7" t="s">
        <v>37</v>
      </c>
      <c r="L39" s="9">
        <v>4141.6875</v>
      </c>
      <c r="M39" s="9">
        <f>J39*L39</f>
        <v>1573.8412499999999</v>
      </c>
      <c r="O39" s="8" t="s">
        <v>36</v>
      </c>
      <c r="P39" s="10">
        <v>0.38</v>
      </c>
      <c r="Q39" s="7" t="s">
        <v>37</v>
      </c>
      <c r="R39" s="9">
        <v>4179</v>
      </c>
      <c r="S39" s="9">
        <f>P39*R39</f>
        <v>1588.02</v>
      </c>
      <c r="U39" s="8" t="s">
        <v>36</v>
      </c>
      <c r="V39" s="10">
        <v>0.38</v>
      </c>
      <c r="W39" s="7" t="s">
        <v>37</v>
      </c>
      <c r="X39" s="9">
        <v>4179</v>
      </c>
      <c r="Y39" s="9">
        <f>V39*X39</f>
        <v>1588.02</v>
      </c>
      <c r="AA39" s="8" t="s">
        <v>36</v>
      </c>
      <c r="AB39" s="10">
        <v>0.38</v>
      </c>
      <c r="AC39" s="7" t="s">
        <v>37</v>
      </c>
      <c r="AD39" s="9">
        <v>4141.6875</v>
      </c>
      <c r="AE39" s="9">
        <f>AB39*AD39</f>
        <v>1573.8412499999999</v>
      </c>
      <c r="AG39" s="8" t="s">
        <v>36</v>
      </c>
      <c r="AH39" s="10">
        <v>0.38</v>
      </c>
      <c r="AI39" s="7" t="s">
        <v>37</v>
      </c>
      <c r="AJ39" s="9">
        <v>4179</v>
      </c>
      <c r="AK39" s="9">
        <f>AH39*AJ39</f>
        <v>1588.02</v>
      </c>
    </row>
    <row r="40" spans="3:37" x14ac:dyDescent="0.25">
      <c r="C40" s="8" t="s">
        <v>38</v>
      </c>
      <c r="D40" s="10">
        <v>0.05</v>
      </c>
      <c r="E40" s="7" t="s">
        <v>37</v>
      </c>
      <c r="F40" s="9">
        <v>4152.75</v>
      </c>
      <c r="G40" s="9">
        <f>D40*F40</f>
        <v>207.63750000000002</v>
      </c>
      <c r="I40" s="8" t="s">
        <v>38</v>
      </c>
      <c r="J40" s="10">
        <v>0.05</v>
      </c>
      <c r="K40" s="7" t="s">
        <v>37</v>
      </c>
      <c r="L40" s="9">
        <v>4079.25</v>
      </c>
      <c r="M40" s="9">
        <f>J40*L40</f>
        <v>203.96250000000001</v>
      </c>
      <c r="O40" s="8" t="s">
        <v>38</v>
      </c>
      <c r="P40" s="10">
        <v>0.05</v>
      </c>
      <c r="Q40" s="7" t="s">
        <v>37</v>
      </c>
      <c r="R40" s="9">
        <v>4116</v>
      </c>
      <c r="S40" s="9">
        <f>P40*R40</f>
        <v>205.8</v>
      </c>
      <c r="U40" s="8" t="s">
        <v>38</v>
      </c>
      <c r="V40" s="10">
        <v>0.05</v>
      </c>
      <c r="W40" s="7" t="s">
        <v>37</v>
      </c>
      <c r="X40" s="9">
        <v>4152.75</v>
      </c>
      <c r="Y40" s="9">
        <f>V40*X40</f>
        <v>207.63750000000002</v>
      </c>
      <c r="AA40" s="8" t="s">
        <v>38</v>
      </c>
      <c r="AB40" s="10">
        <v>0.05</v>
      </c>
      <c r="AC40" s="7" t="s">
        <v>37</v>
      </c>
      <c r="AD40" s="9">
        <v>4079.25</v>
      </c>
      <c r="AE40" s="9">
        <f>AB40*AD40</f>
        <v>203.96250000000001</v>
      </c>
      <c r="AG40" s="8" t="s">
        <v>38</v>
      </c>
      <c r="AH40" s="10">
        <v>0.05</v>
      </c>
      <c r="AI40" s="7" t="s">
        <v>37</v>
      </c>
      <c r="AJ40" s="9">
        <v>4116</v>
      </c>
      <c r="AK40" s="9">
        <f>AH40*AJ40</f>
        <v>205.8</v>
      </c>
    </row>
    <row r="41" spans="3:37" x14ac:dyDescent="0.25">
      <c r="C41" s="8" t="s">
        <v>39</v>
      </c>
      <c r="D41" s="10">
        <v>0.05</v>
      </c>
      <c r="E41" s="7" t="s">
        <v>37</v>
      </c>
      <c r="F41" s="9">
        <v>7900</v>
      </c>
      <c r="G41" s="9">
        <f>D41*F41</f>
        <v>395</v>
      </c>
      <c r="I41" s="8" t="s">
        <v>39</v>
      </c>
      <c r="J41" s="10">
        <v>0.05</v>
      </c>
      <c r="K41" s="7" t="s">
        <v>37</v>
      </c>
      <c r="L41" s="9">
        <v>7800</v>
      </c>
      <c r="M41" s="9">
        <f>J41*L41</f>
        <v>390</v>
      </c>
      <c r="O41" s="8" t="s">
        <v>39</v>
      </c>
      <c r="P41" s="10">
        <v>0.05</v>
      </c>
      <c r="Q41" s="7" t="s">
        <v>37</v>
      </c>
      <c r="R41" s="9">
        <v>7800</v>
      </c>
      <c r="S41" s="9">
        <f>P41*R41</f>
        <v>390</v>
      </c>
      <c r="U41" s="8" t="s">
        <v>39</v>
      </c>
      <c r="V41" s="10">
        <v>0.05</v>
      </c>
      <c r="W41" s="7" t="s">
        <v>37</v>
      </c>
      <c r="X41" s="9">
        <v>7900</v>
      </c>
      <c r="Y41" s="9">
        <f>V41*X41</f>
        <v>395</v>
      </c>
      <c r="AA41" s="8" t="s">
        <v>39</v>
      </c>
      <c r="AB41" s="10">
        <v>0.05</v>
      </c>
      <c r="AC41" s="7" t="s">
        <v>37</v>
      </c>
      <c r="AD41" s="9">
        <v>7800</v>
      </c>
      <c r="AE41" s="9">
        <f>AB41*AD41</f>
        <v>390</v>
      </c>
      <c r="AG41" s="8" t="s">
        <v>39</v>
      </c>
      <c r="AH41" s="10">
        <v>0.05</v>
      </c>
      <c r="AI41" s="7" t="s">
        <v>37</v>
      </c>
      <c r="AJ41" s="9">
        <v>7800</v>
      </c>
      <c r="AK41" s="9">
        <f>AH41*AJ41</f>
        <v>390</v>
      </c>
    </row>
    <row r="42" spans="3:37" x14ac:dyDescent="0.25">
      <c r="C42" s="8" t="s">
        <v>40</v>
      </c>
      <c r="D42" s="10">
        <v>0.53</v>
      </c>
      <c r="E42" s="7" t="s">
        <v>37</v>
      </c>
      <c r="F42" s="9">
        <v>50</v>
      </c>
      <c r="G42" s="9">
        <f>D42*F42</f>
        <v>26.5</v>
      </c>
      <c r="I42" s="8" t="s">
        <v>40</v>
      </c>
      <c r="J42" s="10">
        <v>0.53</v>
      </c>
      <c r="K42" s="7" t="s">
        <v>37</v>
      </c>
      <c r="L42" s="9">
        <v>50</v>
      </c>
      <c r="M42" s="9">
        <f>J42*L42</f>
        <v>26.5</v>
      </c>
      <c r="O42" s="8" t="s">
        <v>40</v>
      </c>
      <c r="P42" s="10">
        <v>0.53</v>
      </c>
      <c r="Q42" s="7" t="s">
        <v>37</v>
      </c>
      <c r="R42" s="9">
        <v>50</v>
      </c>
      <c r="S42" s="9">
        <f>P42*R42</f>
        <v>26.5</v>
      </c>
      <c r="U42" s="8" t="s">
        <v>40</v>
      </c>
      <c r="V42" s="10">
        <v>0.53</v>
      </c>
      <c r="W42" s="7" t="s">
        <v>37</v>
      </c>
      <c r="X42" s="9">
        <v>50</v>
      </c>
      <c r="Y42" s="9">
        <f>V42*X42</f>
        <v>26.5</v>
      </c>
      <c r="AA42" s="8" t="s">
        <v>40</v>
      </c>
      <c r="AB42" s="10">
        <v>0.53</v>
      </c>
      <c r="AC42" s="7" t="s">
        <v>37</v>
      </c>
      <c r="AD42" s="9">
        <v>50</v>
      </c>
      <c r="AE42" s="9">
        <f>AB42*AD42</f>
        <v>26.5</v>
      </c>
      <c r="AG42" s="8" t="s">
        <v>40</v>
      </c>
      <c r="AH42" s="10">
        <v>0.53</v>
      </c>
      <c r="AI42" s="7" t="s">
        <v>37</v>
      </c>
      <c r="AJ42" s="9">
        <v>50</v>
      </c>
      <c r="AK42" s="9">
        <f>AH42*AJ42</f>
        <v>26.5</v>
      </c>
    </row>
    <row r="43" spans="3:37" x14ac:dyDescent="0.25">
      <c r="C43" s="8" t="s">
        <v>41</v>
      </c>
      <c r="D43" s="10">
        <v>0.05</v>
      </c>
      <c r="E43" s="7" t="s">
        <v>37</v>
      </c>
      <c r="F43" s="9">
        <v>900</v>
      </c>
      <c r="G43" s="9">
        <f>D43*F43</f>
        <v>45</v>
      </c>
      <c r="I43" s="8" t="s">
        <v>41</v>
      </c>
      <c r="J43" s="10">
        <v>0.05</v>
      </c>
      <c r="K43" s="7" t="s">
        <v>37</v>
      </c>
      <c r="L43" s="9">
        <v>900</v>
      </c>
      <c r="M43" s="9">
        <f>J43*L43</f>
        <v>45</v>
      </c>
      <c r="O43" s="8" t="s">
        <v>41</v>
      </c>
      <c r="P43" s="10">
        <v>0.05</v>
      </c>
      <c r="Q43" s="7" t="s">
        <v>37</v>
      </c>
      <c r="R43" s="9">
        <v>900</v>
      </c>
      <c r="S43" s="9">
        <f>P43*R43</f>
        <v>45</v>
      </c>
      <c r="U43" s="8" t="s">
        <v>41</v>
      </c>
      <c r="V43" s="10">
        <v>0.05</v>
      </c>
      <c r="W43" s="7" t="s">
        <v>37</v>
      </c>
      <c r="X43" s="9">
        <v>900</v>
      </c>
      <c r="Y43" s="9">
        <f>V43*X43</f>
        <v>45</v>
      </c>
      <c r="AA43" s="8" t="s">
        <v>41</v>
      </c>
      <c r="AB43" s="10">
        <v>0.05</v>
      </c>
      <c r="AC43" s="7" t="s">
        <v>37</v>
      </c>
      <c r="AD43" s="9">
        <v>900</v>
      </c>
      <c r="AE43" s="9">
        <f>AB43*AD43</f>
        <v>45</v>
      </c>
      <c r="AG43" s="8" t="s">
        <v>41</v>
      </c>
      <c r="AH43" s="10">
        <v>0.05</v>
      </c>
      <c r="AI43" s="7" t="s">
        <v>37</v>
      </c>
      <c r="AJ43" s="9">
        <v>900</v>
      </c>
      <c r="AK43" s="9">
        <f>AH43*AJ43</f>
        <v>45</v>
      </c>
    </row>
    <row r="44" spans="3:37" x14ac:dyDescent="0.25">
      <c r="C44" s="8" t="s">
        <v>42</v>
      </c>
      <c r="D44" s="9"/>
      <c r="E44" s="7" t="s">
        <v>37</v>
      </c>
      <c r="F44" s="9"/>
      <c r="G44" s="9">
        <v>135</v>
      </c>
      <c r="I44" s="8" t="s">
        <v>42</v>
      </c>
      <c r="J44" s="9"/>
      <c r="K44" s="7" t="s">
        <v>37</v>
      </c>
      <c r="L44" s="9"/>
      <c r="M44" s="9">
        <v>102</v>
      </c>
      <c r="O44" s="8" t="s">
        <v>42</v>
      </c>
      <c r="P44" s="9"/>
      <c r="Q44" s="7" t="s">
        <v>37</v>
      </c>
      <c r="R44" s="9"/>
      <c r="S44" s="9">
        <v>68</v>
      </c>
      <c r="U44" s="8" t="s">
        <v>42</v>
      </c>
      <c r="V44" s="9"/>
      <c r="W44" s="7" t="s">
        <v>37</v>
      </c>
      <c r="X44" s="9"/>
      <c r="Y44" s="9">
        <v>135</v>
      </c>
      <c r="AA44" s="8" t="s">
        <v>42</v>
      </c>
      <c r="AB44" s="9"/>
      <c r="AC44" s="7" t="s">
        <v>37</v>
      </c>
      <c r="AD44" s="9"/>
      <c r="AE44" s="9">
        <v>102</v>
      </c>
      <c r="AG44" s="8" t="s">
        <v>42</v>
      </c>
      <c r="AH44" s="9"/>
      <c r="AI44" s="7" t="s">
        <v>37</v>
      </c>
      <c r="AJ44" s="9"/>
      <c r="AK44" s="9">
        <v>68</v>
      </c>
    </row>
    <row r="45" spans="3:37" x14ac:dyDescent="0.25">
      <c r="C45" s="8" t="s">
        <v>43</v>
      </c>
      <c r="D45" s="9">
        <v>1</v>
      </c>
      <c r="E45" s="7" t="s">
        <v>37</v>
      </c>
      <c r="F45" s="9">
        <v>302.39999999999998</v>
      </c>
      <c r="G45" s="9">
        <f>D45*F45</f>
        <v>302.39999999999998</v>
      </c>
      <c r="I45" s="8" t="s">
        <v>43</v>
      </c>
      <c r="J45" s="9">
        <v>1</v>
      </c>
      <c r="K45" s="7" t="s">
        <v>37</v>
      </c>
      <c r="L45" s="9">
        <v>302.39999999999998</v>
      </c>
      <c r="M45" s="9">
        <f>J45*L45</f>
        <v>302.39999999999998</v>
      </c>
      <c r="O45" s="8" t="s">
        <v>43</v>
      </c>
      <c r="P45" s="9">
        <v>1</v>
      </c>
      <c r="Q45" s="7" t="s">
        <v>37</v>
      </c>
      <c r="R45" s="9">
        <v>302.39999999999998</v>
      </c>
      <c r="S45" s="9">
        <f>P45*R45</f>
        <v>302.39999999999998</v>
      </c>
      <c r="U45" s="8" t="s">
        <v>43</v>
      </c>
      <c r="V45" s="9">
        <v>1</v>
      </c>
      <c r="W45" s="7" t="s">
        <v>37</v>
      </c>
      <c r="X45" s="9">
        <v>302.39999999999998</v>
      </c>
      <c r="Y45" s="9">
        <f>V45*X45</f>
        <v>302.39999999999998</v>
      </c>
      <c r="AA45" s="8" t="s">
        <v>43</v>
      </c>
      <c r="AB45" s="9">
        <v>1</v>
      </c>
      <c r="AC45" s="7" t="s">
        <v>37</v>
      </c>
      <c r="AD45" s="9">
        <v>302.39999999999998</v>
      </c>
      <c r="AE45" s="9">
        <f>AB45*AD45</f>
        <v>302.39999999999998</v>
      </c>
      <c r="AG45" s="8" t="s">
        <v>43</v>
      </c>
      <c r="AH45" s="9">
        <v>1</v>
      </c>
      <c r="AI45" s="7" t="s">
        <v>37</v>
      </c>
      <c r="AJ45" s="9">
        <v>302.39999999999998</v>
      </c>
      <c r="AK45" s="9">
        <f>AH45*AJ45</f>
        <v>302.39999999999998</v>
      </c>
    </row>
    <row r="46" spans="3:37" x14ac:dyDescent="0.25">
      <c r="C46" s="8" t="s">
        <v>44</v>
      </c>
      <c r="D46" s="9">
        <v>1</v>
      </c>
      <c r="E46" s="7" t="s">
        <v>37</v>
      </c>
      <c r="F46" s="9">
        <v>39.200000000000003</v>
      </c>
      <c r="G46" s="9">
        <f>D46*F46</f>
        <v>39.200000000000003</v>
      </c>
      <c r="I46" s="8" t="s">
        <v>44</v>
      </c>
      <c r="J46" s="9">
        <v>1</v>
      </c>
      <c r="K46" s="7" t="s">
        <v>37</v>
      </c>
      <c r="L46" s="9">
        <v>39.200000000000003</v>
      </c>
      <c r="M46" s="9">
        <f>J46*L46</f>
        <v>39.200000000000003</v>
      </c>
      <c r="O46" s="8" t="s">
        <v>44</v>
      </c>
      <c r="P46" s="9">
        <v>1</v>
      </c>
      <c r="Q46" s="7" t="s">
        <v>37</v>
      </c>
      <c r="R46" s="9">
        <v>39.200000000000003</v>
      </c>
      <c r="S46" s="9">
        <f>P46*R46</f>
        <v>39.200000000000003</v>
      </c>
      <c r="U46" s="8" t="s">
        <v>44</v>
      </c>
      <c r="V46" s="9">
        <v>1</v>
      </c>
      <c r="W46" s="7" t="s">
        <v>37</v>
      </c>
      <c r="X46" s="9">
        <v>39.200000000000003</v>
      </c>
      <c r="Y46" s="9">
        <f>V46*X46</f>
        <v>39.200000000000003</v>
      </c>
      <c r="AA46" s="8" t="s">
        <v>44</v>
      </c>
      <c r="AB46" s="9">
        <v>1</v>
      </c>
      <c r="AC46" s="7" t="s">
        <v>37</v>
      </c>
      <c r="AD46" s="9">
        <v>39.200000000000003</v>
      </c>
      <c r="AE46" s="9">
        <f>AB46*AD46</f>
        <v>39.200000000000003</v>
      </c>
      <c r="AG46" s="8" t="s">
        <v>44</v>
      </c>
      <c r="AH46" s="9">
        <v>1</v>
      </c>
      <c r="AI46" s="7" t="s">
        <v>37</v>
      </c>
      <c r="AJ46" s="9">
        <v>39.200000000000003</v>
      </c>
      <c r="AK46" s="9">
        <f>AH46*AJ46</f>
        <v>39.200000000000003</v>
      </c>
    </row>
    <row r="47" spans="3:37" x14ac:dyDescent="0.25">
      <c r="C47" s="8" t="s">
        <v>13</v>
      </c>
      <c r="D47" s="9"/>
      <c r="E47" s="7" t="s">
        <v>13</v>
      </c>
      <c r="F47" s="9"/>
      <c r="G47" s="9"/>
      <c r="I47" s="8" t="s">
        <v>13</v>
      </c>
      <c r="J47" s="9"/>
      <c r="K47" s="7" t="s">
        <v>13</v>
      </c>
      <c r="L47" s="9"/>
      <c r="M47" s="9"/>
      <c r="O47" s="8" t="s">
        <v>13</v>
      </c>
      <c r="P47" s="9"/>
      <c r="Q47" s="7" t="s">
        <v>13</v>
      </c>
      <c r="R47" s="9"/>
      <c r="S47" s="9"/>
      <c r="U47" s="8" t="s">
        <v>13</v>
      </c>
      <c r="V47" s="9"/>
      <c r="W47" s="7" t="s">
        <v>13</v>
      </c>
      <c r="X47" s="9"/>
      <c r="Y47" s="9"/>
      <c r="AA47" s="8" t="s">
        <v>13</v>
      </c>
      <c r="AB47" s="9"/>
      <c r="AC47" s="7" t="s">
        <v>13</v>
      </c>
      <c r="AD47" s="9"/>
      <c r="AE47" s="9"/>
      <c r="AG47" s="8" t="s">
        <v>13</v>
      </c>
      <c r="AH47" s="9"/>
      <c r="AI47" s="7" t="s">
        <v>13</v>
      </c>
      <c r="AJ47" s="9"/>
      <c r="AK47" s="9"/>
    </row>
    <row r="48" spans="3:37" x14ac:dyDescent="0.25">
      <c r="C48" s="8" t="s">
        <v>45</v>
      </c>
      <c r="D48" s="9"/>
      <c r="E48" s="7" t="s">
        <v>13</v>
      </c>
      <c r="F48" s="9"/>
      <c r="G48" s="9"/>
      <c r="I48" s="8" t="s">
        <v>45</v>
      </c>
      <c r="J48" s="9"/>
      <c r="K48" s="7" t="s">
        <v>13</v>
      </c>
      <c r="L48" s="9"/>
      <c r="M48" s="9"/>
      <c r="O48" s="8" t="s">
        <v>45</v>
      </c>
      <c r="P48" s="9"/>
      <c r="Q48" s="7" t="s">
        <v>13</v>
      </c>
      <c r="R48" s="9"/>
      <c r="S48" s="9"/>
      <c r="U48" s="8" t="s">
        <v>45</v>
      </c>
      <c r="V48" s="9"/>
      <c r="W48" s="7" t="s">
        <v>13</v>
      </c>
      <c r="X48" s="9"/>
      <c r="Y48" s="9"/>
      <c r="AA48" s="8" t="s">
        <v>45</v>
      </c>
      <c r="AB48" s="9"/>
      <c r="AC48" s="7" t="s">
        <v>13</v>
      </c>
      <c r="AD48" s="9"/>
      <c r="AE48" s="9"/>
      <c r="AG48" s="8" t="s">
        <v>45</v>
      </c>
      <c r="AH48" s="9"/>
      <c r="AI48" s="7" t="s">
        <v>13</v>
      </c>
      <c r="AJ48" s="9"/>
      <c r="AK48" s="9"/>
    </row>
    <row r="49" spans="3:37" x14ac:dyDescent="0.25">
      <c r="C49" s="8" t="s">
        <v>13</v>
      </c>
      <c r="D49" s="9"/>
      <c r="E49" s="7" t="s">
        <v>13</v>
      </c>
      <c r="F49" s="9"/>
      <c r="G49" s="9"/>
      <c r="I49" s="8" t="s">
        <v>13</v>
      </c>
      <c r="J49" s="9"/>
      <c r="K49" s="7" t="s">
        <v>13</v>
      </c>
      <c r="L49" s="9"/>
      <c r="M49" s="9"/>
      <c r="O49" s="8" t="s">
        <v>13</v>
      </c>
      <c r="P49" s="9"/>
      <c r="Q49" s="7" t="s">
        <v>13</v>
      </c>
      <c r="R49" s="9"/>
      <c r="S49" s="9"/>
      <c r="U49" s="8" t="s">
        <v>13</v>
      </c>
      <c r="V49" s="9"/>
      <c r="W49" s="7" t="s">
        <v>13</v>
      </c>
      <c r="X49" s="9"/>
      <c r="Y49" s="9"/>
      <c r="AA49" s="8" t="s">
        <v>13</v>
      </c>
      <c r="AB49" s="9"/>
      <c r="AC49" s="7" t="s">
        <v>13</v>
      </c>
      <c r="AD49" s="9"/>
      <c r="AE49" s="9"/>
      <c r="AG49" s="8" t="s">
        <v>13</v>
      </c>
      <c r="AH49" s="9"/>
      <c r="AI49" s="7" t="s">
        <v>13</v>
      </c>
      <c r="AJ49" s="9"/>
      <c r="AK49" s="9"/>
    </row>
    <row r="50" spans="3:37" x14ac:dyDescent="0.25">
      <c r="C50" s="5" t="s">
        <v>46</v>
      </c>
      <c r="D50" s="6"/>
      <c r="E50" s="7" t="s">
        <v>13</v>
      </c>
      <c r="F50" s="6"/>
      <c r="G50" s="6">
        <f>SUM(G37:G49)</f>
        <v>37164.235499999988</v>
      </c>
      <c r="I50" s="5" t="s">
        <v>46</v>
      </c>
      <c r="J50" s="6"/>
      <c r="K50" s="7" t="s">
        <v>13</v>
      </c>
      <c r="L50" s="6"/>
      <c r="M50" s="6">
        <f>SUM(M37:M49)</f>
        <v>33526.088750000003</v>
      </c>
      <c r="O50" s="5" t="s">
        <v>46</v>
      </c>
      <c r="P50" s="6"/>
      <c r="Q50" s="7" t="s">
        <v>13</v>
      </c>
      <c r="R50" s="6"/>
      <c r="S50" s="6">
        <f>SUM(S37:S49)</f>
        <v>33465.355000000003</v>
      </c>
      <c r="U50" s="5" t="s">
        <v>46</v>
      </c>
      <c r="V50" s="6"/>
      <c r="W50" s="7" t="s">
        <v>13</v>
      </c>
      <c r="X50" s="6"/>
      <c r="Y50" s="6">
        <f>SUM(Y37:Y49)</f>
        <v>37164.235499999988</v>
      </c>
      <c r="AA50" s="5" t="s">
        <v>46</v>
      </c>
      <c r="AB50" s="6"/>
      <c r="AC50" s="7" t="s">
        <v>13</v>
      </c>
      <c r="AD50" s="6"/>
      <c r="AE50" s="6">
        <f>SUM(AE37:AE49)</f>
        <v>33526.088750000003</v>
      </c>
      <c r="AG50" s="5" t="s">
        <v>46</v>
      </c>
      <c r="AH50" s="6"/>
      <c r="AI50" s="7" t="s">
        <v>13</v>
      </c>
      <c r="AJ50" s="6"/>
      <c r="AK50" s="6">
        <f>SUM(AK37:AK49)</f>
        <v>33465.355000000003</v>
      </c>
    </row>
    <row r="51" spans="3:37" x14ac:dyDescent="0.25">
      <c r="C51" s="8" t="s">
        <v>13</v>
      </c>
      <c r="D51" s="9"/>
      <c r="E51" s="7" t="s">
        <v>13</v>
      </c>
      <c r="F51" s="9"/>
      <c r="G51" s="9"/>
      <c r="I51" s="8" t="s">
        <v>13</v>
      </c>
      <c r="J51" s="9"/>
      <c r="K51" s="7" t="s">
        <v>13</v>
      </c>
      <c r="L51" s="9"/>
      <c r="M51" s="9"/>
      <c r="O51" s="8" t="s">
        <v>13</v>
      </c>
      <c r="P51" s="9"/>
      <c r="Q51" s="7" t="s">
        <v>13</v>
      </c>
      <c r="R51" s="9"/>
      <c r="S51" s="9"/>
      <c r="U51" s="8" t="s">
        <v>13</v>
      </c>
      <c r="V51" s="9"/>
      <c r="W51" s="7" t="s">
        <v>13</v>
      </c>
      <c r="X51" s="9"/>
      <c r="Y51" s="9"/>
      <c r="AA51" s="8" t="s">
        <v>13</v>
      </c>
      <c r="AB51" s="9"/>
      <c r="AC51" s="7" t="s">
        <v>13</v>
      </c>
      <c r="AD51" s="9"/>
      <c r="AE51" s="9"/>
      <c r="AG51" s="8" t="s">
        <v>13</v>
      </c>
      <c r="AH51" s="9"/>
      <c r="AI51" s="7" t="s">
        <v>13</v>
      </c>
      <c r="AJ51" s="9"/>
      <c r="AK51" s="9"/>
    </row>
    <row r="52" spans="3:37" x14ac:dyDescent="0.25">
      <c r="C52" s="5" t="s">
        <v>47</v>
      </c>
      <c r="D52" s="6"/>
      <c r="E52" s="7" t="s">
        <v>13</v>
      </c>
      <c r="F52" s="6"/>
      <c r="G52" s="6"/>
      <c r="I52" s="5" t="s">
        <v>47</v>
      </c>
      <c r="J52" s="6"/>
      <c r="K52" s="7" t="s">
        <v>13</v>
      </c>
      <c r="L52" s="6"/>
      <c r="M52" s="6"/>
      <c r="O52" s="5" t="s">
        <v>47</v>
      </c>
      <c r="P52" s="6"/>
      <c r="Q52" s="7" t="s">
        <v>13</v>
      </c>
      <c r="R52" s="6"/>
      <c r="S52" s="6"/>
      <c r="U52" s="5" t="s">
        <v>47</v>
      </c>
      <c r="V52" s="6"/>
      <c r="W52" s="7" t="s">
        <v>13</v>
      </c>
      <c r="X52" s="6"/>
      <c r="Y52" s="6"/>
      <c r="AA52" s="5" t="s">
        <v>47</v>
      </c>
      <c r="AB52" s="6"/>
      <c r="AC52" s="7" t="s">
        <v>13</v>
      </c>
      <c r="AD52" s="6"/>
      <c r="AE52" s="6"/>
      <c r="AG52" s="5" t="s">
        <v>47</v>
      </c>
      <c r="AH52" s="6"/>
      <c r="AI52" s="7" t="s">
        <v>13</v>
      </c>
      <c r="AJ52" s="6"/>
      <c r="AK52" s="6"/>
    </row>
    <row r="53" spans="3:37" x14ac:dyDescent="0.25">
      <c r="C53" s="8" t="s">
        <v>48</v>
      </c>
      <c r="D53" s="9">
        <v>-600</v>
      </c>
      <c r="E53" s="7" t="s">
        <v>25</v>
      </c>
      <c r="F53" s="10">
        <v>4.4000000000000004</v>
      </c>
      <c r="G53" s="9">
        <f t="shared" ref="G53:G58" si="6">D53*F53</f>
        <v>-2640</v>
      </c>
      <c r="I53" s="8" t="s">
        <v>48</v>
      </c>
      <c r="J53" s="9">
        <v>-600</v>
      </c>
      <c r="K53" s="7" t="s">
        <v>25</v>
      </c>
      <c r="L53" s="10">
        <v>4.1375000000000002</v>
      </c>
      <c r="M53" s="9">
        <f t="shared" ref="M53:M58" si="7">J53*L53</f>
        <v>-2482.5</v>
      </c>
      <c r="O53" s="8" t="s">
        <v>48</v>
      </c>
      <c r="P53" s="9">
        <v>-600</v>
      </c>
      <c r="Q53" s="7" t="s">
        <v>25</v>
      </c>
      <c r="R53" s="10">
        <v>4.1500000000000004</v>
      </c>
      <c r="S53" s="9">
        <f t="shared" ref="S53:S58" si="8">P53*R53</f>
        <v>-2490</v>
      </c>
      <c r="U53" s="8" t="s">
        <v>124</v>
      </c>
      <c r="V53" s="9">
        <v>-240</v>
      </c>
      <c r="W53" s="7" t="s">
        <v>25</v>
      </c>
      <c r="X53" s="10">
        <v>6.0750000000000002</v>
      </c>
      <c r="Y53" s="9">
        <f t="shared" ref="Y53:Y59" si="9">V53*X53</f>
        <v>-1458</v>
      </c>
      <c r="AA53" s="8" t="s">
        <v>124</v>
      </c>
      <c r="AB53" s="9">
        <v>-240</v>
      </c>
      <c r="AC53" s="7" t="s">
        <v>25</v>
      </c>
      <c r="AD53" s="10">
        <v>5.75</v>
      </c>
      <c r="AE53" s="9">
        <f t="shared" ref="AE53:AE59" si="10">AB53*AD53</f>
        <v>-1380</v>
      </c>
      <c r="AG53" s="8" t="s">
        <v>124</v>
      </c>
      <c r="AH53" s="9">
        <v>-240</v>
      </c>
      <c r="AI53" s="7" t="s">
        <v>25</v>
      </c>
      <c r="AJ53" s="10">
        <v>5.75</v>
      </c>
      <c r="AK53" s="9">
        <f t="shared" ref="AK53:AK59" si="11">AH53*AJ53</f>
        <v>-1380</v>
      </c>
    </row>
    <row r="54" spans="3:37" x14ac:dyDescent="0.25">
      <c r="C54" s="8" t="s">
        <v>49</v>
      </c>
      <c r="D54" s="9">
        <v>-1750</v>
      </c>
      <c r="E54" s="7" t="s">
        <v>25</v>
      </c>
      <c r="F54" s="10">
        <v>2.8</v>
      </c>
      <c r="G54" s="9">
        <f t="shared" si="6"/>
        <v>-4900</v>
      </c>
      <c r="I54" s="8" t="s">
        <v>49</v>
      </c>
      <c r="J54" s="9">
        <v>-1750</v>
      </c>
      <c r="K54" s="7" t="s">
        <v>25</v>
      </c>
      <c r="L54" s="10">
        <v>2.5</v>
      </c>
      <c r="M54" s="9">
        <f t="shared" si="7"/>
        <v>-4375</v>
      </c>
      <c r="O54" s="8" t="s">
        <v>49</v>
      </c>
      <c r="P54" s="9">
        <v>-1750</v>
      </c>
      <c r="Q54" s="7" t="s">
        <v>25</v>
      </c>
      <c r="R54" s="10">
        <v>2.5</v>
      </c>
      <c r="S54" s="9">
        <f t="shared" si="8"/>
        <v>-4375</v>
      </c>
      <c r="U54" s="8" t="s">
        <v>48</v>
      </c>
      <c r="V54" s="9">
        <v>-620</v>
      </c>
      <c r="W54" s="7" t="s">
        <v>25</v>
      </c>
      <c r="X54" s="10">
        <v>4.4000000000000004</v>
      </c>
      <c r="Y54" s="9">
        <f t="shared" si="9"/>
        <v>-2728</v>
      </c>
      <c r="AA54" s="8" t="s">
        <v>48</v>
      </c>
      <c r="AB54" s="9">
        <v>-620</v>
      </c>
      <c r="AC54" s="7" t="s">
        <v>25</v>
      </c>
      <c r="AD54" s="10">
        <v>4.1375000000000002</v>
      </c>
      <c r="AE54" s="9">
        <f t="shared" si="10"/>
        <v>-2565.25</v>
      </c>
      <c r="AG54" s="8" t="s">
        <v>48</v>
      </c>
      <c r="AH54" s="9">
        <v>-620</v>
      </c>
      <c r="AI54" s="7" t="s">
        <v>25</v>
      </c>
      <c r="AJ54" s="10">
        <v>4.1500000000000004</v>
      </c>
      <c r="AK54" s="9">
        <f t="shared" si="11"/>
        <v>-2573</v>
      </c>
    </row>
    <row r="55" spans="3:37" x14ac:dyDescent="0.25">
      <c r="C55" s="8" t="s">
        <v>50</v>
      </c>
      <c r="D55" s="9">
        <v>-445</v>
      </c>
      <c r="E55" s="7" t="s">
        <v>25</v>
      </c>
      <c r="F55" s="10">
        <v>2.6749999999999998</v>
      </c>
      <c r="G55" s="9">
        <f t="shared" si="6"/>
        <v>-1190.375</v>
      </c>
      <c r="I55" s="8" t="s">
        <v>101</v>
      </c>
      <c r="J55" s="9">
        <v>-365</v>
      </c>
      <c r="K55" s="7" t="s">
        <v>25</v>
      </c>
      <c r="L55" s="10">
        <v>1.875</v>
      </c>
      <c r="M55" s="9">
        <f t="shared" si="7"/>
        <v>-684.375</v>
      </c>
      <c r="O55" s="8" t="s">
        <v>101</v>
      </c>
      <c r="P55" s="9">
        <v>-365</v>
      </c>
      <c r="Q55" s="7" t="s">
        <v>25</v>
      </c>
      <c r="R55" s="10">
        <v>1.85</v>
      </c>
      <c r="S55" s="9">
        <f t="shared" si="8"/>
        <v>-675.25</v>
      </c>
      <c r="U55" s="8" t="s">
        <v>49</v>
      </c>
      <c r="V55" s="9">
        <v>-1370</v>
      </c>
      <c r="W55" s="7" t="s">
        <v>25</v>
      </c>
      <c r="X55" s="10">
        <v>2.8</v>
      </c>
      <c r="Y55" s="9">
        <f t="shared" si="9"/>
        <v>-3835.9999999999995</v>
      </c>
      <c r="AA55" s="8" t="s">
        <v>49</v>
      </c>
      <c r="AB55" s="9">
        <v>-1370</v>
      </c>
      <c r="AC55" s="7" t="s">
        <v>25</v>
      </c>
      <c r="AD55" s="10">
        <v>2.5</v>
      </c>
      <c r="AE55" s="9">
        <f t="shared" si="10"/>
        <v>-3425</v>
      </c>
      <c r="AG55" s="8" t="s">
        <v>49</v>
      </c>
      <c r="AH55" s="9">
        <v>-1370</v>
      </c>
      <c r="AI55" s="7" t="s">
        <v>25</v>
      </c>
      <c r="AJ55" s="10">
        <v>2.5</v>
      </c>
      <c r="AK55" s="9">
        <f t="shared" si="11"/>
        <v>-3425</v>
      </c>
    </row>
    <row r="56" spans="3:37" x14ac:dyDescent="0.25">
      <c r="C56" s="8" t="s">
        <v>51</v>
      </c>
      <c r="D56" s="9">
        <v>-240</v>
      </c>
      <c r="E56" s="7" t="s">
        <v>25</v>
      </c>
      <c r="F56" s="10">
        <v>4.05</v>
      </c>
      <c r="G56" s="9">
        <f t="shared" si="6"/>
        <v>-972</v>
      </c>
      <c r="I56" s="8" t="s">
        <v>51</v>
      </c>
      <c r="J56" s="9">
        <v>-240</v>
      </c>
      <c r="K56" s="7" t="s">
        <v>25</v>
      </c>
      <c r="L56" s="10">
        <v>4.05</v>
      </c>
      <c r="M56" s="9">
        <f t="shared" si="7"/>
        <v>-972</v>
      </c>
      <c r="O56" s="8" t="s">
        <v>51</v>
      </c>
      <c r="P56" s="9">
        <v>-240</v>
      </c>
      <c r="Q56" s="7" t="s">
        <v>25</v>
      </c>
      <c r="R56" s="10">
        <v>4.05</v>
      </c>
      <c r="S56" s="9">
        <f t="shared" si="8"/>
        <v>-972</v>
      </c>
      <c r="U56" s="8" t="s">
        <v>50</v>
      </c>
      <c r="V56" s="9">
        <v>-435</v>
      </c>
      <c r="W56" s="7" t="s">
        <v>25</v>
      </c>
      <c r="X56" s="10">
        <v>2.6749999999999998</v>
      </c>
      <c r="Y56" s="9">
        <f t="shared" si="9"/>
        <v>-1163.625</v>
      </c>
      <c r="AA56" s="8" t="s">
        <v>101</v>
      </c>
      <c r="AB56" s="9">
        <v>-360</v>
      </c>
      <c r="AC56" s="7" t="s">
        <v>25</v>
      </c>
      <c r="AD56" s="10">
        <v>1.875</v>
      </c>
      <c r="AE56" s="9">
        <f t="shared" si="10"/>
        <v>-675</v>
      </c>
      <c r="AG56" s="8" t="s">
        <v>101</v>
      </c>
      <c r="AH56" s="9">
        <v>-360</v>
      </c>
      <c r="AI56" s="7" t="s">
        <v>25</v>
      </c>
      <c r="AJ56" s="10">
        <v>1.85</v>
      </c>
      <c r="AK56" s="9">
        <f t="shared" si="11"/>
        <v>-666</v>
      </c>
    </row>
    <row r="57" spans="3:37" x14ac:dyDescent="0.25">
      <c r="C57" s="8" t="s">
        <v>52</v>
      </c>
      <c r="D57" s="9">
        <v>-32</v>
      </c>
      <c r="E57" s="7" t="s">
        <v>25</v>
      </c>
      <c r="F57" s="10">
        <v>5.8250000000000002</v>
      </c>
      <c r="G57" s="9">
        <f t="shared" si="6"/>
        <v>-186.4</v>
      </c>
      <c r="I57" s="8" t="s">
        <v>52</v>
      </c>
      <c r="J57" s="9">
        <v>-32</v>
      </c>
      <c r="K57" s="7" t="s">
        <v>25</v>
      </c>
      <c r="L57" s="10">
        <v>5.25</v>
      </c>
      <c r="M57" s="9">
        <f t="shared" si="7"/>
        <v>-168</v>
      </c>
      <c r="O57" s="8" t="s">
        <v>52</v>
      </c>
      <c r="P57" s="9">
        <v>-32</v>
      </c>
      <c r="Q57" s="7" t="s">
        <v>25</v>
      </c>
      <c r="R57" s="10">
        <v>5.25</v>
      </c>
      <c r="S57" s="9">
        <f t="shared" si="8"/>
        <v>-168</v>
      </c>
      <c r="U57" s="8" t="s">
        <v>51</v>
      </c>
      <c r="V57" s="9">
        <v>-180</v>
      </c>
      <c r="W57" s="7" t="s">
        <v>25</v>
      </c>
      <c r="X57" s="10">
        <v>4.05</v>
      </c>
      <c r="Y57" s="9">
        <f t="shared" si="9"/>
        <v>-729</v>
      </c>
      <c r="AA57" s="8" t="s">
        <v>51</v>
      </c>
      <c r="AB57" s="9">
        <v>-180</v>
      </c>
      <c r="AC57" s="7" t="s">
        <v>25</v>
      </c>
      <c r="AD57" s="10">
        <v>4.05</v>
      </c>
      <c r="AE57" s="9">
        <f t="shared" si="10"/>
        <v>-729</v>
      </c>
      <c r="AG57" s="8" t="s">
        <v>51</v>
      </c>
      <c r="AH57" s="9">
        <v>-180</v>
      </c>
      <c r="AI57" s="7" t="s">
        <v>25</v>
      </c>
      <c r="AJ57" s="10">
        <v>4.05</v>
      </c>
      <c r="AK57" s="9">
        <f t="shared" si="11"/>
        <v>-729</v>
      </c>
    </row>
    <row r="58" spans="3:37" x14ac:dyDescent="0.25">
      <c r="C58" s="8" t="s">
        <v>33</v>
      </c>
      <c r="D58" s="9">
        <v>-180</v>
      </c>
      <c r="E58" s="7" t="s">
        <v>25</v>
      </c>
      <c r="F58" s="10">
        <v>4.55</v>
      </c>
      <c r="G58" s="9">
        <f t="shared" si="6"/>
        <v>-819</v>
      </c>
      <c r="I58" s="8" t="s">
        <v>33</v>
      </c>
      <c r="J58" s="9">
        <v>-180</v>
      </c>
      <c r="K58" s="7" t="s">
        <v>25</v>
      </c>
      <c r="L58" s="10">
        <v>3.8275000000000001</v>
      </c>
      <c r="M58" s="9">
        <f t="shared" si="7"/>
        <v>-688.95</v>
      </c>
      <c r="O58" s="8" t="s">
        <v>33</v>
      </c>
      <c r="P58" s="9">
        <v>-180</v>
      </c>
      <c r="Q58" s="7" t="s">
        <v>25</v>
      </c>
      <c r="R58" s="10">
        <v>3.59</v>
      </c>
      <c r="S58" s="9">
        <f t="shared" si="8"/>
        <v>-646.19999999999993</v>
      </c>
      <c r="U58" s="8" t="s">
        <v>52</v>
      </c>
      <c r="V58" s="9">
        <v>-32</v>
      </c>
      <c r="W58" s="7" t="s">
        <v>25</v>
      </c>
      <c r="X58" s="10">
        <v>5.8250000000000002</v>
      </c>
      <c r="Y58" s="9">
        <f t="shared" si="9"/>
        <v>-186.4</v>
      </c>
      <c r="AA58" s="8" t="s">
        <v>52</v>
      </c>
      <c r="AB58" s="9">
        <v>-32</v>
      </c>
      <c r="AC58" s="7" t="s">
        <v>25</v>
      </c>
      <c r="AD58" s="10">
        <v>5.25</v>
      </c>
      <c r="AE58" s="9">
        <f t="shared" si="10"/>
        <v>-168</v>
      </c>
      <c r="AG58" s="8" t="s">
        <v>52</v>
      </c>
      <c r="AH58" s="9">
        <v>-32</v>
      </c>
      <c r="AI58" s="7" t="s">
        <v>25</v>
      </c>
      <c r="AJ58" s="10">
        <v>5.25</v>
      </c>
      <c r="AK58" s="9">
        <f t="shared" si="11"/>
        <v>-168</v>
      </c>
    </row>
    <row r="59" spans="3:37" x14ac:dyDescent="0.25">
      <c r="C59" s="8" t="s">
        <v>53</v>
      </c>
      <c r="D59" s="9"/>
      <c r="E59" s="7" t="s">
        <v>25</v>
      </c>
      <c r="F59" s="9"/>
      <c r="G59" s="9">
        <v>-480</v>
      </c>
      <c r="I59" s="8" t="s">
        <v>53</v>
      </c>
      <c r="J59" s="9"/>
      <c r="K59" s="7" t="s">
        <v>25</v>
      </c>
      <c r="L59" s="9"/>
      <c r="M59" s="9">
        <v>-480</v>
      </c>
      <c r="O59" s="8" t="s">
        <v>53</v>
      </c>
      <c r="P59" s="9"/>
      <c r="Q59" s="7" t="s">
        <v>25</v>
      </c>
      <c r="R59" s="9"/>
      <c r="S59" s="9">
        <v>-480</v>
      </c>
      <c r="U59" s="8" t="s">
        <v>33</v>
      </c>
      <c r="V59" s="9">
        <v>-180</v>
      </c>
      <c r="W59" s="7" t="s">
        <v>25</v>
      </c>
      <c r="X59" s="10">
        <v>4.55</v>
      </c>
      <c r="Y59" s="9">
        <f t="shared" si="9"/>
        <v>-819</v>
      </c>
      <c r="AA59" s="8" t="s">
        <v>33</v>
      </c>
      <c r="AB59" s="9">
        <v>-180</v>
      </c>
      <c r="AC59" s="7" t="s">
        <v>25</v>
      </c>
      <c r="AD59" s="10">
        <v>3.8275000000000001</v>
      </c>
      <c r="AE59" s="9">
        <f t="shared" si="10"/>
        <v>-688.95</v>
      </c>
      <c r="AG59" s="8" t="s">
        <v>33</v>
      </c>
      <c r="AH59" s="9">
        <v>-180</v>
      </c>
      <c r="AI59" s="7" t="s">
        <v>25</v>
      </c>
      <c r="AJ59" s="10">
        <v>3.59</v>
      </c>
      <c r="AK59" s="9">
        <f t="shared" si="11"/>
        <v>-646.19999999999993</v>
      </c>
    </row>
    <row r="60" spans="3:37" x14ac:dyDescent="0.25">
      <c r="C60" s="8" t="s">
        <v>54</v>
      </c>
      <c r="D60" s="9"/>
      <c r="E60" s="7" t="s">
        <v>25</v>
      </c>
      <c r="F60" s="9"/>
      <c r="G60" s="9">
        <v>-120</v>
      </c>
      <c r="I60" s="8" t="s">
        <v>54</v>
      </c>
      <c r="J60" s="9"/>
      <c r="K60" s="7" t="s">
        <v>25</v>
      </c>
      <c r="L60" s="9"/>
      <c r="M60" s="9">
        <v>-120</v>
      </c>
      <c r="O60" s="8" t="s">
        <v>54</v>
      </c>
      <c r="P60" s="9"/>
      <c r="Q60" s="7" t="s">
        <v>25</v>
      </c>
      <c r="R60" s="9"/>
      <c r="S60" s="9">
        <v>-120</v>
      </c>
      <c r="U60" s="8" t="s">
        <v>53</v>
      </c>
      <c r="V60" s="9"/>
      <c r="W60" s="7" t="s">
        <v>25</v>
      </c>
      <c r="X60" s="9"/>
      <c r="Y60" s="9">
        <v>-480</v>
      </c>
      <c r="AA60" s="8" t="s">
        <v>53</v>
      </c>
      <c r="AB60" s="9"/>
      <c r="AC60" s="7" t="s">
        <v>25</v>
      </c>
      <c r="AD60" s="9"/>
      <c r="AE60" s="9">
        <v>-480</v>
      </c>
      <c r="AG60" s="8" t="s">
        <v>53</v>
      </c>
      <c r="AH60" s="9"/>
      <c r="AI60" s="7" t="s">
        <v>25</v>
      </c>
      <c r="AJ60" s="9"/>
      <c r="AK60" s="9">
        <v>-480</v>
      </c>
    </row>
    <row r="61" spans="3:37" x14ac:dyDescent="0.25">
      <c r="C61" s="8" t="s">
        <v>55</v>
      </c>
      <c r="D61" s="9">
        <v>-1445</v>
      </c>
      <c r="E61" s="7" t="s">
        <v>56</v>
      </c>
      <c r="F61" s="10">
        <v>0.81</v>
      </c>
      <c r="G61" s="9">
        <f>D61*F61</f>
        <v>-1170.45</v>
      </c>
      <c r="I61" s="8" t="s">
        <v>55</v>
      </c>
      <c r="J61" s="9">
        <v>-1445</v>
      </c>
      <c r="K61" s="7" t="s">
        <v>56</v>
      </c>
      <c r="L61" s="10">
        <v>0.77</v>
      </c>
      <c r="M61" s="9">
        <f>J61*L61</f>
        <v>-1112.6500000000001</v>
      </c>
      <c r="O61" s="8" t="s">
        <v>55</v>
      </c>
      <c r="P61" s="9">
        <v>-1445</v>
      </c>
      <c r="Q61" s="7" t="s">
        <v>56</v>
      </c>
      <c r="R61" s="10">
        <v>0.77</v>
      </c>
      <c r="S61" s="9">
        <f>P61*R61</f>
        <v>-1112.6500000000001</v>
      </c>
      <c r="U61" s="8" t="s">
        <v>54</v>
      </c>
      <c r="V61" s="9"/>
      <c r="W61" s="7" t="s">
        <v>25</v>
      </c>
      <c r="X61" s="9"/>
      <c r="Y61" s="9">
        <v>-120</v>
      </c>
      <c r="AA61" s="8" t="s">
        <v>54</v>
      </c>
      <c r="AB61" s="9"/>
      <c r="AC61" s="7" t="s">
        <v>25</v>
      </c>
      <c r="AD61" s="9"/>
      <c r="AE61" s="9">
        <v>-120</v>
      </c>
      <c r="AG61" s="8" t="s">
        <v>54</v>
      </c>
      <c r="AH61" s="9"/>
      <c r="AI61" s="7" t="s">
        <v>25</v>
      </c>
      <c r="AJ61" s="9"/>
      <c r="AK61" s="9">
        <v>-120</v>
      </c>
    </row>
    <row r="62" spans="3:37" x14ac:dyDescent="0.25">
      <c r="C62" s="8" t="s">
        <v>57</v>
      </c>
      <c r="D62" s="9">
        <v>-2370</v>
      </c>
      <c r="E62" s="7" t="s">
        <v>56</v>
      </c>
      <c r="F62" s="10">
        <v>1.43</v>
      </c>
      <c r="G62" s="9">
        <f>D62*F62</f>
        <v>-3389.1</v>
      </c>
      <c r="I62" s="8" t="s">
        <v>57</v>
      </c>
      <c r="J62" s="9">
        <v>-2370</v>
      </c>
      <c r="K62" s="7" t="s">
        <v>56</v>
      </c>
      <c r="L62" s="10">
        <v>1.38</v>
      </c>
      <c r="M62" s="9">
        <f>J62*L62</f>
        <v>-3270.6</v>
      </c>
      <c r="O62" s="8" t="s">
        <v>57</v>
      </c>
      <c r="P62" s="9">
        <v>-2370</v>
      </c>
      <c r="Q62" s="7" t="s">
        <v>56</v>
      </c>
      <c r="R62" s="10">
        <v>1.38</v>
      </c>
      <c r="S62" s="9">
        <f>P62*R62</f>
        <v>-3270.6</v>
      </c>
      <c r="U62" s="8" t="s">
        <v>91</v>
      </c>
      <c r="V62" s="9">
        <v>-930</v>
      </c>
      <c r="W62" s="7" t="s">
        <v>56</v>
      </c>
      <c r="X62" s="10">
        <v>1.36</v>
      </c>
      <c r="Y62" s="9">
        <f>V62*X62</f>
        <v>-1264.8000000000002</v>
      </c>
      <c r="AA62" s="8" t="s">
        <v>91</v>
      </c>
      <c r="AB62" s="9">
        <v>-930</v>
      </c>
      <c r="AC62" s="7" t="s">
        <v>56</v>
      </c>
      <c r="AD62" s="10">
        <v>1.29</v>
      </c>
      <c r="AE62" s="9">
        <f>AB62*AD62</f>
        <v>-1199.7</v>
      </c>
      <c r="AG62" s="8" t="s">
        <v>91</v>
      </c>
      <c r="AH62" s="9">
        <v>-930</v>
      </c>
      <c r="AI62" s="7" t="s">
        <v>56</v>
      </c>
      <c r="AJ62" s="10">
        <v>1.29</v>
      </c>
      <c r="AK62" s="9">
        <f>AH62*AJ62</f>
        <v>-1199.7</v>
      </c>
    </row>
    <row r="63" spans="3:37" x14ac:dyDescent="0.25">
      <c r="C63" s="8" t="s">
        <v>58</v>
      </c>
      <c r="D63" s="9">
        <v>-690</v>
      </c>
      <c r="E63" s="7" t="s">
        <v>56</v>
      </c>
      <c r="F63" s="10">
        <v>1.43</v>
      </c>
      <c r="G63" s="9">
        <f>D63*F63</f>
        <v>-986.69999999999993</v>
      </c>
      <c r="I63" s="8" t="s">
        <v>58</v>
      </c>
      <c r="J63" s="9">
        <v>-690</v>
      </c>
      <c r="K63" s="7" t="s">
        <v>56</v>
      </c>
      <c r="L63" s="10">
        <v>1.38</v>
      </c>
      <c r="M63" s="9">
        <f>J63*L63</f>
        <v>-952.19999999999993</v>
      </c>
      <c r="O63" s="8" t="s">
        <v>58</v>
      </c>
      <c r="P63" s="9">
        <v>-690</v>
      </c>
      <c r="Q63" s="7" t="s">
        <v>56</v>
      </c>
      <c r="R63" s="10">
        <v>1.38</v>
      </c>
      <c r="S63" s="9">
        <f>P63*R63</f>
        <v>-952.19999999999993</v>
      </c>
      <c r="U63" s="8" t="s">
        <v>55</v>
      </c>
      <c r="V63" s="9">
        <v>-1445</v>
      </c>
      <c r="W63" s="7" t="s">
        <v>56</v>
      </c>
      <c r="X63" s="10">
        <v>0.81</v>
      </c>
      <c r="Y63" s="9">
        <f>V63*X63</f>
        <v>-1170.45</v>
      </c>
      <c r="AA63" s="8" t="s">
        <v>55</v>
      </c>
      <c r="AB63" s="9">
        <v>-1445</v>
      </c>
      <c r="AC63" s="7" t="s">
        <v>56</v>
      </c>
      <c r="AD63" s="10">
        <v>0.77</v>
      </c>
      <c r="AE63" s="9">
        <f>AB63*AD63</f>
        <v>-1112.6500000000001</v>
      </c>
      <c r="AG63" s="8" t="s">
        <v>55</v>
      </c>
      <c r="AH63" s="9">
        <v>-1445</v>
      </c>
      <c r="AI63" s="7" t="s">
        <v>56</v>
      </c>
      <c r="AJ63" s="10">
        <v>0.77</v>
      </c>
      <c r="AK63" s="9">
        <f>AH63*AJ63</f>
        <v>-1112.6500000000001</v>
      </c>
    </row>
    <row r="64" spans="3:37" x14ac:dyDescent="0.25">
      <c r="C64" s="8" t="s">
        <v>59</v>
      </c>
      <c r="D64" s="9">
        <v>-100</v>
      </c>
      <c r="E64" s="7" t="s">
        <v>25</v>
      </c>
      <c r="F64" s="10">
        <v>0.85</v>
      </c>
      <c r="G64" s="9">
        <f>D64*F64</f>
        <v>-85</v>
      </c>
      <c r="I64" s="8" t="s">
        <v>59</v>
      </c>
      <c r="J64" s="9">
        <v>-100</v>
      </c>
      <c r="K64" s="7" t="s">
        <v>25</v>
      </c>
      <c r="L64" s="10">
        <v>0.85</v>
      </c>
      <c r="M64" s="9">
        <f>J64*L64</f>
        <v>-85</v>
      </c>
      <c r="O64" s="8" t="s">
        <v>59</v>
      </c>
      <c r="P64" s="9">
        <v>-100</v>
      </c>
      <c r="Q64" s="7" t="s">
        <v>25</v>
      </c>
      <c r="R64" s="10">
        <v>0.85</v>
      </c>
      <c r="S64" s="9">
        <f>P64*R64</f>
        <v>-85</v>
      </c>
      <c r="U64" s="8" t="s">
        <v>57</v>
      </c>
      <c r="V64" s="9">
        <v>-2215</v>
      </c>
      <c r="W64" s="7" t="s">
        <v>56</v>
      </c>
      <c r="X64" s="10">
        <v>1.43</v>
      </c>
      <c r="Y64" s="9">
        <f>V64*X64</f>
        <v>-3167.45</v>
      </c>
      <c r="AA64" s="8" t="s">
        <v>57</v>
      </c>
      <c r="AB64" s="9">
        <v>-2215</v>
      </c>
      <c r="AC64" s="7" t="s">
        <v>56</v>
      </c>
      <c r="AD64" s="10">
        <v>1.38</v>
      </c>
      <c r="AE64" s="9">
        <f>AB64*AD64</f>
        <v>-3056.7</v>
      </c>
      <c r="AG64" s="8" t="s">
        <v>57</v>
      </c>
      <c r="AH64" s="9">
        <v>-2215</v>
      </c>
      <c r="AI64" s="7" t="s">
        <v>56</v>
      </c>
      <c r="AJ64" s="10">
        <v>1.38</v>
      </c>
      <c r="AK64" s="9">
        <f>AH64*AJ64</f>
        <v>-3056.7</v>
      </c>
    </row>
    <row r="65" spans="3:37" x14ac:dyDescent="0.25">
      <c r="C65" s="5" t="s">
        <v>60</v>
      </c>
      <c r="D65" s="6"/>
      <c r="E65" s="7" t="s">
        <v>13</v>
      </c>
      <c r="F65" s="6"/>
      <c r="G65" s="6">
        <f>SUM(G53:G64)</f>
        <v>-16939.025000000001</v>
      </c>
      <c r="I65" s="5" t="s">
        <v>60</v>
      </c>
      <c r="J65" s="6"/>
      <c r="K65" s="7" t="s">
        <v>13</v>
      </c>
      <c r="L65" s="6"/>
      <c r="M65" s="6">
        <f>SUM(M53:M64)</f>
        <v>-15391.275000000001</v>
      </c>
      <c r="O65" s="5" t="s">
        <v>60</v>
      </c>
      <c r="P65" s="6"/>
      <c r="Q65" s="7" t="s">
        <v>13</v>
      </c>
      <c r="R65" s="6"/>
      <c r="S65" s="6">
        <f>SUM(S53:S64)</f>
        <v>-15346.900000000001</v>
      </c>
      <c r="U65" s="8" t="s">
        <v>59</v>
      </c>
      <c r="V65" s="9">
        <v>-100</v>
      </c>
      <c r="W65" s="7" t="s">
        <v>25</v>
      </c>
      <c r="X65" s="10">
        <v>0.85</v>
      </c>
      <c r="Y65" s="9">
        <f>V65*X65</f>
        <v>-85</v>
      </c>
      <c r="AA65" s="8" t="s">
        <v>59</v>
      </c>
      <c r="AB65" s="9">
        <v>-100</v>
      </c>
      <c r="AC65" s="7" t="s">
        <v>25</v>
      </c>
      <c r="AD65" s="10">
        <v>0.85</v>
      </c>
      <c r="AE65" s="9">
        <f>AB65*AD65</f>
        <v>-85</v>
      </c>
      <c r="AG65" s="8" t="s">
        <v>59</v>
      </c>
      <c r="AH65" s="9">
        <v>-100</v>
      </c>
      <c r="AI65" s="7" t="s">
        <v>25</v>
      </c>
      <c r="AJ65" s="10">
        <v>0.85</v>
      </c>
      <c r="AK65" s="9">
        <f>AH65*AJ65</f>
        <v>-85</v>
      </c>
    </row>
    <row r="66" spans="3:37" x14ac:dyDescent="0.25">
      <c r="C66" s="8" t="s">
        <v>13</v>
      </c>
      <c r="D66" s="9"/>
      <c r="E66" s="7" t="s">
        <v>13</v>
      </c>
      <c r="F66" s="9"/>
      <c r="G66" s="9"/>
      <c r="I66" s="8" t="s">
        <v>13</v>
      </c>
      <c r="J66" s="9"/>
      <c r="K66" s="7" t="s">
        <v>13</v>
      </c>
      <c r="L66" s="9"/>
      <c r="M66" s="9"/>
      <c r="O66" s="8" t="s">
        <v>13</v>
      </c>
      <c r="P66" s="9"/>
      <c r="Q66" s="7" t="s">
        <v>13</v>
      </c>
      <c r="R66" s="9"/>
      <c r="S66" s="9"/>
      <c r="U66" s="5" t="s">
        <v>60</v>
      </c>
      <c r="V66" s="6"/>
      <c r="W66" s="7" t="s">
        <v>13</v>
      </c>
      <c r="X66" s="6"/>
      <c r="Y66" s="6">
        <f>SUM(Y53:Y65)</f>
        <v>-17207.725000000002</v>
      </c>
      <c r="AA66" s="5" t="s">
        <v>60</v>
      </c>
      <c r="AB66" s="6"/>
      <c r="AC66" s="7" t="s">
        <v>13</v>
      </c>
      <c r="AD66" s="6"/>
      <c r="AE66" s="6">
        <f>SUM(AE53:AE65)</f>
        <v>-15685.25</v>
      </c>
      <c r="AG66" s="5" t="s">
        <v>60</v>
      </c>
      <c r="AH66" s="6"/>
      <c r="AI66" s="7" t="s">
        <v>13</v>
      </c>
      <c r="AJ66" s="6"/>
      <c r="AK66" s="6">
        <f>SUM(AK53:AK65)</f>
        <v>-15641.25</v>
      </c>
    </row>
    <row r="67" spans="3:37" x14ac:dyDescent="0.25">
      <c r="C67" s="8" t="s">
        <v>61</v>
      </c>
      <c r="D67" s="9"/>
      <c r="E67" s="7" t="s">
        <v>32</v>
      </c>
      <c r="F67" s="9"/>
      <c r="G67" s="9">
        <v>-45</v>
      </c>
      <c r="I67" s="8" t="s">
        <v>61</v>
      </c>
      <c r="J67" s="9"/>
      <c r="K67" s="7" t="s">
        <v>32</v>
      </c>
      <c r="L67" s="9"/>
      <c r="M67" s="9">
        <v>-45</v>
      </c>
      <c r="O67" s="8" t="s">
        <v>61</v>
      </c>
      <c r="P67" s="9"/>
      <c r="Q67" s="7" t="s">
        <v>32</v>
      </c>
      <c r="R67" s="9"/>
      <c r="S67" s="9">
        <v>-45</v>
      </c>
      <c r="U67" s="8" t="s">
        <v>13</v>
      </c>
      <c r="V67" s="9"/>
      <c r="W67" s="7" t="s">
        <v>13</v>
      </c>
      <c r="X67" s="9"/>
      <c r="Y67" s="9"/>
      <c r="AA67" s="8" t="s">
        <v>13</v>
      </c>
      <c r="AB67" s="9"/>
      <c r="AC67" s="7" t="s">
        <v>13</v>
      </c>
      <c r="AD67" s="9"/>
      <c r="AE67" s="9"/>
      <c r="AG67" s="8" t="s">
        <v>13</v>
      </c>
      <c r="AH67" s="9"/>
      <c r="AI67" s="7" t="s">
        <v>13</v>
      </c>
      <c r="AJ67" s="9"/>
      <c r="AK67" s="9"/>
    </row>
    <row r="68" spans="3:37" x14ac:dyDescent="0.25">
      <c r="C68" s="8" t="s">
        <v>62</v>
      </c>
      <c r="D68" s="9"/>
      <c r="E68" s="7" t="s">
        <v>32</v>
      </c>
      <c r="F68" s="9"/>
      <c r="G68" s="9">
        <v>-600</v>
      </c>
      <c r="I68" s="8" t="s">
        <v>62</v>
      </c>
      <c r="J68" s="9"/>
      <c r="K68" s="7" t="s">
        <v>32</v>
      </c>
      <c r="L68" s="9"/>
      <c r="M68" s="9">
        <v>-610</v>
      </c>
      <c r="O68" s="8" t="s">
        <v>62</v>
      </c>
      <c r="P68" s="9"/>
      <c r="Q68" s="7" t="s">
        <v>32</v>
      </c>
      <c r="R68" s="9"/>
      <c r="S68" s="9">
        <v>-610</v>
      </c>
      <c r="U68" s="8" t="s">
        <v>61</v>
      </c>
      <c r="V68" s="9"/>
      <c r="W68" s="7" t="s">
        <v>32</v>
      </c>
      <c r="X68" s="9"/>
      <c r="Y68" s="9">
        <v>-45</v>
      </c>
      <c r="AA68" s="8" t="s">
        <v>61</v>
      </c>
      <c r="AB68" s="9"/>
      <c r="AC68" s="7" t="s">
        <v>32</v>
      </c>
      <c r="AD68" s="9"/>
      <c r="AE68" s="9">
        <v>-45</v>
      </c>
      <c r="AG68" s="8" t="s">
        <v>61</v>
      </c>
      <c r="AH68" s="9"/>
      <c r="AI68" s="7" t="s">
        <v>32</v>
      </c>
      <c r="AJ68" s="9"/>
      <c r="AK68" s="9">
        <v>-45</v>
      </c>
    </row>
    <row r="69" spans="3:37" x14ac:dyDescent="0.25">
      <c r="C69" s="8" t="s">
        <v>63</v>
      </c>
      <c r="D69" s="9"/>
      <c r="E69" s="7" t="s">
        <v>32</v>
      </c>
      <c r="F69" s="9"/>
      <c r="G69" s="9">
        <v>-100</v>
      </c>
      <c r="I69" s="8" t="s">
        <v>63</v>
      </c>
      <c r="J69" s="9"/>
      <c r="K69" s="7" t="s">
        <v>32</v>
      </c>
      <c r="L69" s="9"/>
      <c r="M69" s="9">
        <v>-85</v>
      </c>
      <c r="O69" s="8" t="s">
        <v>63</v>
      </c>
      <c r="P69" s="9"/>
      <c r="Q69" s="7" t="s">
        <v>32</v>
      </c>
      <c r="R69" s="9"/>
      <c r="S69" s="9">
        <v>-85</v>
      </c>
      <c r="U69" s="8" t="s">
        <v>62</v>
      </c>
      <c r="V69" s="9"/>
      <c r="W69" s="7" t="s">
        <v>32</v>
      </c>
      <c r="X69" s="9"/>
      <c r="Y69" s="9">
        <v>-600</v>
      </c>
      <c r="AA69" s="8" t="s">
        <v>62</v>
      </c>
      <c r="AB69" s="9"/>
      <c r="AC69" s="7" t="s">
        <v>32</v>
      </c>
      <c r="AD69" s="9"/>
      <c r="AE69" s="9">
        <v>-610</v>
      </c>
      <c r="AG69" s="8" t="s">
        <v>62</v>
      </c>
      <c r="AH69" s="9"/>
      <c r="AI69" s="7" t="s">
        <v>32</v>
      </c>
      <c r="AJ69" s="9"/>
      <c r="AK69" s="9">
        <v>-610</v>
      </c>
    </row>
    <row r="70" spans="3:37" x14ac:dyDescent="0.25">
      <c r="C70" s="8" t="s">
        <v>64</v>
      </c>
      <c r="D70" s="9"/>
      <c r="E70" s="7" t="s">
        <v>32</v>
      </c>
      <c r="F70" s="9"/>
      <c r="G70" s="9">
        <v>-655</v>
      </c>
      <c r="I70" s="8" t="s">
        <v>64</v>
      </c>
      <c r="J70" s="9"/>
      <c r="K70" s="7" t="s">
        <v>32</v>
      </c>
      <c r="L70" s="9"/>
      <c r="M70" s="9">
        <v>-665</v>
      </c>
      <c r="O70" s="8" t="s">
        <v>64</v>
      </c>
      <c r="P70" s="9"/>
      <c r="Q70" s="7" t="s">
        <v>32</v>
      </c>
      <c r="R70" s="9"/>
      <c r="S70" s="9">
        <v>-665</v>
      </c>
      <c r="U70" s="8" t="s">
        <v>63</v>
      </c>
      <c r="V70" s="9"/>
      <c r="W70" s="7" t="s">
        <v>32</v>
      </c>
      <c r="X70" s="9"/>
      <c r="Y70" s="9">
        <v>-100</v>
      </c>
      <c r="AA70" s="8" t="s">
        <v>63</v>
      </c>
      <c r="AB70" s="9"/>
      <c r="AC70" s="7" t="s">
        <v>32</v>
      </c>
      <c r="AD70" s="9"/>
      <c r="AE70" s="9">
        <v>-85</v>
      </c>
      <c r="AG70" s="8" t="s">
        <v>63</v>
      </c>
      <c r="AH70" s="9"/>
      <c r="AI70" s="7" t="s">
        <v>32</v>
      </c>
      <c r="AJ70" s="9"/>
      <c r="AK70" s="9">
        <v>-85</v>
      </c>
    </row>
    <row r="71" spans="3:37" x14ac:dyDescent="0.25">
      <c r="C71" s="8" t="s">
        <v>65</v>
      </c>
      <c r="D71" s="9"/>
      <c r="E71" s="7" t="s">
        <v>32</v>
      </c>
      <c r="F71" s="9"/>
      <c r="G71" s="9">
        <v>-160</v>
      </c>
      <c r="I71" s="8" t="s">
        <v>65</v>
      </c>
      <c r="J71" s="9"/>
      <c r="K71" s="7" t="s">
        <v>32</v>
      </c>
      <c r="L71" s="9"/>
      <c r="M71" s="9">
        <v>-150</v>
      </c>
      <c r="O71" s="8" t="s">
        <v>65</v>
      </c>
      <c r="P71" s="9"/>
      <c r="Q71" s="7" t="s">
        <v>32</v>
      </c>
      <c r="R71" s="9"/>
      <c r="S71" s="9">
        <v>-150</v>
      </c>
      <c r="U71" s="8" t="s">
        <v>64</v>
      </c>
      <c r="V71" s="9"/>
      <c r="W71" s="7" t="s">
        <v>32</v>
      </c>
      <c r="X71" s="9"/>
      <c r="Y71" s="9">
        <v>-655</v>
      </c>
      <c r="AA71" s="8" t="s">
        <v>64</v>
      </c>
      <c r="AB71" s="9"/>
      <c r="AC71" s="7" t="s">
        <v>32</v>
      </c>
      <c r="AD71" s="9"/>
      <c r="AE71" s="9">
        <v>-665</v>
      </c>
      <c r="AG71" s="8" t="s">
        <v>64</v>
      </c>
      <c r="AH71" s="9"/>
      <c r="AI71" s="7" t="s">
        <v>32</v>
      </c>
      <c r="AJ71" s="9"/>
      <c r="AK71" s="9">
        <v>-665</v>
      </c>
    </row>
    <row r="72" spans="3:37" x14ac:dyDescent="0.25">
      <c r="C72" s="8" t="s">
        <v>66</v>
      </c>
      <c r="D72" s="9"/>
      <c r="E72" s="7" t="s">
        <v>32</v>
      </c>
      <c r="F72" s="9"/>
      <c r="G72" s="9">
        <v>-310</v>
      </c>
      <c r="I72" s="8" t="s">
        <v>66</v>
      </c>
      <c r="J72" s="9"/>
      <c r="K72" s="7" t="s">
        <v>32</v>
      </c>
      <c r="L72" s="9"/>
      <c r="M72" s="9">
        <v>-285</v>
      </c>
      <c r="O72" s="8" t="s">
        <v>66</v>
      </c>
      <c r="P72" s="9"/>
      <c r="Q72" s="7" t="s">
        <v>32</v>
      </c>
      <c r="R72" s="9"/>
      <c r="S72" s="9">
        <v>-285</v>
      </c>
      <c r="U72" s="8" t="s">
        <v>65</v>
      </c>
      <c r="V72" s="9"/>
      <c r="W72" s="7" t="s">
        <v>32</v>
      </c>
      <c r="X72" s="9"/>
      <c r="Y72" s="9">
        <v>-160</v>
      </c>
      <c r="AA72" s="8" t="s">
        <v>65</v>
      </c>
      <c r="AB72" s="9"/>
      <c r="AC72" s="7" t="s">
        <v>32</v>
      </c>
      <c r="AD72" s="9"/>
      <c r="AE72" s="9">
        <v>-150</v>
      </c>
      <c r="AG72" s="8" t="s">
        <v>65</v>
      </c>
      <c r="AH72" s="9"/>
      <c r="AI72" s="7" t="s">
        <v>32</v>
      </c>
      <c r="AJ72" s="9"/>
      <c r="AK72" s="9">
        <v>-150</v>
      </c>
    </row>
    <row r="73" spans="3:37" x14ac:dyDescent="0.25">
      <c r="C73" s="8" t="s">
        <v>67</v>
      </c>
      <c r="D73" s="9"/>
      <c r="E73" s="7" t="s">
        <v>32</v>
      </c>
      <c r="F73" s="9"/>
      <c r="G73" s="9">
        <v>-180</v>
      </c>
      <c r="I73" s="8" t="s">
        <v>67</v>
      </c>
      <c r="J73" s="9"/>
      <c r="K73" s="7" t="s">
        <v>32</v>
      </c>
      <c r="L73" s="9"/>
      <c r="M73" s="9">
        <v>-200</v>
      </c>
      <c r="O73" s="8" t="s">
        <v>67</v>
      </c>
      <c r="P73" s="9"/>
      <c r="Q73" s="7" t="s">
        <v>32</v>
      </c>
      <c r="R73" s="9"/>
      <c r="S73" s="9">
        <v>-200</v>
      </c>
      <c r="U73" s="8" t="s">
        <v>66</v>
      </c>
      <c r="V73" s="9"/>
      <c r="W73" s="7" t="s">
        <v>32</v>
      </c>
      <c r="X73" s="9"/>
      <c r="Y73" s="9">
        <v>-310</v>
      </c>
      <c r="AA73" s="8" t="s">
        <v>66</v>
      </c>
      <c r="AB73" s="9"/>
      <c r="AC73" s="7" t="s">
        <v>32</v>
      </c>
      <c r="AD73" s="9"/>
      <c r="AE73" s="9">
        <v>-285</v>
      </c>
      <c r="AG73" s="8" t="s">
        <v>66</v>
      </c>
      <c r="AH73" s="9"/>
      <c r="AI73" s="7" t="s">
        <v>32</v>
      </c>
      <c r="AJ73" s="9"/>
      <c r="AK73" s="9">
        <v>-285</v>
      </c>
    </row>
    <row r="74" spans="3:37" x14ac:dyDescent="0.25">
      <c r="C74" s="8" t="s">
        <v>68</v>
      </c>
      <c r="D74" s="9"/>
      <c r="E74" s="7" t="s">
        <v>25</v>
      </c>
      <c r="F74" s="9"/>
      <c r="G74" s="9">
        <v>-325</v>
      </c>
      <c r="I74" s="8" t="s">
        <v>68</v>
      </c>
      <c r="J74" s="9"/>
      <c r="K74" s="7" t="s">
        <v>25</v>
      </c>
      <c r="L74" s="9"/>
      <c r="M74" s="9">
        <v>-350</v>
      </c>
      <c r="O74" s="8" t="s">
        <v>68</v>
      </c>
      <c r="P74" s="9"/>
      <c r="Q74" s="7" t="s">
        <v>25</v>
      </c>
      <c r="R74" s="9"/>
      <c r="S74" s="9">
        <v>-350</v>
      </c>
      <c r="U74" s="8" t="s">
        <v>67</v>
      </c>
      <c r="V74" s="9"/>
      <c r="W74" s="7" t="s">
        <v>32</v>
      </c>
      <c r="X74" s="9"/>
      <c r="Y74" s="9">
        <v>-180</v>
      </c>
      <c r="AA74" s="8" t="s">
        <v>67</v>
      </c>
      <c r="AB74" s="9"/>
      <c r="AC74" s="7" t="s">
        <v>32</v>
      </c>
      <c r="AD74" s="9"/>
      <c r="AE74" s="9">
        <v>-200</v>
      </c>
      <c r="AG74" s="8" t="s">
        <v>67</v>
      </c>
      <c r="AH74" s="9"/>
      <c r="AI74" s="7" t="s">
        <v>32</v>
      </c>
      <c r="AJ74" s="9"/>
      <c r="AK74" s="9">
        <v>-200</v>
      </c>
    </row>
    <row r="75" spans="3:37" x14ac:dyDescent="0.25">
      <c r="C75" s="8" t="s">
        <v>69</v>
      </c>
      <c r="D75" s="9"/>
      <c r="E75" s="7" t="s">
        <v>13</v>
      </c>
      <c r="F75" s="9"/>
      <c r="G75" s="9">
        <v>-475</v>
      </c>
      <c r="I75" s="8" t="s">
        <v>69</v>
      </c>
      <c r="J75" s="9"/>
      <c r="K75" s="7" t="s">
        <v>13</v>
      </c>
      <c r="L75" s="9"/>
      <c r="M75" s="9">
        <v>-510</v>
      </c>
      <c r="O75" s="8" t="s">
        <v>69</v>
      </c>
      <c r="P75" s="9"/>
      <c r="Q75" s="7" t="s">
        <v>13</v>
      </c>
      <c r="R75" s="9"/>
      <c r="S75" s="9">
        <v>-510</v>
      </c>
      <c r="U75" s="8" t="s">
        <v>68</v>
      </c>
      <c r="V75" s="9"/>
      <c r="W75" s="7" t="s">
        <v>25</v>
      </c>
      <c r="X75" s="9"/>
      <c r="Y75" s="9">
        <v>-325</v>
      </c>
      <c r="AA75" s="8" t="s">
        <v>68</v>
      </c>
      <c r="AB75" s="9"/>
      <c r="AC75" s="7" t="s">
        <v>25</v>
      </c>
      <c r="AD75" s="9"/>
      <c r="AE75" s="9">
        <v>-350</v>
      </c>
      <c r="AG75" s="8" t="s">
        <v>68</v>
      </c>
      <c r="AH75" s="9"/>
      <c r="AI75" s="7" t="s">
        <v>25</v>
      </c>
      <c r="AJ75" s="9"/>
      <c r="AK75" s="9">
        <v>-350</v>
      </c>
    </row>
    <row r="76" spans="3:37" x14ac:dyDescent="0.25">
      <c r="C76" s="5" t="s">
        <v>70</v>
      </c>
      <c r="D76" s="6"/>
      <c r="E76" s="7" t="s">
        <v>13</v>
      </c>
      <c r="F76" s="6"/>
      <c r="G76" s="6">
        <f>SUM(G67:G75)</f>
        <v>-2850</v>
      </c>
      <c r="I76" s="5" t="s">
        <v>70</v>
      </c>
      <c r="J76" s="6"/>
      <c r="K76" s="7" t="s">
        <v>13</v>
      </c>
      <c r="L76" s="6"/>
      <c r="M76" s="6">
        <f>SUM(M67:M75)</f>
        <v>-2900</v>
      </c>
      <c r="O76" s="5" t="s">
        <v>70</v>
      </c>
      <c r="P76" s="6"/>
      <c r="Q76" s="7" t="s">
        <v>13</v>
      </c>
      <c r="R76" s="6"/>
      <c r="S76" s="6">
        <f>SUM(S67:S75)</f>
        <v>-2900</v>
      </c>
      <c r="U76" s="8" t="s">
        <v>69</v>
      </c>
      <c r="V76" s="9"/>
      <c r="W76" s="7" t="s">
        <v>13</v>
      </c>
      <c r="X76" s="9"/>
      <c r="Y76" s="9">
        <v>-475</v>
      </c>
      <c r="AA76" s="8" t="s">
        <v>69</v>
      </c>
      <c r="AB76" s="9"/>
      <c r="AC76" s="7" t="s">
        <v>13</v>
      </c>
      <c r="AD76" s="9"/>
      <c r="AE76" s="9">
        <v>-510</v>
      </c>
      <c r="AG76" s="8" t="s">
        <v>69</v>
      </c>
      <c r="AH76" s="9"/>
      <c r="AI76" s="7" t="s">
        <v>13</v>
      </c>
      <c r="AJ76" s="9"/>
      <c r="AK76" s="9">
        <v>-510</v>
      </c>
    </row>
    <row r="77" spans="3:37" x14ac:dyDescent="0.25">
      <c r="C77" s="5" t="s">
        <v>71</v>
      </c>
      <c r="D77" s="6"/>
      <c r="E77" s="7" t="s">
        <v>13</v>
      </c>
      <c r="F77" s="6"/>
      <c r="G77" s="6">
        <f>SUM(G65,G76)</f>
        <v>-19789.025000000001</v>
      </c>
      <c r="I77" s="5" t="s">
        <v>71</v>
      </c>
      <c r="J77" s="6"/>
      <c r="K77" s="7" t="s">
        <v>13</v>
      </c>
      <c r="L77" s="6"/>
      <c r="M77" s="6">
        <f>SUM(M65,M76)</f>
        <v>-18291.275000000001</v>
      </c>
      <c r="O77" s="5" t="s">
        <v>71</v>
      </c>
      <c r="P77" s="6"/>
      <c r="Q77" s="7" t="s">
        <v>13</v>
      </c>
      <c r="R77" s="6"/>
      <c r="S77" s="6">
        <f>SUM(S65,S76)</f>
        <v>-18246.900000000001</v>
      </c>
      <c r="U77" s="5" t="s">
        <v>70</v>
      </c>
      <c r="V77" s="6"/>
      <c r="W77" s="7" t="s">
        <v>13</v>
      </c>
      <c r="X77" s="6"/>
      <c r="Y77" s="6">
        <f>SUM(Y68:Y76)</f>
        <v>-2850</v>
      </c>
      <c r="AA77" s="5" t="s">
        <v>70</v>
      </c>
      <c r="AB77" s="6"/>
      <c r="AC77" s="7" t="s">
        <v>13</v>
      </c>
      <c r="AD77" s="6"/>
      <c r="AE77" s="6">
        <f>SUM(AE68:AE76)</f>
        <v>-2900</v>
      </c>
      <c r="AG77" s="5" t="s">
        <v>70</v>
      </c>
      <c r="AH77" s="6"/>
      <c r="AI77" s="7" t="s">
        <v>13</v>
      </c>
      <c r="AJ77" s="6"/>
      <c r="AK77" s="6">
        <f>SUM(AK68:AK76)</f>
        <v>-2900</v>
      </c>
    </row>
    <row r="78" spans="3:37" x14ac:dyDescent="0.25">
      <c r="C78" s="5" t="s">
        <v>72</v>
      </c>
      <c r="D78" s="6"/>
      <c r="E78" s="7" t="s">
        <v>13</v>
      </c>
      <c r="F78" s="6"/>
      <c r="G78" s="6">
        <f>SUM(G50,G77)</f>
        <v>17375.210499999986</v>
      </c>
      <c r="I78" s="5" t="s">
        <v>72</v>
      </c>
      <c r="J78" s="6"/>
      <c r="K78" s="7" t="s">
        <v>13</v>
      </c>
      <c r="L78" s="6"/>
      <c r="M78" s="6">
        <f>SUM(M50,M77)</f>
        <v>15234.813750000001</v>
      </c>
      <c r="O78" s="5" t="s">
        <v>72</v>
      </c>
      <c r="P78" s="6"/>
      <c r="Q78" s="7" t="s">
        <v>13</v>
      </c>
      <c r="R78" s="6"/>
      <c r="S78" s="6">
        <f>SUM(S50,S77)</f>
        <v>15218.455000000002</v>
      </c>
      <c r="U78" s="5" t="s">
        <v>71</v>
      </c>
      <c r="V78" s="6"/>
      <c r="W78" s="7" t="s">
        <v>13</v>
      </c>
      <c r="X78" s="6"/>
      <c r="Y78" s="6">
        <f>SUM(Y66,Y77)</f>
        <v>-20057.725000000002</v>
      </c>
      <c r="AA78" s="5" t="s">
        <v>71</v>
      </c>
      <c r="AB78" s="6"/>
      <c r="AC78" s="7" t="s">
        <v>13</v>
      </c>
      <c r="AD78" s="6"/>
      <c r="AE78" s="6">
        <f>SUM(AE66,AE77)</f>
        <v>-18585.25</v>
      </c>
      <c r="AG78" s="5" t="s">
        <v>71</v>
      </c>
      <c r="AH78" s="6"/>
      <c r="AI78" s="7" t="s">
        <v>13</v>
      </c>
      <c r="AJ78" s="6"/>
      <c r="AK78" s="6">
        <f>SUM(AK66,AK77)</f>
        <v>-18541.25</v>
      </c>
    </row>
    <row r="79" spans="3:37" x14ac:dyDescent="0.25">
      <c r="C79" s="1"/>
      <c r="D79" s="1"/>
      <c r="E79" s="1"/>
      <c r="F79" s="1"/>
      <c r="G79" s="1"/>
      <c r="I79" s="1"/>
      <c r="J79" s="1"/>
      <c r="K79" s="1"/>
      <c r="L79" s="1"/>
      <c r="M79" s="1"/>
      <c r="O79" s="1"/>
      <c r="P79" s="1"/>
      <c r="Q79" s="1"/>
      <c r="R79" s="1"/>
      <c r="S79" s="1"/>
      <c r="U79" s="5" t="s">
        <v>72</v>
      </c>
      <c r="V79" s="6"/>
      <c r="W79" s="7" t="s">
        <v>13</v>
      </c>
      <c r="X79" s="6"/>
      <c r="Y79" s="6">
        <f>SUM(Y50,Y78)</f>
        <v>17106.510499999986</v>
      </c>
      <c r="AA79" s="5" t="s">
        <v>72</v>
      </c>
      <c r="AB79" s="6"/>
      <c r="AC79" s="7" t="s">
        <v>13</v>
      </c>
      <c r="AD79" s="6"/>
      <c r="AE79" s="6">
        <f>SUM(AE50,AE78)</f>
        <v>14940.838750000003</v>
      </c>
      <c r="AG79" s="5" t="s">
        <v>72</v>
      </c>
      <c r="AH79" s="6"/>
      <c r="AI79" s="7" t="s">
        <v>13</v>
      </c>
      <c r="AJ79" s="6"/>
      <c r="AK79" s="6">
        <f>SUM(AK50,AK78)</f>
        <v>14924.105000000003</v>
      </c>
    </row>
    <row r="80" spans="3:37" x14ac:dyDescent="0.25">
      <c r="C80" s="2" t="s">
        <v>121</v>
      </c>
      <c r="D80" s="1"/>
      <c r="E80" s="1"/>
      <c r="F80" s="1"/>
      <c r="G80" s="1"/>
      <c r="I80" s="2" t="s">
        <v>121</v>
      </c>
      <c r="J80" s="1"/>
      <c r="K80" s="1"/>
      <c r="L80" s="1"/>
      <c r="M80" s="1"/>
      <c r="O80" s="2" t="s">
        <v>121</v>
      </c>
      <c r="P80" s="1"/>
      <c r="Q80" s="1"/>
      <c r="R80" s="1"/>
      <c r="S80" s="1"/>
      <c r="U80" s="1"/>
      <c r="V80" s="1"/>
      <c r="W80" s="1"/>
      <c r="X80" s="1"/>
      <c r="Y80" s="1"/>
      <c r="AA80" s="1"/>
      <c r="AB80" s="1"/>
      <c r="AC80" s="1"/>
      <c r="AD80" s="1"/>
      <c r="AE80" s="1"/>
      <c r="AG80" s="1"/>
      <c r="AH80" s="1"/>
      <c r="AI80" s="1"/>
      <c r="AJ80" s="1"/>
      <c r="AK80" s="1"/>
    </row>
    <row r="81" spans="3:37" x14ac:dyDescent="0.25">
      <c r="C81" s="2" t="s">
        <v>114</v>
      </c>
      <c r="D81" s="1"/>
      <c r="E81" s="1"/>
      <c r="F81" s="1"/>
      <c r="G81" s="1"/>
      <c r="I81" s="2" t="s">
        <v>114</v>
      </c>
      <c r="J81" s="1"/>
      <c r="K81" s="1"/>
      <c r="L81" s="1"/>
      <c r="M81" s="1"/>
      <c r="O81" s="2" t="s">
        <v>114</v>
      </c>
      <c r="P81" s="1"/>
      <c r="Q81" s="1"/>
      <c r="R81" s="1"/>
      <c r="S81" s="1"/>
      <c r="U81" s="2" t="s">
        <v>121</v>
      </c>
      <c r="V81" s="1"/>
      <c r="W81" s="1"/>
      <c r="X81" s="1"/>
      <c r="Y81" s="1"/>
      <c r="AA81" s="2" t="s">
        <v>121</v>
      </c>
      <c r="AB81" s="1"/>
      <c r="AC81" s="1"/>
      <c r="AD81" s="1"/>
      <c r="AE81" s="1"/>
      <c r="AG81" s="2" t="s">
        <v>121</v>
      </c>
      <c r="AH81" s="1"/>
      <c r="AI81" s="1"/>
      <c r="AJ81" s="1"/>
      <c r="AK81" s="1"/>
    </row>
    <row r="82" spans="3:37" x14ac:dyDescent="0.25">
      <c r="C82" s="2" t="s">
        <v>115</v>
      </c>
      <c r="D82" s="1"/>
      <c r="E82" s="1"/>
      <c r="F82" s="1"/>
      <c r="G82" s="1"/>
      <c r="I82" s="2" t="s">
        <v>115</v>
      </c>
      <c r="J82" s="1"/>
      <c r="K82" s="1"/>
      <c r="L82" s="1"/>
      <c r="M82" s="1"/>
      <c r="O82" s="2" t="s">
        <v>115</v>
      </c>
      <c r="P82" s="1"/>
      <c r="Q82" s="1"/>
      <c r="R82" s="1"/>
      <c r="S82" s="1"/>
      <c r="U82" s="2" t="s">
        <v>125</v>
      </c>
      <c r="V82" s="1"/>
      <c r="W82" s="1"/>
      <c r="X82" s="1"/>
      <c r="Y82" s="1"/>
      <c r="AA82" s="2" t="s">
        <v>125</v>
      </c>
      <c r="AB82" s="1"/>
      <c r="AC82" s="1"/>
      <c r="AD82" s="1"/>
      <c r="AE82" s="1"/>
      <c r="AG82" s="2" t="s">
        <v>125</v>
      </c>
      <c r="AH82" s="1"/>
      <c r="AI82" s="1"/>
      <c r="AJ82" s="1"/>
      <c r="AK82" s="1"/>
    </row>
    <row r="83" spans="3:37" x14ac:dyDescent="0.25">
      <c r="C83" s="2" t="s">
        <v>116</v>
      </c>
      <c r="D83" s="1"/>
      <c r="E83" s="1"/>
      <c r="F83" s="1"/>
      <c r="G83" s="1"/>
      <c r="I83" s="2" t="s">
        <v>116</v>
      </c>
      <c r="J83" s="1"/>
      <c r="K83" s="1"/>
      <c r="L83" s="1"/>
      <c r="M83" s="1"/>
      <c r="O83" s="2" t="s">
        <v>116</v>
      </c>
      <c r="P83" s="1"/>
      <c r="Q83" s="1"/>
      <c r="R83" s="1"/>
      <c r="S83" s="1"/>
      <c r="U83" s="2" t="s">
        <v>115</v>
      </c>
      <c r="V83" s="1"/>
      <c r="W83" s="1"/>
      <c r="X83" s="1"/>
      <c r="Y83" s="1"/>
      <c r="AA83" s="2" t="s">
        <v>115</v>
      </c>
      <c r="AB83" s="1"/>
      <c r="AC83" s="1"/>
      <c r="AD83" s="1"/>
      <c r="AE83" s="1"/>
      <c r="AG83" s="2" t="s">
        <v>115</v>
      </c>
      <c r="AH83" s="1"/>
      <c r="AI83" s="1"/>
      <c r="AJ83" s="1"/>
      <c r="AK83" s="1"/>
    </row>
    <row r="84" spans="3:37" x14ac:dyDescent="0.25">
      <c r="C84" s="1"/>
      <c r="D84" s="1"/>
      <c r="E84" s="1"/>
      <c r="F84" s="1"/>
      <c r="G84" s="1"/>
      <c r="I84" s="1"/>
      <c r="J84" s="1"/>
      <c r="K84" s="1"/>
      <c r="L84" s="1"/>
      <c r="M84" s="1"/>
      <c r="O84" s="1"/>
      <c r="P84" s="1"/>
      <c r="Q84" s="1"/>
      <c r="R84" s="1"/>
      <c r="S84" s="1"/>
      <c r="U84" s="2" t="s">
        <v>116</v>
      </c>
      <c r="V84" s="1"/>
      <c r="W84" s="1"/>
      <c r="X84" s="1"/>
      <c r="Y84" s="1"/>
      <c r="AA84" s="2" t="s">
        <v>116</v>
      </c>
      <c r="AB84" s="1"/>
      <c r="AC84" s="1"/>
      <c r="AD84" s="1"/>
      <c r="AE84" s="1"/>
      <c r="AG84" s="2" t="s">
        <v>116</v>
      </c>
      <c r="AH84" s="1"/>
      <c r="AI84" s="1"/>
      <c r="AJ84" s="1"/>
      <c r="AK84" s="1"/>
    </row>
    <row r="85" spans="3:37" x14ac:dyDescent="0.25">
      <c r="C85" s="2" t="s">
        <v>17</v>
      </c>
      <c r="D85" s="1"/>
      <c r="E85" s="1"/>
      <c r="F85" s="1"/>
      <c r="G85" s="1"/>
      <c r="I85" s="2" t="s">
        <v>17</v>
      </c>
      <c r="J85" s="1"/>
      <c r="K85" s="1"/>
      <c r="L85" s="1"/>
      <c r="M85" s="1"/>
      <c r="O85" s="2" t="s">
        <v>17</v>
      </c>
      <c r="P85" s="1"/>
      <c r="Q85" s="1"/>
      <c r="R85" s="1"/>
      <c r="S85" s="1"/>
      <c r="U85" s="1"/>
      <c r="V85" s="1"/>
      <c r="W85" s="1"/>
      <c r="X85" s="1"/>
      <c r="Y85" s="1"/>
      <c r="AA85" s="1"/>
      <c r="AB85" s="1"/>
      <c r="AC85" s="1"/>
      <c r="AD85" s="1"/>
      <c r="AE85" s="1"/>
      <c r="AG85" s="1"/>
      <c r="AH85" s="1"/>
      <c r="AI85" s="1"/>
      <c r="AJ85" s="1"/>
      <c r="AK85" s="1"/>
    </row>
    <row r="86" spans="3:37" x14ac:dyDescent="0.25">
      <c r="C86" s="1"/>
      <c r="D86" s="1"/>
      <c r="E86" s="1"/>
      <c r="F86" s="1"/>
      <c r="G86" s="1"/>
      <c r="I86" s="1"/>
      <c r="J86" s="1"/>
      <c r="K86" s="1"/>
      <c r="L86" s="1"/>
      <c r="M86" s="1"/>
      <c r="O86" s="1"/>
      <c r="P86" s="1"/>
      <c r="Q86" s="1"/>
      <c r="R86" s="1"/>
      <c r="S86" s="1"/>
      <c r="U86" s="2" t="s">
        <v>17</v>
      </c>
      <c r="V86" s="1"/>
      <c r="W86" s="1"/>
      <c r="X86" s="1"/>
      <c r="Y86" s="1"/>
      <c r="AA86" s="2" t="s">
        <v>17</v>
      </c>
      <c r="AB86" s="1"/>
      <c r="AC86" s="1"/>
      <c r="AD86" s="1"/>
      <c r="AE86" s="1"/>
      <c r="AG86" s="2" t="s">
        <v>17</v>
      </c>
      <c r="AH86" s="1"/>
      <c r="AI86" s="1"/>
      <c r="AJ86" s="1"/>
      <c r="AK86" s="1"/>
    </row>
    <row r="87" spans="3:37" x14ac:dyDescent="0.25">
      <c r="C87" s="1" t="s">
        <v>73</v>
      </c>
      <c r="D87" s="1"/>
      <c r="E87" s="1"/>
      <c r="F87" s="1"/>
      <c r="G87" s="1"/>
      <c r="I87" s="1" t="s">
        <v>73</v>
      </c>
      <c r="J87" s="1"/>
      <c r="K87" s="1"/>
      <c r="L87" s="1"/>
      <c r="M87" s="1"/>
      <c r="O87" s="1" t="s">
        <v>73</v>
      </c>
      <c r="P87" s="1"/>
      <c r="Q87" s="1"/>
      <c r="R87" s="1"/>
      <c r="S87" s="1"/>
      <c r="U87" s="1"/>
      <c r="V87" s="1"/>
      <c r="W87" s="1"/>
      <c r="X87" s="1"/>
      <c r="Y87" s="1"/>
      <c r="AA87" s="1"/>
      <c r="AB87" s="1"/>
      <c r="AC87" s="1"/>
      <c r="AD87" s="1"/>
      <c r="AE87" s="1"/>
      <c r="AG87" s="1"/>
      <c r="AH87" s="1"/>
      <c r="AI87" s="1"/>
      <c r="AJ87" s="1"/>
      <c r="AK87" s="1"/>
    </row>
    <row r="88" spans="3:37" x14ac:dyDescent="0.25">
      <c r="C88" s="2" t="s">
        <v>1</v>
      </c>
      <c r="D88" s="2" t="s">
        <v>2</v>
      </c>
      <c r="E88" s="1"/>
      <c r="F88" s="1"/>
      <c r="G88" s="1"/>
      <c r="I88" s="2" t="s">
        <v>1</v>
      </c>
      <c r="J88" s="2" t="s">
        <v>2</v>
      </c>
      <c r="K88" s="1"/>
      <c r="L88" s="1"/>
      <c r="M88" s="1"/>
      <c r="O88" s="2" t="s">
        <v>1</v>
      </c>
      <c r="P88" s="2" t="s">
        <v>2</v>
      </c>
      <c r="Q88" s="1"/>
      <c r="R88" s="1"/>
      <c r="S88" s="1"/>
      <c r="U88" s="1" t="s">
        <v>73</v>
      </c>
      <c r="V88" s="1"/>
      <c r="W88" s="1"/>
      <c r="X88" s="1"/>
      <c r="Y88" s="1"/>
      <c r="AA88" s="1" t="s">
        <v>73</v>
      </c>
      <c r="AB88" s="1"/>
      <c r="AC88" s="1"/>
      <c r="AD88" s="1"/>
      <c r="AE88" s="1"/>
      <c r="AG88" s="1" t="s">
        <v>73</v>
      </c>
      <c r="AH88" s="1"/>
      <c r="AI88" s="1"/>
      <c r="AJ88" s="1"/>
      <c r="AK88" s="1"/>
    </row>
    <row r="89" spans="3:37" x14ac:dyDescent="0.25">
      <c r="C89" s="2" t="s">
        <v>3</v>
      </c>
      <c r="D89" s="2" t="s">
        <v>4</v>
      </c>
      <c r="E89" s="1"/>
      <c r="F89" s="1"/>
      <c r="G89" s="1"/>
      <c r="I89" s="2" t="s">
        <v>3</v>
      </c>
      <c r="J89" s="2" t="s">
        <v>99</v>
      </c>
      <c r="K89" s="1"/>
      <c r="L89" s="1"/>
      <c r="M89" s="1"/>
      <c r="O89" s="2" t="s">
        <v>3</v>
      </c>
      <c r="P89" s="2" t="s">
        <v>102</v>
      </c>
      <c r="Q89" s="1"/>
      <c r="R89" s="1"/>
      <c r="S89" s="1"/>
      <c r="U89" s="2" t="s">
        <v>1</v>
      </c>
      <c r="V89" s="2" t="s">
        <v>2</v>
      </c>
      <c r="W89" s="1"/>
      <c r="X89" s="1"/>
      <c r="Y89" s="1"/>
      <c r="AA89" s="2" t="s">
        <v>1</v>
      </c>
      <c r="AB89" s="2" t="s">
        <v>2</v>
      </c>
      <c r="AC89" s="1"/>
      <c r="AD89" s="1"/>
      <c r="AE89" s="1"/>
      <c r="AG89" s="2" t="s">
        <v>1</v>
      </c>
      <c r="AH89" s="2" t="s">
        <v>2</v>
      </c>
      <c r="AI89" s="1"/>
      <c r="AJ89" s="1"/>
      <c r="AK89" s="1"/>
    </row>
    <row r="90" spans="3:37" x14ac:dyDescent="0.25">
      <c r="C90" s="2" t="s">
        <v>5</v>
      </c>
      <c r="D90" s="2" t="s">
        <v>6</v>
      </c>
      <c r="E90" s="1"/>
      <c r="F90" s="1"/>
      <c r="G90" s="1"/>
      <c r="I90" s="2" t="s">
        <v>5</v>
      </c>
      <c r="J90" s="2" t="s">
        <v>6</v>
      </c>
      <c r="K90" s="1"/>
      <c r="L90" s="1"/>
      <c r="M90" s="1"/>
      <c r="O90" s="2" t="s">
        <v>5</v>
      </c>
      <c r="P90" s="2" t="s">
        <v>6</v>
      </c>
      <c r="Q90" s="1"/>
      <c r="R90" s="1"/>
      <c r="S90" s="1"/>
      <c r="U90" s="2" t="s">
        <v>3</v>
      </c>
      <c r="V90" s="2" t="s">
        <v>4</v>
      </c>
      <c r="W90" s="1"/>
      <c r="X90" s="1"/>
      <c r="Y90" s="1"/>
      <c r="AA90" s="2" t="s">
        <v>3</v>
      </c>
      <c r="AB90" s="2" t="s">
        <v>99</v>
      </c>
      <c r="AC90" s="1"/>
      <c r="AD90" s="1"/>
      <c r="AE90" s="1"/>
      <c r="AG90" s="2" t="s">
        <v>3</v>
      </c>
      <c r="AH90" s="2" t="s">
        <v>102</v>
      </c>
      <c r="AI90" s="1"/>
      <c r="AJ90" s="1"/>
      <c r="AK90" s="1"/>
    </row>
    <row r="91" spans="3:37" x14ac:dyDescent="0.25">
      <c r="C91" s="2" t="s">
        <v>7</v>
      </c>
      <c r="D91" s="2" t="s">
        <v>119</v>
      </c>
      <c r="E91" s="1"/>
      <c r="F91" s="1"/>
      <c r="G91" s="1"/>
      <c r="I91" s="2" t="s">
        <v>7</v>
      </c>
      <c r="J91" s="2" t="s">
        <v>119</v>
      </c>
      <c r="K91" s="1"/>
      <c r="L91" s="1"/>
      <c r="M91" s="1"/>
      <c r="O91" s="2" t="s">
        <v>7</v>
      </c>
      <c r="P91" s="2" t="s">
        <v>119</v>
      </c>
      <c r="Q91" s="1"/>
      <c r="R91" s="1"/>
      <c r="S91" s="1"/>
      <c r="U91" s="2" t="s">
        <v>5</v>
      </c>
      <c r="V91" s="2" t="s">
        <v>6</v>
      </c>
      <c r="W91" s="1"/>
      <c r="X91" s="1"/>
      <c r="Y91" s="1"/>
      <c r="AA91" s="2" t="s">
        <v>5</v>
      </c>
      <c r="AB91" s="2" t="s">
        <v>6</v>
      </c>
      <c r="AC91" s="1"/>
      <c r="AD91" s="1"/>
      <c r="AE91" s="1"/>
      <c r="AG91" s="2" t="s">
        <v>5</v>
      </c>
      <c r="AH91" s="2" t="s">
        <v>6</v>
      </c>
      <c r="AI91" s="1"/>
      <c r="AJ91" s="1"/>
      <c r="AK91" s="1"/>
    </row>
    <row r="92" spans="3:37" x14ac:dyDescent="0.25">
      <c r="C92" s="2" t="s">
        <v>9</v>
      </c>
      <c r="D92" s="2" t="s">
        <v>10</v>
      </c>
      <c r="E92" s="1"/>
      <c r="F92" s="1"/>
      <c r="G92" s="1"/>
      <c r="I92" s="2" t="s">
        <v>9</v>
      </c>
      <c r="J92" s="2" t="s">
        <v>10</v>
      </c>
      <c r="K92" s="1"/>
      <c r="L92" s="1"/>
      <c r="M92" s="1"/>
      <c r="O92" s="2" t="s">
        <v>9</v>
      </c>
      <c r="P92" s="2" t="s">
        <v>10</v>
      </c>
      <c r="Q92" s="1"/>
      <c r="R92" s="1"/>
      <c r="S92" s="1"/>
      <c r="U92" s="2" t="s">
        <v>7</v>
      </c>
      <c r="V92" s="2" t="s">
        <v>119</v>
      </c>
      <c r="W92" s="1"/>
      <c r="X92" s="1"/>
      <c r="Y92" s="1"/>
      <c r="AA92" s="2" t="s">
        <v>7</v>
      </c>
      <c r="AB92" s="2" t="s">
        <v>119</v>
      </c>
      <c r="AC92" s="1"/>
      <c r="AD92" s="1"/>
      <c r="AE92" s="1"/>
      <c r="AG92" s="2" t="s">
        <v>7</v>
      </c>
      <c r="AH92" s="2" t="s">
        <v>119</v>
      </c>
      <c r="AI92" s="1"/>
      <c r="AJ92" s="1"/>
      <c r="AK92" s="1"/>
    </row>
    <row r="93" spans="3:37" x14ac:dyDescent="0.25">
      <c r="C93" s="1"/>
      <c r="D93" s="1"/>
      <c r="E93" s="1"/>
      <c r="F93" s="1"/>
      <c r="G93" s="1"/>
      <c r="I93" s="1"/>
      <c r="J93" s="1"/>
      <c r="K93" s="1"/>
      <c r="L93" s="1"/>
      <c r="M93" s="1"/>
      <c r="O93" s="1"/>
      <c r="P93" s="1"/>
      <c r="Q93" s="1"/>
      <c r="R93" s="1"/>
      <c r="S93" s="1"/>
      <c r="U93" s="2" t="s">
        <v>9</v>
      </c>
      <c r="V93" s="2" t="s">
        <v>104</v>
      </c>
      <c r="W93" s="1"/>
      <c r="X93" s="1"/>
      <c r="Y93" s="1"/>
      <c r="AA93" s="2" t="s">
        <v>9</v>
      </c>
      <c r="AB93" s="2" t="s">
        <v>104</v>
      </c>
      <c r="AC93" s="1"/>
      <c r="AD93" s="1"/>
      <c r="AE93" s="1"/>
      <c r="AG93" s="2" t="s">
        <v>9</v>
      </c>
      <c r="AH93" s="2" t="s">
        <v>104</v>
      </c>
      <c r="AI93" s="1"/>
      <c r="AJ93" s="1"/>
      <c r="AK93" s="1"/>
    </row>
    <row r="94" spans="3:37" x14ac:dyDescent="0.25">
      <c r="C94" s="3" t="s">
        <v>11</v>
      </c>
      <c r="D94" s="4" t="s">
        <v>12</v>
      </c>
      <c r="E94" s="4" t="s">
        <v>13</v>
      </c>
      <c r="F94" s="4" t="s">
        <v>14</v>
      </c>
      <c r="G94" s="4" t="s">
        <v>15</v>
      </c>
      <c r="I94" s="3" t="s">
        <v>11</v>
      </c>
      <c r="J94" s="4" t="s">
        <v>12</v>
      </c>
      <c r="K94" s="4" t="s">
        <v>13</v>
      </c>
      <c r="L94" s="4" t="s">
        <v>14</v>
      </c>
      <c r="M94" s="4" t="s">
        <v>15</v>
      </c>
      <c r="O94" s="3" t="s">
        <v>11</v>
      </c>
      <c r="P94" s="4" t="s">
        <v>12</v>
      </c>
      <c r="Q94" s="4" t="s">
        <v>13</v>
      </c>
      <c r="R94" s="4" t="s">
        <v>14</v>
      </c>
      <c r="S94" s="4" t="s">
        <v>15</v>
      </c>
      <c r="U94" s="1"/>
      <c r="V94" s="1"/>
      <c r="W94" s="1"/>
      <c r="X94" s="1"/>
      <c r="Y94" s="1"/>
      <c r="AA94" s="1"/>
      <c r="AB94" s="1"/>
      <c r="AC94" s="1"/>
      <c r="AD94" s="1"/>
      <c r="AE94" s="1"/>
      <c r="AG94" s="1"/>
      <c r="AH94" s="1"/>
      <c r="AI94" s="1"/>
      <c r="AJ94" s="1"/>
      <c r="AK94" s="1"/>
    </row>
    <row r="95" spans="3:37" x14ac:dyDescent="0.25">
      <c r="C95" s="1"/>
      <c r="D95" s="1"/>
      <c r="E95" s="1"/>
      <c r="F95" s="1"/>
      <c r="G95" s="1"/>
      <c r="I95" s="1"/>
      <c r="J95" s="1"/>
      <c r="K95" s="1"/>
      <c r="L95" s="1"/>
      <c r="M95" s="1"/>
      <c r="O95" s="5" t="s">
        <v>19</v>
      </c>
      <c r="P95" s="6"/>
      <c r="Q95" s="7" t="s">
        <v>13</v>
      </c>
      <c r="R95" s="6"/>
      <c r="S95" s="6"/>
      <c r="U95" s="3" t="s">
        <v>11</v>
      </c>
      <c r="V95" s="4" t="s">
        <v>12</v>
      </c>
      <c r="W95" s="4" t="s">
        <v>13</v>
      </c>
      <c r="X95" s="4" t="s">
        <v>14</v>
      </c>
      <c r="Y95" s="4" t="s">
        <v>15</v>
      </c>
      <c r="AA95" s="3" t="s">
        <v>11</v>
      </c>
      <c r="AB95" s="4" t="s">
        <v>12</v>
      </c>
      <c r="AC95" s="4" t="s">
        <v>13</v>
      </c>
      <c r="AD95" s="4" t="s">
        <v>14</v>
      </c>
      <c r="AE95" s="4" t="s">
        <v>15</v>
      </c>
      <c r="AG95" s="3" t="s">
        <v>11</v>
      </c>
      <c r="AH95" s="4" t="s">
        <v>12</v>
      </c>
      <c r="AI95" s="4" t="s">
        <v>13</v>
      </c>
      <c r="AJ95" s="4" t="s">
        <v>14</v>
      </c>
      <c r="AK95" s="4" t="s">
        <v>15</v>
      </c>
    </row>
    <row r="96" spans="3:37" x14ac:dyDescent="0.25">
      <c r="C96" s="2" t="s">
        <v>16</v>
      </c>
      <c r="D96" s="1"/>
      <c r="E96" s="1"/>
      <c r="F96" s="1"/>
      <c r="G96" s="1"/>
      <c r="I96" s="2" t="s">
        <v>16</v>
      </c>
      <c r="J96" s="1"/>
      <c r="K96" s="1"/>
      <c r="L96" s="1"/>
      <c r="M96" s="1"/>
      <c r="O96" s="8" t="s">
        <v>20</v>
      </c>
      <c r="P96" s="9">
        <v>8400</v>
      </c>
      <c r="Q96" s="7" t="s">
        <v>13</v>
      </c>
      <c r="R96" s="9"/>
      <c r="S96" s="9"/>
      <c r="U96" s="1"/>
      <c r="V96" s="1"/>
      <c r="W96" s="1"/>
      <c r="X96" s="1"/>
      <c r="Y96" s="1"/>
      <c r="AA96" s="1"/>
      <c r="AB96" s="1"/>
      <c r="AC96" s="1"/>
      <c r="AD96" s="1"/>
      <c r="AE96" s="1"/>
      <c r="AG96" s="5" t="s">
        <v>19</v>
      </c>
      <c r="AH96" s="6"/>
      <c r="AI96" s="7" t="s">
        <v>13</v>
      </c>
      <c r="AJ96" s="6"/>
      <c r="AK96" s="6"/>
    </row>
    <row r="97" spans="3:37" x14ac:dyDescent="0.25">
      <c r="C97" s="1"/>
      <c r="D97" s="1"/>
      <c r="E97" s="1"/>
      <c r="F97" s="1"/>
      <c r="G97" s="1"/>
      <c r="I97" s="1"/>
      <c r="J97" s="1"/>
      <c r="K97" s="1"/>
      <c r="L97" s="1"/>
      <c r="M97" s="1"/>
      <c r="O97" s="8" t="s">
        <v>21</v>
      </c>
      <c r="P97" s="9">
        <v>8000</v>
      </c>
      <c r="Q97" s="7" t="s">
        <v>13</v>
      </c>
      <c r="R97" s="9"/>
      <c r="S97" s="9"/>
      <c r="U97" s="2" t="s">
        <v>16</v>
      </c>
      <c r="V97" s="1"/>
      <c r="W97" s="1"/>
      <c r="X97" s="1"/>
      <c r="Y97" s="1"/>
      <c r="AA97" s="2" t="s">
        <v>16</v>
      </c>
      <c r="AB97" s="1"/>
      <c r="AC97" s="1"/>
      <c r="AD97" s="1"/>
      <c r="AE97" s="1"/>
      <c r="AG97" s="8" t="s">
        <v>20</v>
      </c>
      <c r="AH97" s="9">
        <v>8400</v>
      </c>
      <c r="AI97" s="7" t="s">
        <v>13</v>
      </c>
      <c r="AJ97" s="9"/>
      <c r="AK97" s="9"/>
    </row>
    <row r="98" spans="3:37" x14ac:dyDescent="0.25">
      <c r="C98" s="2" t="s">
        <v>17</v>
      </c>
      <c r="D98" s="1"/>
      <c r="E98" s="1"/>
      <c r="F98" s="1"/>
      <c r="G98" s="1"/>
      <c r="I98" s="2" t="s">
        <v>17</v>
      </c>
      <c r="J98" s="1"/>
      <c r="K98" s="1"/>
      <c r="L98" s="1"/>
      <c r="M98" s="1"/>
      <c r="O98" s="8" t="s">
        <v>13</v>
      </c>
      <c r="P98" s="9"/>
      <c r="Q98" s="7" t="s">
        <v>13</v>
      </c>
      <c r="R98" s="9"/>
      <c r="S98" s="9"/>
      <c r="U98" s="1"/>
      <c r="V98" s="1"/>
      <c r="W98" s="1"/>
      <c r="X98" s="1"/>
      <c r="Y98" s="1"/>
      <c r="AA98" s="1"/>
      <c r="AB98" s="1"/>
      <c r="AC98" s="1"/>
      <c r="AD98" s="1"/>
      <c r="AE98" s="1"/>
      <c r="AG98" s="8" t="s">
        <v>21</v>
      </c>
      <c r="AH98" s="9">
        <v>8000</v>
      </c>
      <c r="AI98" s="7" t="s">
        <v>13</v>
      </c>
      <c r="AJ98" s="9"/>
      <c r="AK98" s="9"/>
    </row>
    <row r="99" spans="3:37" x14ac:dyDescent="0.25">
      <c r="C99" s="1"/>
      <c r="D99" s="1"/>
      <c r="E99" s="1"/>
      <c r="F99" s="1"/>
      <c r="G99" s="1"/>
      <c r="I99" s="1"/>
      <c r="J99" s="1"/>
      <c r="K99" s="1"/>
      <c r="L99" s="1"/>
      <c r="M99" s="1"/>
      <c r="O99" s="8" t="s">
        <v>22</v>
      </c>
      <c r="P99" s="10">
        <v>4.2</v>
      </c>
      <c r="Q99" s="7" t="s">
        <v>13</v>
      </c>
      <c r="R99" s="9"/>
      <c r="S99" s="9"/>
      <c r="U99" s="2" t="s">
        <v>17</v>
      </c>
      <c r="V99" s="1"/>
      <c r="W99" s="1"/>
      <c r="X99" s="1"/>
      <c r="Y99" s="1"/>
      <c r="AA99" s="2" t="s">
        <v>17</v>
      </c>
      <c r="AB99" s="1"/>
      <c r="AC99" s="1"/>
      <c r="AD99" s="1"/>
      <c r="AE99" s="1"/>
      <c r="AG99" s="8" t="s">
        <v>13</v>
      </c>
      <c r="AH99" s="9"/>
      <c r="AI99" s="7" t="s">
        <v>13</v>
      </c>
      <c r="AJ99" s="9"/>
      <c r="AK99" s="9"/>
    </row>
    <row r="100" spans="3:37" x14ac:dyDescent="0.25">
      <c r="C100" s="1" t="s">
        <v>74</v>
      </c>
      <c r="D100" s="1"/>
      <c r="E100" s="1"/>
      <c r="F100" s="1"/>
      <c r="G100" s="1"/>
      <c r="I100" s="1" t="s">
        <v>74</v>
      </c>
      <c r="J100" s="1"/>
      <c r="K100" s="1"/>
      <c r="L100" s="1"/>
      <c r="M100" s="1"/>
      <c r="O100" s="8" t="s">
        <v>23</v>
      </c>
      <c r="P100" s="10">
        <v>3.4</v>
      </c>
      <c r="Q100" s="7" t="s">
        <v>13</v>
      </c>
      <c r="R100" s="9"/>
      <c r="S100" s="9"/>
      <c r="U100" s="1"/>
      <c r="V100" s="1"/>
      <c r="W100" s="1"/>
      <c r="X100" s="1"/>
      <c r="Y100" s="1"/>
      <c r="AA100" s="1"/>
      <c r="AB100" s="1"/>
      <c r="AC100" s="1"/>
      <c r="AD100" s="1"/>
      <c r="AE100" s="1"/>
      <c r="AG100" s="8" t="s">
        <v>22</v>
      </c>
      <c r="AH100" s="10">
        <v>4.2</v>
      </c>
      <c r="AI100" s="7" t="s">
        <v>13</v>
      </c>
      <c r="AJ100" s="9"/>
      <c r="AK100" s="9"/>
    </row>
    <row r="101" spans="3:37" x14ac:dyDescent="0.25">
      <c r="C101" s="2" t="s">
        <v>1</v>
      </c>
      <c r="D101" s="2" t="s">
        <v>2</v>
      </c>
      <c r="E101" s="1"/>
      <c r="F101" s="1"/>
      <c r="G101" s="1"/>
      <c r="I101" s="2" t="s">
        <v>1</v>
      </c>
      <c r="J101" s="2" t="s">
        <v>2</v>
      </c>
      <c r="K101" s="1"/>
      <c r="L101" s="1"/>
      <c r="M101" s="1"/>
      <c r="O101" s="8" t="s">
        <v>13</v>
      </c>
      <c r="P101" s="9"/>
      <c r="Q101" s="7" t="s">
        <v>13</v>
      </c>
      <c r="R101" s="9"/>
      <c r="S101" s="9"/>
      <c r="U101" s="1" t="s">
        <v>74</v>
      </c>
      <c r="V101" s="1"/>
      <c r="W101" s="1"/>
      <c r="X101" s="1"/>
      <c r="Y101" s="1"/>
      <c r="AA101" s="1" t="s">
        <v>74</v>
      </c>
      <c r="AB101" s="1"/>
      <c r="AC101" s="1"/>
      <c r="AD101" s="1"/>
      <c r="AE101" s="1"/>
      <c r="AG101" s="8" t="s">
        <v>23</v>
      </c>
      <c r="AH101" s="10">
        <v>3.4</v>
      </c>
      <c r="AI101" s="7" t="s">
        <v>13</v>
      </c>
      <c r="AJ101" s="9"/>
      <c r="AK101" s="9"/>
    </row>
    <row r="102" spans="3:37" x14ac:dyDescent="0.25">
      <c r="C102" s="2" t="s">
        <v>3</v>
      </c>
      <c r="D102" s="2" t="s">
        <v>4</v>
      </c>
      <c r="E102" s="1"/>
      <c r="F102" s="1"/>
      <c r="G102" s="1"/>
      <c r="I102" s="2" t="s">
        <v>3</v>
      </c>
      <c r="J102" s="2" t="s">
        <v>99</v>
      </c>
      <c r="K102" s="1"/>
      <c r="L102" s="1"/>
      <c r="M102" s="1"/>
      <c r="O102" s="8" t="s">
        <v>24</v>
      </c>
      <c r="P102" s="9">
        <v>8000</v>
      </c>
      <c r="Q102" s="7" t="s">
        <v>25</v>
      </c>
      <c r="R102" s="10">
        <v>2.9948399999999999</v>
      </c>
      <c r="S102" s="9">
        <f t="shared" ref="S102:S109" si="12">P102*R102</f>
        <v>23958.720000000001</v>
      </c>
      <c r="U102" s="2" t="s">
        <v>1</v>
      </c>
      <c r="V102" s="2" t="s">
        <v>2</v>
      </c>
      <c r="W102" s="1"/>
      <c r="X102" s="1"/>
      <c r="Y102" s="1"/>
      <c r="AA102" s="2" t="s">
        <v>1</v>
      </c>
      <c r="AB102" s="2" t="s">
        <v>2</v>
      </c>
      <c r="AC102" s="1"/>
      <c r="AD102" s="1"/>
      <c r="AE102" s="1"/>
      <c r="AG102" s="8" t="s">
        <v>13</v>
      </c>
      <c r="AH102" s="9"/>
      <c r="AI102" s="7" t="s">
        <v>13</v>
      </c>
      <c r="AJ102" s="9"/>
      <c r="AK102" s="9"/>
    </row>
    <row r="103" spans="3:37" x14ac:dyDescent="0.25">
      <c r="C103" s="2" t="s">
        <v>5</v>
      </c>
      <c r="D103" s="2" t="s">
        <v>6</v>
      </c>
      <c r="E103" s="1"/>
      <c r="F103" s="1"/>
      <c r="G103" s="1"/>
      <c r="I103" s="2" t="s">
        <v>5</v>
      </c>
      <c r="J103" s="2" t="s">
        <v>6</v>
      </c>
      <c r="K103" s="1"/>
      <c r="L103" s="1"/>
      <c r="M103" s="1"/>
      <c r="O103" s="8" t="s">
        <v>26</v>
      </c>
      <c r="P103" s="9">
        <v>8000</v>
      </c>
      <c r="Q103" s="7" t="s">
        <v>25</v>
      </c>
      <c r="R103" s="10">
        <v>9.5829999999999999E-2</v>
      </c>
      <c r="S103" s="9">
        <f t="shared" si="12"/>
        <v>766.64</v>
      </c>
      <c r="U103" s="2" t="s">
        <v>3</v>
      </c>
      <c r="V103" s="2" t="s">
        <v>4</v>
      </c>
      <c r="W103" s="1"/>
      <c r="X103" s="1"/>
      <c r="Y103" s="1"/>
      <c r="AA103" s="2" t="s">
        <v>3</v>
      </c>
      <c r="AB103" s="2" t="s">
        <v>99</v>
      </c>
      <c r="AC103" s="1"/>
      <c r="AD103" s="1"/>
      <c r="AE103" s="1"/>
      <c r="AG103" s="8" t="s">
        <v>24</v>
      </c>
      <c r="AH103" s="9">
        <v>8000</v>
      </c>
      <c r="AI103" s="7" t="s">
        <v>25</v>
      </c>
      <c r="AJ103" s="10">
        <v>2.9948399999999999</v>
      </c>
      <c r="AK103" s="9">
        <f t="shared" ref="AK103:AK110" si="13">AH103*AJ103</f>
        <v>23958.720000000001</v>
      </c>
    </row>
    <row r="104" spans="3:37" x14ac:dyDescent="0.25">
      <c r="C104" s="2" t="s">
        <v>7</v>
      </c>
      <c r="D104" s="2" t="s">
        <v>119</v>
      </c>
      <c r="E104" s="1"/>
      <c r="F104" s="1"/>
      <c r="G104" s="1"/>
      <c r="I104" s="2" t="s">
        <v>7</v>
      </c>
      <c r="J104" s="2" t="s">
        <v>119</v>
      </c>
      <c r="K104" s="1"/>
      <c r="L104" s="1"/>
      <c r="M104" s="1"/>
      <c r="O104" s="8" t="s">
        <v>31</v>
      </c>
      <c r="P104" s="9">
        <v>8000</v>
      </c>
      <c r="Q104" s="7" t="s">
        <v>32</v>
      </c>
      <c r="R104" s="10">
        <v>0.112</v>
      </c>
      <c r="S104" s="9">
        <f t="shared" si="12"/>
        <v>896</v>
      </c>
      <c r="U104" s="2" t="s">
        <v>5</v>
      </c>
      <c r="V104" s="2" t="s">
        <v>6</v>
      </c>
      <c r="W104" s="1"/>
      <c r="X104" s="1"/>
      <c r="Y104" s="1"/>
      <c r="AA104" s="2" t="s">
        <v>5</v>
      </c>
      <c r="AB104" s="2" t="s">
        <v>6</v>
      </c>
      <c r="AC104" s="1"/>
      <c r="AD104" s="1"/>
      <c r="AE104" s="1"/>
      <c r="AG104" s="8" t="s">
        <v>26</v>
      </c>
      <c r="AH104" s="9">
        <v>8000</v>
      </c>
      <c r="AI104" s="7" t="s">
        <v>25</v>
      </c>
      <c r="AJ104" s="10">
        <v>9.5829999999999999E-2</v>
      </c>
      <c r="AK104" s="9">
        <f t="shared" si="13"/>
        <v>766.64</v>
      </c>
    </row>
    <row r="105" spans="3:37" x14ac:dyDescent="0.25">
      <c r="C105" s="2" t="s">
        <v>9</v>
      </c>
      <c r="D105" s="2" t="s">
        <v>10</v>
      </c>
      <c r="E105" s="1"/>
      <c r="F105" s="1"/>
      <c r="G105" s="1"/>
      <c r="I105" s="2" t="s">
        <v>9</v>
      </c>
      <c r="J105" s="2" t="s">
        <v>10</v>
      </c>
      <c r="K105" s="1"/>
      <c r="L105" s="1"/>
      <c r="M105" s="1"/>
      <c r="O105" s="8" t="s">
        <v>27</v>
      </c>
      <c r="P105" s="9">
        <v>8000</v>
      </c>
      <c r="Q105" s="7" t="s">
        <v>25</v>
      </c>
      <c r="R105" s="10">
        <v>5.0000000000000001E-3</v>
      </c>
      <c r="S105" s="9">
        <f t="shared" si="12"/>
        <v>40</v>
      </c>
      <c r="U105" s="2" t="s">
        <v>7</v>
      </c>
      <c r="V105" s="2" t="s">
        <v>119</v>
      </c>
      <c r="W105" s="1"/>
      <c r="X105" s="1"/>
      <c r="Y105" s="1"/>
      <c r="AA105" s="2" t="s">
        <v>7</v>
      </c>
      <c r="AB105" s="2" t="s">
        <v>119</v>
      </c>
      <c r="AC105" s="1"/>
      <c r="AD105" s="1"/>
      <c r="AE105" s="1"/>
      <c r="AG105" s="8" t="s">
        <v>31</v>
      </c>
      <c r="AH105" s="9">
        <v>8000</v>
      </c>
      <c r="AI105" s="7" t="s">
        <v>32</v>
      </c>
      <c r="AJ105" s="10">
        <v>0.112</v>
      </c>
      <c r="AK105" s="9">
        <f t="shared" si="13"/>
        <v>896</v>
      </c>
    </row>
    <row r="106" spans="3:37" x14ac:dyDescent="0.25">
      <c r="C106" s="1"/>
      <c r="D106" s="1"/>
      <c r="E106" s="1"/>
      <c r="F106" s="1"/>
      <c r="G106" s="1"/>
      <c r="I106" s="1"/>
      <c r="J106" s="1"/>
      <c r="K106" s="1"/>
      <c r="L106" s="1"/>
      <c r="M106" s="1"/>
      <c r="O106" s="8" t="s">
        <v>28</v>
      </c>
      <c r="P106" s="9">
        <v>8000</v>
      </c>
      <c r="Q106" s="7" t="s">
        <v>25</v>
      </c>
      <c r="R106" s="10">
        <v>7.0499999999999993E-2</v>
      </c>
      <c r="S106" s="9">
        <f t="shared" si="12"/>
        <v>564</v>
      </c>
      <c r="U106" s="2" t="s">
        <v>9</v>
      </c>
      <c r="V106" s="2" t="s">
        <v>104</v>
      </c>
      <c r="W106" s="1"/>
      <c r="X106" s="1"/>
      <c r="Y106" s="1"/>
      <c r="AA106" s="2" t="s">
        <v>9</v>
      </c>
      <c r="AB106" s="2" t="s">
        <v>104</v>
      </c>
      <c r="AC106" s="1"/>
      <c r="AD106" s="1"/>
      <c r="AE106" s="1"/>
      <c r="AG106" s="8" t="s">
        <v>27</v>
      </c>
      <c r="AH106" s="9">
        <v>8000</v>
      </c>
      <c r="AI106" s="7" t="s">
        <v>25</v>
      </c>
      <c r="AJ106" s="10">
        <v>5.0000000000000001E-3</v>
      </c>
      <c r="AK106" s="9">
        <f t="shared" si="13"/>
        <v>40</v>
      </c>
    </row>
    <row r="107" spans="3:37" x14ac:dyDescent="0.25">
      <c r="C107" s="3" t="s">
        <v>11</v>
      </c>
      <c r="D107" s="4" t="s">
        <v>12</v>
      </c>
      <c r="E107" s="4" t="s">
        <v>13</v>
      </c>
      <c r="F107" s="4" t="s">
        <v>14</v>
      </c>
      <c r="G107" s="4" t="s">
        <v>15</v>
      </c>
      <c r="I107" s="3" t="s">
        <v>11</v>
      </c>
      <c r="J107" s="4" t="s">
        <v>12</v>
      </c>
      <c r="K107" s="4" t="s">
        <v>13</v>
      </c>
      <c r="L107" s="4" t="s">
        <v>14</v>
      </c>
      <c r="M107" s="4" t="s">
        <v>15</v>
      </c>
      <c r="O107" s="8" t="s">
        <v>29</v>
      </c>
      <c r="P107" s="9">
        <v>8000</v>
      </c>
      <c r="Q107" s="7" t="s">
        <v>25</v>
      </c>
      <c r="R107" s="10">
        <v>0.18160000000000001</v>
      </c>
      <c r="S107" s="9">
        <f t="shared" si="12"/>
        <v>1452.8000000000002</v>
      </c>
      <c r="U107" s="1"/>
      <c r="V107" s="1"/>
      <c r="W107" s="1"/>
      <c r="X107" s="1"/>
      <c r="Y107" s="1"/>
      <c r="AA107" s="1"/>
      <c r="AB107" s="1"/>
      <c r="AC107" s="1"/>
      <c r="AD107" s="1"/>
      <c r="AE107" s="1"/>
      <c r="AG107" s="8" t="s">
        <v>28</v>
      </c>
      <c r="AH107" s="9">
        <v>8000</v>
      </c>
      <c r="AI107" s="7" t="s">
        <v>25</v>
      </c>
      <c r="AJ107" s="10">
        <v>7.0499999999999993E-2</v>
      </c>
      <c r="AK107" s="9">
        <f t="shared" si="13"/>
        <v>564</v>
      </c>
    </row>
    <row r="108" spans="3:37" x14ac:dyDescent="0.25">
      <c r="C108" s="5" t="s">
        <v>19</v>
      </c>
      <c r="D108" s="6"/>
      <c r="E108" s="7" t="s">
        <v>13</v>
      </c>
      <c r="F108" s="6"/>
      <c r="G108" s="6"/>
      <c r="I108" s="5" t="s">
        <v>19</v>
      </c>
      <c r="J108" s="6"/>
      <c r="K108" s="7" t="s">
        <v>13</v>
      </c>
      <c r="L108" s="6"/>
      <c r="M108" s="6"/>
      <c r="O108" s="8" t="s">
        <v>30</v>
      </c>
      <c r="P108" s="9">
        <v>-8000</v>
      </c>
      <c r="Q108" s="7" t="s">
        <v>25</v>
      </c>
      <c r="R108" s="10">
        <v>0.01</v>
      </c>
      <c r="S108" s="9">
        <f t="shared" si="12"/>
        <v>-80</v>
      </c>
      <c r="U108" s="3" t="s">
        <v>11</v>
      </c>
      <c r="V108" s="4" t="s">
        <v>12</v>
      </c>
      <c r="W108" s="4" t="s">
        <v>13</v>
      </c>
      <c r="X108" s="4" t="s">
        <v>14</v>
      </c>
      <c r="Y108" s="4" t="s">
        <v>15</v>
      </c>
      <c r="AA108" s="3" t="s">
        <v>11</v>
      </c>
      <c r="AB108" s="4" t="s">
        <v>12</v>
      </c>
      <c r="AC108" s="4" t="s">
        <v>13</v>
      </c>
      <c r="AD108" s="4" t="s">
        <v>14</v>
      </c>
      <c r="AE108" s="4" t="s">
        <v>15</v>
      </c>
      <c r="AG108" s="8" t="s">
        <v>29</v>
      </c>
      <c r="AH108" s="9">
        <v>8000</v>
      </c>
      <c r="AI108" s="7" t="s">
        <v>25</v>
      </c>
      <c r="AJ108" s="10">
        <v>0.18160000000000001</v>
      </c>
      <c r="AK108" s="9">
        <f t="shared" si="13"/>
        <v>1452.8000000000002</v>
      </c>
    </row>
    <row r="109" spans="3:37" x14ac:dyDescent="0.25">
      <c r="C109" s="8" t="s">
        <v>20</v>
      </c>
      <c r="D109" s="9">
        <v>6900</v>
      </c>
      <c r="E109" s="7" t="s">
        <v>13</v>
      </c>
      <c r="F109" s="9"/>
      <c r="G109" s="9"/>
      <c r="I109" s="8" t="s">
        <v>20</v>
      </c>
      <c r="J109" s="9">
        <v>6900</v>
      </c>
      <c r="K109" s="7" t="s">
        <v>13</v>
      </c>
      <c r="L109" s="9"/>
      <c r="M109" s="9"/>
      <c r="O109" s="8" t="s">
        <v>33</v>
      </c>
      <c r="P109" s="10">
        <v>305</v>
      </c>
      <c r="Q109" s="7" t="s">
        <v>25</v>
      </c>
      <c r="R109" s="10">
        <v>2.69</v>
      </c>
      <c r="S109" s="9">
        <f t="shared" si="12"/>
        <v>820.44999999999993</v>
      </c>
      <c r="U109" s="5" t="s">
        <v>19</v>
      </c>
      <c r="V109" s="6"/>
      <c r="W109" s="7" t="s">
        <v>13</v>
      </c>
      <c r="X109" s="6"/>
      <c r="Y109" s="6"/>
      <c r="AA109" s="5" t="s">
        <v>19</v>
      </c>
      <c r="AB109" s="6"/>
      <c r="AC109" s="7" t="s">
        <v>13</v>
      </c>
      <c r="AD109" s="6"/>
      <c r="AE109" s="6"/>
      <c r="AG109" s="8" t="s">
        <v>30</v>
      </c>
      <c r="AH109" s="9">
        <v>-8000</v>
      </c>
      <c r="AI109" s="7" t="s">
        <v>25</v>
      </c>
      <c r="AJ109" s="10">
        <v>0.01</v>
      </c>
      <c r="AK109" s="9">
        <f t="shared" si="13"/>
        <v>-80</v>
      </c>
    </row>
    <row r="110" spans="3:37" x14ac:dyDescent="0.25">
      <c r="C110" s="8" t="s">
        <v>21</v>
      </c>
      <c r="D110" s="9">
        <v>6550</v>
      </c>
      <c r="E110" s="7" t="s">
        <v>13</v>
      </c>
      <c r="F110" s="9"/>
      <c r="G110" s="9"/>
      <c r="I110" s="8" t="s">
        <v>21</v>
      </c>
      <c r="J110" s="9">
        <v>6550</v>
      </c>
      <c r="K110" s="7" t="s">
        <v>13</v>
      </c>
      <c r="L110" s="9"/>
      <c r="M110" s="9"/>
      <c r="O110" s="5" t="s">
        <v>34</v>
      </c>
      <c r="P110" s="6"/>
      <c r="Q110" s="7" t="s">
        <v>13</v>
      </c>
      <c r="R110" s="6"/>
      <c r="S110" s="6">
        <f>SUM(S102:S109)</f>
        <v>28418.61</v>
      </c>
      <c r="U110" s="8" t="s">
        <v>20</v>
      </c>
      <c r="V110" s="9">
        <v>6900</v>
      </c>
      <c r="W110" s="7" t="s">
        <v>13</v>
      </c>
      <c r="X110" s="9"/>
      <c r="Y110" s="9"/>
      <c r="AA110" s="8" t="s">
        <v>20</v>
      </c>
      <c r="AB110" s="9">
        <v>6900</v>
      </c>
      <c r="AC110" s="7" t="s">
        <v>13</v>
      </c>
      <c r="AD110" s="9"/>
      <c r="AE110" s="9"/>
      <c r="AG110" s="8" t="s">
        <v>33</v>
      </c>
      <c r="AH110" s="10">
        <v>305</v>
      </c>
      <c r="AI110" s="7" t="s">
        <v>25</v>
      </c>
      <c r="AJ110" s="10">
        <v>2.69</v>
      </c>
      <c r="AK110" s="9">
        <f t="shared" si="13"/>
        <v>820.44999999999993</v>
      </c>
    </row>
    <row r="111" spans="3:37" x14ac:dyDescent="0.25">
      <c r="C111" s="8" t="s">
        <v>13</v>
      </c>
      <c r="D111" s="9"/>
      <c r="E111" s="7" t="s">
        <v>13</v>
      </c>
      <c r="F111" s="9"/>
      <c r="G111" s="9"/>
      <c r="I111" s="8" t="s">
        <v>13</v>
      </c>
      <c r="J111" s="9"/>
      <c r="K111" s="7" t="s">
        <v>13</v>
      </c>
      <c r="L111" s="9"/>
      <c r="M111" s="9"/>
      <c r="O111" s="5" t="s">
        <v>35</v>
      </c>
      <c r="P111" s="6"/>
      <c r="Q111" s="7" t="s">
        <v>13</v>
      </c>
      <c r="R111" s="6"/>
      <c r="S111" s="6"/>
      <c r="U111" s="8" t="s">
        <v>21</v>
      </c>
      <c r="V111" s="9">
        <v>6550</v>
      </c>
      <c r="W111" s="7" t="s">
        <v>13</v>
      </c>
      <c r="X111" s="9"/>
      <c r="Y111" s="9"/>
      <c r="AA111" s="8" t="s">
        <v>21</v>
      </c>
      <c r="AB111" s="9">
        <v>6550</v>
      </c>
      <c r="AC111" s="7" t="s">
        <v>13</v>
      </c>
      <c r="AD111" s="9"/>
      <c r="AE111" s="9"/>
      <c r="AG111" s="5" t="s">
        <v>34</v>
      </c>
      <c r="AH111" s="6"/>
      <c r="AI111" s="7" t="s">
        <v>13</v>
      </c>
      <c r="AJ111" s="6"/>
      <c r="AK111" s="6">
        <f>SUM(AK103:AK110)</f>
        <v>28418.61</v>
      </c>
    </row>
    <row r="112" spans="3:37" x14ac:dyDescent="0.25">
      <c r="C112" s="8" t="s">
        <v>22</v>
      </c>
      <c r="D112" s="10">
        <v>6</v>
      </c>
      <c r="E112" s="7" t="s">
        <v>13</v>
      </c>
      <c r="F112" s="9"/>
      <c r="G112" s="9"/>
      <c r="I112" s="8" t="s">
        <v>22</v>
      </c>
      <c r="J112" s="10">
        <v>6</v>
      </c>
      <c r="K112" s="7" t="s">
        <v>13</v>
      </c>
      <c r="L112" s="9"/>
      <c r="M112" s="9"/>
      <c r="O112" s="8" t="s">
        <v>75</v>
      </c>
      <c r="P112" s="10">
        <v>-0.45</v>
      </c>
      <c r="Q112" s="7" t="s">
        <v>37</v>
      </c>
      <c r="R112" s="9">
        <v>8600</v>
      </c>
      <c r="S112" s="9">
        <f>P112*R112</f>
        <v>-3870</v>
      </c>
      <c r="U112" s="8" t="s">
        <v>13</v>
      </c>
      <c r="V112" s="9"/>
      <c r="W112" s="7" t="s">
        <v>13</v>
      </c>
      <c r="X112" s="9"/>
      <c r="Y112" s="9"/>
      <c r="AA112" s="8" t="s">
        <v>13</v>
      </c>
      <c r="AB112" s="9"/>
      <c r="AC112" s="7" t="s">
        <v>13</v>
      </c>
      <c r="AD112" s="9"/>
      <c r="AE112" s="9"/>
      <c r="AG112" s="5" t="s">
        <v>35</v>
      </c>
      <c r="AH112" s="6"/>
      <c r="AI112" s="7" t="s">
        <v>13</v>
      </c>
      <c r="AJ112" s="6"/>
      <c r="AK112" s="6"/>
    </row>
    <row r="113" spans="3:37" x14ac:dyDescent="0.25">
      <c r="C113" s="8" t="s">
        <v>23</v>
      </c>
      <c r="D113" s="10">
        <v>4.2</v>
      </c>
      <c r="E113" s="7" t="s">
        <v>13</v>
      </c>
      <c r="F113" s="9"/>
      <c r="G113" s="9"/>
      <c r="I113" s="8" t="s">
        <v>23</v>
      </c>
      <c r="J113" s="10">
        <v>4.2</v>
      </c>
      <c r="K113" s="7" t="s">
        <v>13</v>
      </c>
      <c r="L113" s="9"/>
      <c r="M113" s="9"/>
      <c r="O113" s="8" t="s">
        <v>36</v>
      </c>
      <c r="P113" s="10">
        <v>0.42</v>
      </c>
      <c r="Q113" s="7" t="s">
        <v>37</v>
      </c>
      <c r="R113" s="9">
        <v>8652</v>
      </c>
      <c r="S113" s="9">
        <f>P113*R113</f>
        <v>3633.8399999999997</v>
      </c>
      <c r="U113" s="8" t="s">
        <v>22</v>
      </c>
      <c r="V113" s="10">
        <v>6</v>
      </c>
      <c r="W113" s="7" t="s">
        <v>13</v>
      </c>
      <c r="X113" s="9"/>
      <c r="Y113" s="9"/>
      <c r="AA113" s="8" t="s">
        <v>22</v>
      </c>
      <c r="AB113" s="10">
        <v>6</v>
      </c>
      <c r="AC113" s="7" t="s">
        <v>13</v>
      </c>
      <c r="AD113" s="9"/>
      <c r="AE113" s="9"/>
      <c r="AG113" s="8" t="s">
        <v>75</v>
      </c>
      <c r="AH113" s="10">
        <v>-0.45</v>
      </c>
      <c r="AI113" s="7" t="s">
        <v>37</v>
      </c>
      <c r="AJ113" s="9">
        <v>8600</v>
      </c>
      <c r="AK113" s="9">
        <f>AH113*AJ113</f>
        <v>-3870</v>
      </c>
    </row>
    <row r="114" spans="3:37" x14ac:dyDescent="0.25">
      <c r="C114" s="8" t="s">
        <v>13</v>
      </c>
      <c r="D114" s="9"/>
      <c r="E114" s="7" t="s">
        <v>13</v>
      </c>
      <c r="F114" s="9"/>
      <c r="G114" s="9"/>
      <c r="I114" s="8" t="s">
        <v>13</v>
      </c>
      <c r="J114" s="9"/>
      <c r="K114" s="7" t="s">
        <v>13</v>
      </c>
      <c r="L114" s="9"/>
      <c r="M114" s="9"/>
      <c r="O114" s="8" t="s">
        <v>42</v>
      </c>
      <c r="P114" s="9"/>
      <c r="Q114" s="7" t="s">
        <v>37</v>
      </c>
      <c r="R114" s="9"/>
      <c r="S114" s="9">
        <v>68</v>
      </c>
      <c r="U114" s="8" t="s">
        <v>23</v>
      </c>
      <c r="V114" s="10">
        <v>4.2</v>
      </c>
      <c r="W114" s="7" t="s">
        <v>13</v>
      </c>
      <c r="X114" s="9"/>
      <c r="Y114" s="9"/>
      <c r="AA114" s="8" t="s">
        <v>23</v>
      </c>
      <c r="AB114" s="10">
        <v>4.2</v>
      </c>
      <c r="AC114" s="7" t="s">
        <v>13</v>
      </c>
      <c r="AD114" s="9"/>
      <c r="AE114" s="9"/>
      <c r="AG114" s="8" t="s">
        <v>36</v>
      </c>
      <c r="AH114" s="10">
        <v>0.42</v>
      </c>
      <c r="AI114" s="7" t="s">
        <v>37</v>
      </c>
      <c r="AJ114" s="9">
        <v>8652</v>
      </c>
      <c r="AK114" s="9">
        <f>AH114*AJ114</f>
        <v>3633.8399999999997</v>
      </c>
    </row>
    <row r="115" spans="3:37" x14ac:dyDescent="0.25">
      <c r="C115" s="8" t="s">
        <v>24</v>
      </c>
      <c r="D115" s="9">
        <v>6550</v>
      </c>
      <c r="E115" s="7" t="s">
        <v>25</v>
      </c>
      <c r="F115" s="10">
        <v>4.6124599999999996</v>
      </c>
      <c r="G115" s="9">
        <f t="shared" ref="G115:G122" si="14">D115*F115</f>
        <v>30211.612999999998</v>
      </c>
      <c r="I115" s="8" t="s">
        <v>24</v>
      </c>
      <c r="J115" s="9">
        <v>6550</v>
      </c>
      <c r="K115" s="7" t="s">
        <v>25</v>
      </c>
      <c r="L115" s="10">
        <v>4.0499000000000001</v>
      </c>
      <c r="M115" s="9">
        <f t="shared" ref="M115:M122" si="15">J115*L115</f>
        <v>26526.845000000001</v>
      </c>
      <c r="O115" s="8" t="s">
        <v>43</v>
      </c>
      <c r="P115" s="9">
        <v>1</v>
      </c>
      <c r="Q115" s="7" t="s">
        <v>37</v>
      </c>
      <c r="R115" s="9">
        <v>519.20000000000005</v>
      </c>
      <c r="S115" s="9">
        <f>P115*R115</f>
        <v>519.20000000000005</v>
      </c>
      <c r="U115" s="8" t="s">
        <v>13</v>
      </c>
      <c r="V115" s="9"/>
      <c r="W115" s="7" t="s">
        <v>13</v>
      </c>
      <c r="X115" s="9"/>
      <c r="Y115" s="9"/>
      <c r="AA115" s="8" t="s">
        <v>13</v>
      </c>
      <c r="AB115" s="9"/>
      <c r="AC115" s="7" t="s">
        <v>13</v>
      </c>
      <c r="AD115" s="9"/>
      <c r="AE115" s="9"/>
      <c r="AG115" s="8" t="s">
        <v>42</v>
      </c>
      <c r="AH115" s="9"/>
      <c r="AI115" s="7" t="s">
        <v>37</v>
      </c>
      <c r="AJ115" s="9"/>
      <c r="AK115" s="9">
        <v>68</v>
      </c>
    </row>
    <row r="116" spans="3:37" x14ac:dyDescent="0.25">
      <c r="C116" s="8" t="s">
        <v>26</v>
      </c>
      <c r="D116" s="9">
        <v>6550</v>
      </c>
      <c r="E116" s="7" t="s">
        <v>25</v>
      </c>
      <c r="F116" s="10">
        <v>0.14760000000000001</v>
      </c>
      <c r="G116" s="9">
        <f t="shared" si="14"/>
        <v>966.78000000000009</v>
      </c>
      <c r="I116" s="8" t="s">
        <v>26</v>
      </c>
      <c r="J116" s="9">
        <v>6550</v>
      </c>
      <c r="K116" s="7" t="s">
        <v>25</v>
      </c>
      <c r="L116" s="10">
        <v>0.12959999999999999</v>
      </c>
      <c r="M116" s="9">
        <f t="shared" si="15"/>
        <v>848.88</v>
      </c>
      <c r="O116" s="8" t="s">
        <v>76</v>
      </c>
      <c r="P116" s="10">
        <v>1.06</v>
      </c>
      <c r="Q116" s="7" t="s">
        <v>37</v>
      </c>
      <c r="R116" s="9">
        <v>550</v>
      </c>
      <c r="S116" s="9">
        <f>P116*R116</f>
        <v>583</v>
      </c>
      <c r="U116" s="8" t="s">
        <v>24</v>
      </c>
      <c r="V116" s="9">
        <v>6550</v>
      </c>
      <c r="W116" s="7" t="s">
        <v>25</v>
      </c>
      <c r="X116" s="10">
        <v>4.6124599999999996</v>
      </c>
      <c r="Y116" s="9">
        <f t="shared" ref="Y116:Y123" si="16">V116*X116</f>
        <v>30211.612999999998</v>
      </c>
      <c r="AA116" s="8" t="s">
        <v>24</v>
      </c>
      <c r="AB116" s="9">
        <v>6550</v>
      </c>
      <c r="AC116" s="7" t="s">
        <v>25</v>
      </c>
      <c r="AD116" s="10">
        <v>4.0499000000000001</v>
      </c>
      <c r="AE116" s="9">
        <f t="shared" ref="AE116:AE123" si="17">AB116*AD116</f>
        <v>26526.845000000001</v>
      </c>
      <c r="AG116" s="8" t="s">
        <v>43</v>
      </c>
      <c r="AH116" s="9">
        <v>1</v>
      </c>
      <c r="AI116" s="7" t="s">
        <v>37</v>
      </c>
      <c r="AJ116" s="9">
        <v>519.20000000000005</v>
      </c>
      <c r="AK116" s="9">
        <f>AH116*AJ116</f>
        <v>519.20000000000005</v>
      </c>
    </row>
    <row r="117" spans="3:37" x14ac:dyDescent="0.25">
      <c r="C117" s="8" t="s">
        <v>31</v>
      </c>
      <c r="D117" s="9">
        <v>6550</v>
      </c>
      <c r="E117" s="7" t="s">
        <v>32</v>
      </c>
      <c r="F117" s="10">
        <v>0.151</v>
      </c>
      <c r="G117" s="9">
        <f t="shared" si="14"/>
        <v>989.05</v>
      </c>
      <c r="I117" s="8" t="s">
        <v>31</v>
      </c>
      <c r="J117" s="9">
        <v>6550</v>
      </c>
      <c r="K117" s="7" t="s">
        <v>32</v>
      </c>
      <c r="L117" s="10">
        <v>0.151</v>
      </c>
      <c r="M117" s="9">
        <f t="shared" si="15"/>
        <v>989.05</v>
      </c>
      <c r="O117" s="8" t="s">
        <v>13</v>
      </c>
      <c r="P117" s="9"/>
      <c r="Q117" s="7" t="s">
        <v>13</v>
      </c>
      <c r="R117" s="9"/>
      <c r="S117" s="9"/>
      <c r="U117" s="8" t="s">
        <v>26</v>
      </c>
      <c r="V117" s="9">
        <v>6550</v>
      </c>
      <c r="W117" s="7" t="s">
        <v>25</v>
      </c>
      <c r="X117" s="10">
        <v>0.14760000000000001</v>
      </c>
      <c r="Y117" s="9">
        <f t="shared" si="16"/>
        <v>966.78000000000009</v>
      </c>
      <c r="AA117" s="8" t="s">
        <v>26</v>
      </c>
      <c r="AB117" s="9">
        <v>6550</v>
      </c>
      <c r="AC117" s="7" t="s">
        <v>25</v>
      </c>
      <c r="AD117" s="10">
        <v>0.12959999999999999</v>
      </c>
      <c r="AE117" s="9">
        <f t="shared" si="17"/>
        <v>848.88</v>
      </c>
      <c r="AG117" s="8" t="s">
        <v>76</v>
      </c>
      <c r="AH117" s="10">
        <v>1.06</v>
      </c>
      <c r="AI117" s="7" t="s">
        <v>37</v>
      </c>
      <c r="AJ117" s="9">
        <v>550</v>
      </c>
      <c r="AK117" s="9">
        <f>AH117*AJ117</f>
        <v>583</v>
      </c>
    </row>
    <row r="118" spans="3:37" x14ac:dyDescent="0.25">
      <c r="C118" s="8" t="s">
        <v>27</v>
      </c>
      <c r="D118" s="9">
        <v>6550</v>
      </c>
      <c r="E118" s="7" t="s">
        <v>25</v>
      </c>
      <c r="F118" s="10">
        <v>5.0000000000000001E-3</v>
      </c>
      <c r="G118" s="9">
        <f t="shared" si="14"/>
        <v>32.75</v>
      </c>
      <c r="I118" s="8" t="s">
        <v>27</v>
      </c>
      <c r="J118" s="9">
        <v>6550</v>
      </c>
      <c r="K118" s="7" t="s">
        <v>25</v>
      </c>
      <c r="L118" s="10">
        <v>5.0000000000000001E-3</v>
      </c>
      <c r="M118" s="9">
        <f t="shared" si="15"/>
        <v>32.75</v>
      </c>
      <c r="O118" s="8" t="s">
        <v>45</v>
      </c>
      <c r="P118" s="9"/>
      <c r="Q118" s="7" t="s">
        <v>13</v>
      </c>
      <c r="R118" s="9"/>
      <c r="S118" s="9"/>
      <c r="U118" s="8" t="s">
        <v>31</v>
      </c>
      <c r="V118" s="9">
        <v>6550</v>
      </c>
      <c r="W118" s="7" t="s">
        <v>32</v>
      </c>
      <c r="X118" s="10">
        <v>0.151</v>
      </c>
      <c r="Y118" s="9">
        <f t="shared" si="16"/>
        <v>989.05</v>
      </c>
      <c r="AA118" s="8" t="s">
        <v>31</v>
      </c>
      <c r="AB118" s="9">
        <v>6550</v>
      </c>
      <c r="AC118" s="7" t="s">
        <v>32</v>
      </c>
      <c r="AD118" s="10">
        <v>0.151</v>
      </c>
      <c r="AE118" s="9">
        <f t="shared" si="17"/>
        <v>989.05</v>
      </c>
      <c r="AG118" s="8" t="s">
        <v>13</v>
      </c>
      <c r="AH118" s="9"/>
      <c r="AI118" s="7" t="s">
        <v>13</v>
      </c>
      <c r="AJ118" s="9"/>
      <c r="AK118" s="9"/>
    </row>
    <row r="119" spans="3:37" x14ac:dyDescent="0.25">
      <c r="C119" s="8" t="s">
        <v>28</v>
      </c>
      <c r="D119" s="9">
        <v>6550</v>
      </c>
      <c r="E119" s="7" t="s">
        <v>25</v>
      </c>
      <c r="F119" s="10">
        <v>7.0499999999999993E-2</v>
      </c>
      <c r="G119" s="9">
        <f t="shared" si="14"/>
        <v>461.77499999999998</v>
      </c>
      <c r="I119" s="8" t="s">
        <v>28</v>
      </c>
      <c r="J119" s="9">
        <v>6550</v>
      </c>
      <c r="K119" s="7" t="s">
        <v>25</v>
      </c>
      <c r="L119" s="10">
        <v>7.0499999999999993E-2</v>
      </c>
      <c r="M119" s="9">
        <f t="shared" si="15"/>
        <v>461.77499999999998</v>
      </c>
      <c r="O119" s="8" t="s">
        <v>13</v>
      </c>
      <c r="P119" s="9"/>
      <c r="Q119" s="7" t="s">
        <v>13</v>
      </c>
      <c r="R119" s="9"/>
      <c r="S119" s="9"/>
      <c r="U119" s="8" t="s">
        <v>27</v>
      </c>
      <c r="V119" s="9">
        <v>6550</v>
      </c>
      <c r="W119" s="7" t="s">
        <v>25</v>
      </c>
      <c r="X119" s="10">
        <v>5.0000000000000001E-3</v>
      </c>
      <c r="Y119" s="9">
        <f t="shared" si="16"/>
        <v>32.75</v>
      </c>
      <c r="AA119" s="8" t="s">
        <v>27</v>
      </c>
      <c r="AB119" s="9">
        <v>6550</v>
      </c>
      <c r="AC119" s="7" t="s">
        <v>25</v>
      </c>
      <c r="AD119" s="10">
        <v>5.0000000000000001E-3</v>
      </c>
      <c r="AE119" s="9">
        <f t="shared" si="17"/>
        <v>32.75</v>
      </c>
      <c r="AG119" s="8" t="s">
        <v>45</v>
      </c>
      <c r="AH119" s="9"/>
      <c r="AI119" s="7" t="s">
        <v>13</v>
      </c>
      <c r="AJ119" s="9"/>
      <c r="AK119" s="9"/>
    </row>
    <row r="120" spans="3:37" x14ac:dyDescent="0.25">
      <c r="C120" s="8" t="s">
        <v>29</v>
      </c>
      <c r="D120" s="9">
        <v>6550</v>
      </c>
      <c r="E120" s="7" t="s">
        <v>25</v>
      </c>
      <c r="F120" s="10">
        <v>0.1542</v>
      </c>
      <c r="G120" s="9">
        <f t="shared" si="14"/>
        <v>1010.01</v>
      </c>
      <c r="I120" s="8" t="s">
        <v>29</v>
      </c>
      <c r="J120" s="9">
        <v>6550</v>
      </c>
      <c r="K120" s="7" t="s">
        <v>25</v>
      </c>
      <c r="L120" s="10">
        <v>0.2077</v>
      </c>
      <c r="M120" s="9">
        <f t="shared" si="15"/>
        <v>1360.4349999999999</v>
      </c>
      <c r="O120" s="5" t="s">
        <v>46</v>
      </c>
      <c r="P120" s="6"/>
      <c r="Q120" s="7" t="s">
        <v>13</v>
      </c>
      <c r="R120" s="6"/>
      <c r="S120" s="6">
        <f>SUM(S110:S119)</f>
        <v>29352.65</v>
      </c>
      <c r="U120" s="8" t="s">
        <v>28</v>
      </c>
      <c r="V120" s="9">
        <v>6550</v>
      </c>
      <c r="W120" s="7" t="s">
        <v>25</v>
      </c>
      <c r="X120" s="10">
        <v>7.0499999999999993E-2</v>
      </c>
      <c r="Y120" s="9">
        <f t="shared" si="16"/>
        <v>461.77499999999998</v>
      </c>
      <c r="AA120" s="8" t="s">
        <v>28</v>
      </c>
      <c r="AB120" s="9">
        <v>6550</v>
      </c>
      <c r="AC120" s="7" t="s">
        <v>25</v>
      </c>
      <c r="AD120" s="10">
        <v>7.0499999999999993E-2</v>
      </c>
      <c r="AE120" s="9">
        <f t="shared" si="17"/>
        <v>461.77499999999998</v>
      </c>
      <c r="AG120" s="8" t="s">
        <v>13</v>
      </c>
      <c r="AH120" s="9"/>
      <c r="AI120" s="7" t="s">
        <v>13</v>
      </c>
      <c r="AJ120" s="9"/>
      <c r="AK120" s="9"/>
    </row>
    <row r="121" spans="3:37" x14ac:dyDescent="0.25">
      <c r="C121" s="8" t="s">
        <v>30</v>
      </c>
      <c r="D121" s="9">
        <v>-6550</v>
      </c>
      <c r="E121" s="7" t="s">
        <v>25</v>
      </c>
      <c r="F121" s="10">
        <v>0.01</v>
      </c>
      <c r="G121" s="9">
        <f t="shared" si="14"/>
        <v>-65.5</v>
      </c>
      <c r="I121" s="8" t="s">
        <v>30</v>
      </c>
      <c r="J121" s="9">
        <v>-6550</v>
      </c>
      <c r="K121" s="7" t="s">
        <v>25</v>
      </c>
      <c r="L121" s="10">
        <v>0.01</v>
      </c>
      <c r="M121" s="9">
        <f t="shared" si="15"/>
        <v>-65.5</v>
      </c>
      <c r="O121" s="8" t="s">
        <v>13</v>
      </c>
      <c r="P121" s="9"/>
      <c r="Q121" s="7" t="s">
        <v>13</v>
      </c>
      <c r="R121" s="9"/>
      <c r="S121" s="9"/>
      <c r="U121" s="8" t="s">
        <v>29</v>
      </c>
      <c r="V121" s="9">
        <v>6550</v>
      </c>
      <c r="W121" s="7" t="s">
        <v>25</v>
      </c>
      <c r="X121" s="10">
        <v>0.1542</v>
      </c>
      <c r="Y121" s="9">
        <f t="shared" si="16"/>
        <v>1010.01</v>
      </c>
      <c r="AA121" s="8" t="s">
        <v>29</v>
      </c>
      <c r="AB121" s="9">
        <v>6550</v>
      </c>
      <c r="AC121" s="7" t="s">
        <v>25</v>
      </c>
      <c r="AD121" s="10">
        <v>0.2077</v>
      </c>
      <c r="AE121" s="9">
        <f t="shared" si="17"/>
        <v>1360.4349999999999</v>
      </c>
      <c r="AG121" s="5" t="s">
        <v>46</v>
      </c>
      <c r="AH121" s="6"/>
      <c r="AI121" s="7" t="s">
        <v>13</v>
      </c>
      <c r="AJ121" s="6"/>
      <c r="AK121" s="6">
        <f>SUM(AK111:AK120)</f>
        <v>29352.65</v>
      </c>
    </row>
    <row r="122" spans="3:37" x14ac:dyDescent="0.25">
      <c r="C122" s="8" t="s">
        <v>33</v>
      </c>
      <c r="D122" s="9">
        <v>180</v>
      </c>
      <c r="E122" s="7" t="s">
        <v>25</v>
      </c>
      <c r="F122" s="10">
        <v>4.55</v>
      </c>
      <c r="G122" s="9">
        <f t="shared" si="14"/>
        <v>819</v>
      </c>
      <c r="I122" s="8" t="s">
        <v>33</v>
      </c>
      <c r="J122" s="9">
        <v>180</v>
      </c>
      <c r="K122" s="7" t="s">
        <v>25</v>
      </c>
      <c r="L122" s="10">
        <v>3.8275000000000001</v>
      </c>
      <c r="M122" s="9">
        <f t="shared" si="15"/>
        <v>688.95</v>
      </c>
      <c r="O122" s="5" t="s">
        <v>47</v>
      </c>
      <c r="P122" s="6"/>
      <c r="Q122" s="7" t="s">
        <v>13</v>
      </c>
      <c r="R122" s="6"/>
      <c r="S122" s="6"/>
      <c r="U122" s="8" t="s">
        <v>30</v>
      </c>
      <c r="V122" s="9">
        <v>-6550</v>
      </c>
      <c r="W122" s="7" t="s">
        <v>25</v>
      </c>
      <c r="X122" s="10">
        <v>0.01</v>
      </c>
      <c r="Y122" s="9">
        <f t="shared" si="16"/>
        <v>-65.5</v>
      </c>
      <c r="AA122" s="8" t="s">
        <v>30</v>
      </c>
      <c r="AB122" s="9">
        <v>-6550</v>
      </c>
      <c r="AC122" s="7" t="s">
        <v>25</v>
      </c>
      <c r="AD122" s="10">
        <v>0.01</v>
      </c>
      <c r="AE122" s="9">
        <f t="shared" si="17"/>
        <v>-65.5</v>
      </c>
      <c r="AG122" s="8" t="s">
        <v>13</v>
      </c>
      <c r="AH122" s="9"/>
      <c r="AI122" s="7" t="s">
        <v>13</v>
      </c>
      <c r="AJ122" s="9"/>
      <c r="AK122" s="9"/>
    </row>
    <row r="123" spans="3:37" x14ac:dyDescent="0.25">
      <c r="C123" s="5" t="s">
        <v>34</v>
      </c>
      <c r="D123" s="6"/>
      <c r="E123" s="7" t="s">
        <v>13</v>
      </c>
      <c r="F123" s="6"/>
      <c r="G123" s="6">
        <f>SUM(G115:G122)</f>
        <v>34425.477999999996</v>
      </c>
      <c r="I123" s="5" t="s">
        <v>34</v>
      </c>
      <c r="J123" s="6"/>
      <c r="K123" s="7" t="s">
        <v>13</v>
      </c>
      <c r="L123" s="6"/>
      <c r="M123" s="6">
        <f>SUM(M115:M122)</f>
        <v>30843.185000000005</v>
      </c>
      <c r="O123" s="8" t="s">
        <v>77</v>
      </c>
      <c r="P123" s="9">
        <v>-650</v>
      </c>
      <c r="Q123" s="7" t="s">
        <v>25</v>
      </c>
      <c r="R123" s="10">
        <v>4.1500000000000004</v>
      </c>
      <c r="S123" s="9">
        <f>P123*R123</f>
        <v>-2697.5000000000005</v>
      </c>
      <c r="U123" s="8" t="s">
        <v>33</v>
      </c>
      <c r="V123" s="9">
        <v>180</v>
      </c>
      <c r="W123" s="7" t="s">
        <v>25</v>
      </c>
      <c r="X123" s="10">
        <v>4.55</v>
      </c>
      <c r="Y123" s="9">
        <f t="shared" si="16"/>
        <v>819</v>
      </c>
      <c r="AA123" s="8" t="s">
        <v>33</v>
      </c>
      <c r="AB123" s="9">
        <v>180</v>
      </c>
      <c r="AC123" s="7" t="s">
        <v>25</v>
      </c>
      <c r="AD123" s="10">
        <v>3.8275000000000001</v>
      </c>
      <c r="AE123" s="9">
        <f t="shared" si="17"/>
        <v>688.95</v>
      </c>
      <c r="AG123" s="5" t="s">
        <v>47</v>
      </c>
      <c r="AH123" s="6"/>
      <c r="AI123" s="7" t="s">
        <v>13</v>
      </c>
      <c r="AJ123" s="6"/>
      <c r="AK123" s="6"/>
    </row>
    <row r="124" spans="3:37" x14ac:dyDescent="0.25">
      <c r="C124" s="5" t="s">
        <v>35</v>
      </c>
      <c r="D124" s="6"/>
      <c r="E124" s="7" t="s">
        <v>13</v>
      </c>
      <c r="F124" s="6"/>
      <c r="G124" s="6"/>
      <c r="I124" s="5" t="s">
        <v>35</v>
      </c>
      <c r="J124" s="6"/>
      <c r="K124" s="7" t="s">
        <v>13</v>
      </c>
      <c r="L124" s="6"/>
      <c r="M124" s="6"/>
      <c r="O124" s="8" t="s">
        <v>103</v>
      </c>
      <c r="P124" s="9">
        <v>-245</v>
      </c>
      <c r="Q124" s="7" t="s">
        <v>25</v>
      </c>
      <c r="R124" s="10">
        <v>7</v>
      </c>
      <c r="S124" s="9">
        <f>P124*R124</f>
        <v>-1715</v>
      </c>
      <c r="U124" s="5" t="s">
        <v>34</v>
      </c>
      <c r="V124" s="6"/>
      <c r="W124" s="7" t="s">
        <v>13</v>
      </c>
      <c r="X124" s="6"/>
      <c r="Y124" s="6">
        <f>SUM(Y116:Y123)</f>
        <v>34425.477999999996</v>
      </c>
      <c r="AA124" s="5" t="s">
        <v>34</v>
      </c>
      <c r="AB124" s="6"/>
      <c r="AC124" s="7" t="s">
        <v>13</v>
      </c>
      <c r="AD124" s="6"/>
      <c r="AE124" s="6">
        <f>SUM(AE116:AE123)</f>
        <v>30843.185000000005</v>
      </c>
      <c r="AG124" s="8" t="s">
        <v>77</v>
      </c>
      <c r="AH124" s="9">
        <v>-560</v>
      </c>
      <c r="AI124" s="7" t="s">
        <v>25</v>
      </c>
      <c r="AJ124" s="10">
        <v>4.1500000000000004</v>
      </c>
      <c r="AK124" s="9">
        <f>AH124*AJ124</f>
        <v>-2324</v>
      </c>
    </row>
    <row r="125" spans="3:37" x14ac:dyDescent="0.25">
      <c r="C125" s="8" t="s">
        <v>75</v>
      </c>
      <c r="D125" s="10">
        <v>-0.4</v>
      </c>
      <c r="E125" s="7" t="s">
        <v>37</v>
      </c>
      <c r="F125" s="9">
        <v>7900</v>
      </c>
      <c r="G125" s="9">
        <f>D125*F125</f>
        <v>-3160</v>
      </c>
      <c r="I125" s="8" t="s">
        <v>75</v>
      </c>
      <c r="J125" s="10">
        <v>-0.4</v>
      </c>
      <c r="K125" s="7" t="s">
        <v>37</v>
      </c>
      <c r="L125" s="9">
        <v>7800</v>
      </c>
      <c r="M125" s="9">
        <f>J125*L125</f>
        <v>-3120</v>
      </c>
      <c r="O125" s="8" t="s">
        <v>49</v>
      </c>
      <c r="P125" s="9">
        <v>-1350</v>
      </c>
      <c r="Q125" s="7" t="s">
        <v>25</v>
      </c>
      <c r="R125" s="10">
        <v>2.5</v>
      </c>
      <c r="S125" s="9">
        <f>P125*R125</f>
        <v>-3375</v>
      </c>
      <c r="U125" s="5" t="s">
        <v>35</v>
      </c>
      <c r="V125" s="6"/>
      <c r="W125" s="7" t="s">
        <v>13</v>
      </c>
      <c r="X125" s="6"/>
      <c r="Y125" s="6"/>
      <c r="AA125" s="5" t="s">
        <v>35</v>
      </c>
      <c r="AB125" s="6"/>
      <c r="AC125" s="7" t="s">
        <v>13</v>
      </c>
      <c r="AD125" s="6"/>
      <c r="AE125" s="6"/>
      <c r="AG125" s="8" t="s">
        <v>103</v>
      </c>
      <c r="AH125" s="9">
        <v>-260</v>
      </c>
      <c r="AI125" s="7" t="s">
        <v>25</v>
      </c>
      <c r="AJ125" s="10">
        <v>7</v>
      </c>
      <c r="AK125" s="9">
        <f>AH125*AJ125</f>
        <v>-1820</v>
      </c>
    </row>
    <row r="126" spans="3:37" x14ac:dyDescent="0.25">
      <c r="C126" s="8" t="s">
        <v>36</v>
      </c>
      <c r="D126" s="10">
        <v>0.38</v>
      </c>
      <c r="E126" s="7" t="s">
        <v>37</v>
      </c>
      <c r="F126" s="9">
        <v>4179</v>
      </c>
      <c r="G126" s="9">
        <f>D126*F126</f>
        <v>1588.02</v>
      </c>
      <c r="I126" s="8" t="s">
        <v>36</v>
      </c>
      <c r="J126" s="10">
        <v>0.38</v>
      </c>
      <c r="K126" s="7" t="s">
        <v>37</v>
      </c>
      <c r="L126" s="9">
        <v>4141.6875</v>
      </c>
      <c r="M126" s="9">
        <f>J126*L126</f>
        <v>1573.8412499999999</v>
      </c>
      <c r="O126" s="8" t="s">
        <v>50</v>
      </c>
      <c r="P126" s="9">
        <v>-400</v>
      </c>
      <c r="Q126" s="7" t="s">
        <v>25</v>
      </c>
      <c r="R126" s="10">
        <v>2.2000000000000002</v>
      </c>
      <c r="S126" s="9">
        <f>P126*R126</f>
        <v>-880.00000000000011</v>
      </c>
      <c r="U126" s="8" t="s">
        <v>75</v>
      </c>
      <c r="V126" s="10">
        <v>-0.4</v>
      </c>
      <c r="W126" s="7" t="s">
        <v>37</v>
      </c>
      <c r="X126" s="9">
        <v>7900</v>
      </c>
      <c r="Y126" s="9">
        <f>V126*X126</f>
        <v>-3160</v>
      </c>
      <c r="AA126" s="8" t="s">
        <v>75</v>
      </c>
      <c r="AB126" s="10">
        <v>-0.4</v>
      </c>
      <c r="AC126" s="7" t="s">
        <v>37</v>
      </c>
      <c r="AD126" s="9">
        <v>7800</v>
      </c>
      <c r="AE126" s="9">
        <f>AB126*AD126</f>
        <v>-3120</v>
      </c>
      <c r="AG126" s="8" t="s">
        <v>49</v>
      </c>
      <c r="AH126" s="9">
        <v>-1210</v>
      </c>
      <c r="AI126" s="7" t="s">
        <v>25</v>
      </c>
      <c r="AJ126" s="10">
        <v>2.5</v>
      </c>
      <c r="AK126" s="9">
        <f>AH126*AJ126</f>
        <v>-3025</v>
      </c>
    </row>
    <row r="127" spans="3:37" x14ac:dyDescent="0.25">
      <c r="C127" s="8" t="s">
        <v>42</v>
      </c>
      <c r="D127" s="9"/>
      <c r="E127" s="7" t="s">
        <v>37</v>
      </c>
      <c r="F127" s="9"/>
      <c r="G127" s="9">
        <v>135</v>
      </c>
      <c r="I127" s="8" t="s">
        <v>42</v>
      </c>
      <c r="J127" s="9"/>
      <c r="K127" s="7" t="s">
        <v>37</v>
      </c>
      <c r="L127" s="9"/>
      <c r="M127" s="9">
        <v>102</v>
      </c>
      <c r="O127" s="8" t="s">
        <v>53</v>
      </c>
      <c r="P127" s="9"/>
      <c r="Q127" s="7" t="s">
        <v>25</v>
      </c>
      <c r="R127" s="9"/>
      <c r="S127" s="9">
        <v>-480</v>
      </c>
      <c r="U127" s="8" t="s">
        <v>36</v>
      </c>
      <c r="V127" s="10">
        <v>0.38</v>
      </c>
      <c r="W127" s="7" t="s">
        <v>37</v>
      </c>
      <c r="X127" s="9">
        <v>4179</v>
      </c>
      <c r="Y127" s="9">
        <f>V127*X127</f>
        <v>1588.02</v>
      </c>
      <c r="AA127" s="8" t="s">
        <v>36</v>
      </c>
      <c r="AB127" s="10">
        <v>0.38</v>
      </c>
      <c r="AC127" s="7" t="s">
        <v>37</v>
      </c>
      <c r="AD127" s="9">
        <v>4141.6875</v>
      </c>
      <c r="AE127" s="9">
        <f>AB127*AD127</f>
        <v>1573.8412499999999</v>
      </c>
      <c r="AG127" s="8" t="s">
        <v>50</v>
      </c>
      <c r="AH127" s="9">
        <v>-350</v>
      </c>
      <c r="AI127" s="7" t="s">
        <v>25</v>
      </c>
      <c r="AJ127" s="10">
        <v>2.2000000000000002</v>
      </c>
      <c r="AK127" s="9">
        <f>AH127*AJ127</f>
        <v>-770.00000000000011</v>
      </c>
    </row>
    <row r="128" spans="3:37" x14ac:dyDescent="0.25">
      <c r="C128" s="8" t="s">
        <v>43</v>
      </c>
      <c r="D128" s="9">
        <v>1</v>
      </c>
      <c r="E128" s="7" t="s">
        <v>37</v>
      </c>
      <c r="F128" s="9">
        <v>302.39999999999998</v>
      </c>
      <c r="G128" s="9">
        <f>D128*F128</f>
        <v>302.39999999999998</v>
      </c>
      <c r="I128" s="8" t="s">
        <v>43</v>
      </c>
      <c r="J128" s="9">
        <v>1</v>
      </c>
      <c r="K128" s="7" t="s">
        <v>37</v>
      </c>
      <c r="L128" s="9">
        <v>302.39999999999998</v>
      </c>
      <c r="M128" s="9">
        <f>J128*L128</f>
        <v>302.39999999999998</v>
      </c>
      <c r="O128" s="8" t="s">
        <v>55</v>
      </c>
      <c r="P128" s="9">
        <v>-1080</v>
      </c>
      <c r="Q128" s="7" t="s">
        <v>56</v>
      </c>
      <c r="R128" s="10">
        <v>0.77</v>
      </c>
      <c r="S128" s="9">
        <f>P128*R128</f>
        <v>-831.6</v>
      </c>
      <c r="U128" s="8" t="s">
        <v>42</v>
      </c>
      <c r="V128" s="9"/>
      <c r="W128" s="7" t="s">
        <v>37</v>
      </c>
      <c r="X128" s="9"/>
      <c r="Y128" s="9">
        <v>135</v>
      </c>
      <c r="AA128" s="8" t="s">
        <v>42</v>
      </c>
      <c r="AB128" s="9"/>
      <c r="AC128" s="7" t="s">
        <v>37</v>
      </c>
      <c r="AD128" s="9"/>
      <c r="AE128" s="9">
        <v>102</v>
      </c>
      <c r="AG128" s="8" t="s">
        <v>53</v>
      </c>
      <c r="AH128" s="9"/>
      <c r="AI128" s="7" t="s">
        <v>25</v>
      </c>
      <c r="AJ128" s="9"/>
      <c r="AK128" s="9">
        <v>-480</v>
      </c>
    </row>
    <row r="129" spans="3:37" x14ac:dyDescent="0.25">
      <c r="C129" s="8" t="s">
        <v>76</v>
      </c>
      <c r="D129" s="10">
        <v>1.06</v>
      </c>
      <c r="E129" s="7" t="s">
        <v>37</v>
      </c>
      <c r="F129" s="9">
        <v>50</v>
      </c>
      <c r="G129" s="9">
        <f>D129*F129</f>
        <v>53</v>
      </c>
      <c r="I129" s="8" t="s">
        <v>76</v>
      </c>
      <c r="J129" s="10">
        <v>1.06</v>
      </c>
      <c r="K129" s="7" t="s">
        <v>37</v>
      </c>
      <c r="L129" s="9">
        <v>50</v>
      </c>
      <c r="M129" s="9">
        <f>J129*L129</f>
        <v>53</v>
      </c>
      <c r="O129" s="8" t="s">
        <v>57</v>
      </c>
      <c r="P129" s="9">
        <v>-2200</v>
      </c>
      <c r="Q129" s="7" t="s">
        <v>56</v>
      </c>
      <c r="R129" s="10">
        <v>1.38</v>
      </c>
      <c r="S129" s="9">
        <f>P129*R129</f>
        <v>-3035.9999999999995</v>
      </c>
      <c r="U129" s="8" t="s">
        <v>43</v>
      </c>
      <c r="V129" s="9">
        <v>1</v>
      </c>
      <c r="W129" s="7" t="s">
        <v>37</v>
      </c>
      <c r="X129" s="9">
        <v>302.39999999999998</v>
      </c>
      <c r="Y129" s="9">
        <f>V129*X129</f>
        <v>302.39999999999998</v>
      </c>
      <c r="AA129" s="8" t="s">
        <v>43</v>
      </c>
      <c r="AB129" s="9">
        <v>1</v>
      </c>
      <c r="AC129" s="7" t="s">
        <v>37</v>
      </c>
      <c r="AD129" s="9">
        <v>302.39999999999998</v>
      </c>
      <c r="AE129" s="9">
        <f>AB129*AD129</f>
        <v>302.39999999999998</v>
      </c>
      <c r="AG129" s="8" t="s">
        <v>91</v>
      </c>
      <c r="AH129" s="9">
        <v>-900</v>
      </c>
      <c r="AI129" s="7" t="s">
        <v>56</v>
      </c>
      <c r="AJ129" s="10">
        <v>1.29</v>
      </c>
      <c r="AK129" s="9">
        <f>AH129*AJ129</f>
        <v>-1161</v>
      </c>
    </row>
    <row r="130" spans="3:37" x14ac:dyDescent="0.25">
      <c r="C130" s="8" t="s">
        <v>13</v>
      </c>
      <c r="D130" s="9"/>
      <c r="E130" s="7" t="s">
        <v>13</v>
      </c>
      <c r="F130" s="9"/>
      <c r="G130" s="9"/>
      <c r="I130" s="8" t="s">
        <v>13</v>
      </c>
      <c r="J130" s="9"/>
      <c r="K130" s="7" t="s">
        <v>13</v>
      </c>
      <c r="L130" s="9"/>
      <c r="M130" s="9"/>
      <c r="O130" s="8" t="s">
        <v>58</v>
      </c>
      <c r="P130" s="9">
        <v>-625</v>
      </c>
      <c r="Q130" s="7" t="s">
        <v>56</v>
      </c>
      <c r="R130" s="10">
        <v>1.38</v>
      </c>
      <c r="S130" s="9">
        <f>P130*R130</f>
        <v>-862.49999999999989</v>
      </c>
      <c r="U130" s="8" t="s">
        <v>76</v>
      </c>
      <c r="V130" s="10">
        <v>1.06</v>
      </c>
      <c r="W130" s="7" t="s">
        <v>37</v>
      </c>
      <c r="X130" s="9">
        <v>50</v>
      </c>
      <c r="Y130" s="9">
        <f>V130*X130</f>
        <v>53</v>
      </c>
      <c r="AA130" s="8" t="s">
        <v>76</v>
      </c>
      <c r="AB130" s="10">
        <v>1.06</v>
      </c>
      <c r="AC130" s="7" t="s">
        <v>37</v>
      </c>
      <c r="AD130" s="9">
        <v>50</v>
      </c>
      <c r="AE130" s="9">
        <f>AB130*AD130</f>
        <v>53</v>
      </c>
      <c r="AG130" s="8" t="s">
        <v>55</v>
      </c>
      <c r="AH130" s="9">
        <v>-1080</v>
      </c>
      <c r="AI130" s="7" t="s">
        <v>56</v>
      </c>
      <c r="AJ130" s="10">
        <v>0.77</v>
      </c>
      <c r="AK130" s="9">
        <f>AH130*AJ130</f>
        <v>-831.6</v>
      </c>
    </row>
    <row r="131" spans="3:37" x14ac:dyDescent="0.25">
      <c r="C131" s="8" t="s">
        <v>45</v>
      </c>
      <c r="D131" s="9"/>
      <c r="E131" s="7" t="s">
        <v>13</v>
      </c>
      <c r="F131" s="9"/>
      <c r="G131" s="9"/>
      <c r="I131" s="8" t="s">
        <v>45</v>
      </c>
      <c r="J131" s="9"/>
      <c r="K131" s="7" t="s">
        <v>13</v>
      </c>
      <c r="L131" s="9"/>
      <c r="M131" s="9"/>
      <c r="O131" s="8" t="s">
        <v>79</v>
      </c>
      <c r="P131" s="9">
        <v>-175</v>
      </c>
      <c r="Q131" s="7" t="s">
        <v>25</v>
      </c>
      <c r="R131" s="10">
        <v>0.85</v>
      </c>
      <c r="S131" s="9">
        <f>P131*R131</f>
        <v>-148.75</v>
      </c>
      <c r="U131" s="8" t="s">
        <v>13</v>
      </c>
      <c r="V131" s="9"/>
      <c r="W131" s="7" t="s">
        <v>13</v>
      </c>
      <c r="X131" s="9"/>
      <c r="Y131" s="9"/>
      <c r="AA131" s="8" t="s">
        <v>13</v>
      </c>
      <c r="AB131" s="9"/>
      <c r="AC131" s="7" t="s">
        <v>13</v>
      </c>
      <c r="AD131" s="9"/>
      <c r="AE131" s="9"/>
      <c r="AG131" s="8" t="s">
        <v>57</v>
      </c>
      <c r="AH131" s="9">
        <v>-2100</v>
      </c>
      <c r="AI131" s="7" t="s">
        <v>56</v>
      </c>
      <c r="AJ131" s="10">
        <v>1.38</v>
      </c>
      <c r="AK131" s="9">
        <f>AH131*AJ131</f>
        <v>-2898</v>
      </c>
    </row>
    <row r="132" spans="3:37" x14ac:dyDescent="0.25">
      <c r="C132" s="8" t="s">
        <v>13</v>
      </c>
      <c r="D132" s="9"/>
      <c r="E132" s="7" t="s">
        <v>13</v>
      </c>
      <c r="F132" s="9"/>
      <c r="G132" s="9"/>
      <c r="I132" s="8" t="s">
        <v>13</v>
      </c>
      <c r="J132" s="9"/>
      <c r="K132" s="7" t="s">
        <v>13</v>
      </c>
      <c r="L132" s="9"/>
      <c r="M132" s="9"/>
      <c r="O132" s="5" t="s">
        <v>60</v>
      </c>
      <c r="P132" s="6"/>
      <c r="Q132" s="7" t="s">
        <v>13</v>
      </c>
      <c r="R132" s="6"/>
      <c r="S132" s="6">
        <f>SUM(S123:S131)</f>
        <v>-14026.35</v>
      </c>
      <c r="U132" s="8" t="s">
        <v>45</v>
      </c>
      <c r="V132" s="9"/>
      <c r="W132" s="7" t="s">
        <v>13</v>
      </c>
      <c r="X132" s="9"/>
      <c r="Y132" s="9"/>
      <c r="AA132" s="8" t="s">
        <v>45</v>
      </c>
      <c r="AB132" s="9"/>
      <c r="AC132" s="7" t="s">
        <v>13</v>
      </c>
      <c r="AD132" s="9"/>
      <c r="AE132" s="9"/>
      <c r="AG132" s="8" t="s">
        <v>79</v>
      </c>
      <c r="AH132" s="9">
        <v>-185</v>
      </c>
      <c r="AI132" s="7" t="s">
        <v>25</v>
      </c>
      <c r="AJ132" s="10">
        <v>0.85</v>
      </c>
      <c r="AK132" s="9">
        <f>AH132*AJ132</f>
        <v>-157.25</v>
      </c>
    </row>
    <row r="133" spans="3:37" x14ac:dyDescent="0.25">
      <c r="C133" s="5" t="s">
        <v>46</v>
      </c>
      <c r="D133" s="6"/>
      <c r="E133" s="7" t="s">
        <v>13</v>
      </c>
      <c r="F133" s="6"/>
      <c r="G133" s="6">
        <f>SUM(G123:G132)</f>
        <v>33343.897999999994</v>
      </c>
      <c r="I133" s="5" t="s">
        <v>46</v>
      </c>
      <c r="J133" s="6"/>
      <c r="K133" s="7" t="s">
        <v>13</v>
      </c>
      <c r="L133" s="6"/>
      <c r="M133" s="6">
        <f>SUM(M123:M132)</f>
        <v>29754.426250000008</v>
      </c>
      <c r="O133" s="8" t="s">
        <v>13</v>
      </c>
      <c r="P133" s="9"/>
      <c r="Q133" s="7" t="s">
        <v>13</v>
      </c>
      <c r="R133" s="9"/>
      <c r="S133" s="9"/>
      <c r="U133" s="8" t="s">
        <v>13</v>
      </c>
      <c r="V133" s="9"/>
      <c r="W133" s="7" t="s">
        <v>13</v>
      </c>
      <c r="X133" s="9"/>
      <c r="Y133" s="9"/>
      <c r="AA133" s="8" t="s">
        <v>13</v>
      </c>
      <c r="AB133" s="9"/>
      <c r="AC133" s="7" t="s">
        <v>13</v>
      </c>
      <c r="AD133" s="9"/>
      <c r="AE133" s="9"/>
      <c r="AG133" s="5" t="s">
        <v>60</v>
      </c>
      <c r="AH133" s="6"/>
      <c r="AI133" s="7" t="s">
        <v>13</v>
      </c>
      <c r="AJ133" s="6"/>
      <c r="AK133" s="6">
        <f>SUM(AK124:AK132)</f>
        <v>-13466.85</v>
      </c>
    </row>
    <row r="134" spans="3:37" x14ac:dyDescent="0.25">
      <c r="C134" s="8" t="s">
        <v>13</v>
      </c>
      <c r="D134" s="9"/>
      <c r="E134" s="7" t="s">
        <v>13</v>
      </c>
      <c r="F134" s="9"/>
      <c r="G134" s="9"/>
      <c r="I134" s="8" t="s">
        <v>13</v>
      </c>
      <c r="J134" s="9"/>
      <c r="K134" s="7" t="s">
        <v>13</v>
      </c>
      <c r="L134" s="9"/>
      <c r="M134" s="9"/>
      <c r="O134" s="8" t="s">
        <v>61</v>
      </c>
      <c r="P134" s="9"/>
      <c r="Q134" s="7" t="s">
        <v>32</v>
      </c>
      <c r="R134" s="9"/>
      <c r="S134" s="9">
        <v>-30</v>
      </c>
      <c r="U134" s="5" t="s">
        <v>46</v>
      </c>
      <c r="V134" s="6"/>
      <c r="W134" s="7" t="s">
        <v>13</v>
      </c>
      <c r="X134" s="6"/>
      <c r="Y134" s="6">
        <f>SUM(Y124:Y133)</f>
        <v>33343.897999999994</v>
      </c>
      <c r="AA134" s="5" t="s">
        <v>46</v>
      </c>
      <c r="AB134" s="6"/>
      <c r="AC134" s="7" t="s">
        <v>13</v>
      </c>
      <c r="AD134" s="6"/>
      <c r="AE134" s="6">
        <f>SUM(AE124:AE133)</f>
        <v>29754.426250000008</v>
      </c>
      <c r="AG134" s="8" t="s">
        <v>13</v>
      </c>
      <c r="AH134" s="9"/>
      <c r="AI134" s="7" t="s">
        <v>13</v>
      </c>
      <c r="AJ134" s="9"/>
      <c r="AK134" s="9"/>
    </row>
    <row r="135" spans="3:37" x14ac:dyDescent="0.25">
      <c r="C135" s="5" t="s">
        <v>47</v>
      </c>
      <c r="D135" s="6"/>
      <c r="E135" s="7" t="s">
        <v>13</v>
      </c>
      <c r="F135" s="6"/>
      <c r="G135" s="6"/>
      <c r="I135" s="5" t="s">
        <v>47</v>
      </c>
      <c r="J135" s="6"/>
      <c r="K135" s="7" t="s">
        <v>13</v>
      </c>
      <c r="L135" s="6"/>
      <c r="M135" s="6"/>
      <c r="O135" s="8" t="s">
        <v>62</v>
      </c>
      <c r="P135" s="9"/>
      <c r="Q135" s="7" t="s">
        <v>32</v>
      </c>
      <c r="R135" s="9"/>
      <c r="S135" s="9">
        <v>-530</v>
      </c>
      <c r="U135" s="8" t="s">
        <v>13</v>
      </c>
      <c r="V135" s="9"/>
      <c r="W135" s="7" t="s">
        <v>13</v>
      </c>
      <c r="X135" s="9"/>
      <c r="Y135" s="9"/>
      <c r="AA135" s="8" t="s">
        <v>13</v>
      </c>
      <c r="AB135" s="9"/>
      <c r="AC135" s="7" t="s">
        <v>13</v>
      </c>
      <c r="AD135" s="9"/>
      <c r="AE135" s="9"/>
      <c r="AG135" s="8" t="s">
        <v>61</v>
      </c>
      <c r="AH135" s="9"/>
      <c r="AI135" s="7" t="s">
        <v>32</v>
      </c>
      <c r="AJ135" s="9"/>
      <c r="AK135" s="9">
        <v>-30</v>
      </c>
    </row>
    <row r="136" spans="3:37" x14ac:dyDescent="0.25">
      <c r="C136" s="8" t="s">
        <v>77</v>
      </c>
      <c r="D136" s="9">
        <v>-600</v>
      </c>
      <c r="E136" s="7" t="s">
        <v>25</v>
      </c>
      <c r="F136" s="10">
        <v>4.4000000000000004</v>
      </c>
      <c r="G136" s="9">
        <f>D136*F136</f>
        <v>-2640</v>
      </c>
      <c r="I136" s="8" t="s">
        <v>77</v>
      </c>
      <c r="J136" s="9">
        <v>-600</v>
      </c>
      <c r="K136" s="7" t="s">
        <v>25</v>
      </c>
      <c r="L136" s="10">
        <v>4.1375000000000002</v>
      </c>
      <c r="M136" s="9">
        <f>J136*L136</f>
        <v>-2482.5</v>
      </c>
      <c r="O136" s="8" t="s">
        <v>63</v>
      </c>
      <c r="P136" s="9"/>
      <c r="Q136" s="7" t="s">
        <v>32</v>
      </c>
      <c r="R136" s="9"/>
      <c r="S136" s="9">
        <v>-60</v>
      </c>
      <c r="U136" s="5" t="s">
        <v>47</v>
      </c>
      <c r="V136" s="6"/>
      <c r="W136" s="7" t="s">
        <v>13</v>
      </c>
      <c r="X136" s="6"/>
      <c r="Y136" s="6"/>
      <c r="AA136" s="5" t="s">
        <v>47</v>
      </c>
      <c r="AB136" s="6"/>
      <c r="AC136" s="7" t="s">
        <v>13</v>
      </c>
      <c r="AD136" s="6"/>
      <c r="AE136" s="6"/>
      <c r="AG136" s="8" t="s">
        <v>62</v>
      </c>
      <c r="AH136" s="9"/>
      <c r="AI136" s="7" t="s">
        <v>32</v>
      </c>
      <c r="AJ136" s="9"/>
      <c r="AK136" s="9">
        <v>-530</v>
      </c>
    </row>
    <row r="137" spans="3:37" x14ac:dyDescent="0.25">
      <c r="C137" s="8" t="s">
        <v>78</v>
      </c>
      <c r="D137" s="9">
        <v>-240</v>
      </c>
      <c r="E137" s="7" t="s">
        <v>25</v>
      </c>
      <c r="F137" s="10">
        <v>4.05</v>
      </c>
      <c r="G137" s="9">
        <f>D137*F137</f>
        <v>-972</v>
      </c>
      <c r="I137" s="8" t="s">
        <v>78</v>
      </c>
      <c r="J137" s="9">
        <v>-240</v>
      </c>
      <c r="K137" s="7" t="s">
        <v>25</v>
      </c>
      <c r="L137" s="10">
        <v>4.05</v>
      </c>
      <c r="M137" s="9">
        <f>J137*L137</f>
        <v>-972</v>
      </c>
      <c r="O137" s="8" t="s">
        <v>64</v>
      </c>
      <c r="P137" s="9"/>
      <c r="Q137" s="7" t="s">
        <v>32</v>
      </c>
      <c r="R137" s="9"/>
      <c r="S137" s="9">
        <v>-350</v>
      </c>
      <c r="U137" s="8" t="s">
        <v>126</v>
      </c>
      <c r="V137" s="9">
        <v>-240</v>
      </c>
      <c r="W137" s="7" t="s">
        <v>25</v>
      </c>
      <c r="X137" s="10">
        <v>6.0750000000000002</v>
      </c>
      <c r="Y137" s="9">
        <f>V137*X137</f>
        <v>-1458</v>
      </c>
      <c r="AA137" s="8" t="s">
        <v>126</v>
      </c>
      <c r="AB137" s="9">
        <v>-240</v>
      </c>
      <c r="AC137" s="7" t="s">
        <v>25</v>
      </c>
      <c r="AD137" s="10">
        <v>5.75</v>
      </c>
      <c r="AE137" s="9">
        <f>AB137*AD137</f>
        <v>-1380</v>
      </c>
      <c r="AG137" s="8" t="s">
        <v>63</v>
      </c>
      <c r="AH137" s="9"/>
      <c r="AI137" s="7" t="s">
        <v>32</v>
      </c>
      <c r="AJ137" s="9"/>
      <c r="AK137" s="9">
        <v>-60</v>
      </c>
    </row>
    <row r="138" spans="3:37" x14ac:dyDescent="0.25">
      <c r="C138" s="8" t="s">
        <v>49</v>
      </c>
      <c r="D138" s="9">
        <v>-1715</v>
      </c>
      <c r="E138" s="7" t="s">
        <v>25</v>
      </c>
      <c r="F138" s="10">
        <v>2.8</v>
      </c>
      <c r="G138" s="9">
        <f>D138*F138</f>
        <v>-4802</v>
      </c>
      <c r="I138" s="8" t="s">
        <v>49</v>
      </c>
      <c r="J138" s="9">
        <v>-1715</v>
      </c>
      <c r="K138" s="7" t="s">
        <v>25</v>
      </c>
      <c r="L138" s="10">
        <v>2.5</v>
      </c>
      <c r="M138" s="9">
        <f>J138*L138</f>
        <v>-4287.5</v>
      </c>
      <c r="O138" s="8" t="s">
        <v>65</v>
      </c>
      <c r="P138" s="9"/>
      <c r="Q138" s="7" t="s">
        <v>32</v>
      </c>
      <c r="R138" s="9"/>
      <c r="S138" s="9">
        <v>-155</v>
      </c>
      <c r="U138" s="8" t="s">
        <v>77</v>
      </c>
      <c r="V138" s="9">
        <v>-620</v>
      </c>
      <c r="W138" s="7" t="s">
        <v>25</v>
      </c>
      <c r="X138" s="10">
        <v>4.4000000000000004</v>
      </c>
      <c r="Y138" s="9">
        <f>V138*X138</f>
        <v>-2728</v>
      </c>
      <c r="AA138" s="8" t="s">
        <v>77</v>
      </c>
      <c r="AB138" s="9">
        <v>-620</v>
      </c>
      <c r="AC138" s="7" t="s">
        <v>25</v>
      </c>
      <c r="AD138" s="10">
        <v>4.1375000000000002</v>
      </c>
      <c r="AE138" s="9">
        <f>AB138*AD138</f>
        <v>-2565.25</v>
      </c>
      <c r="AG138" s="8" t="s">
        <v>64</v>
      </c>
      <c r="AH138" s="9"/>
      <c r="AI138" s="7" t="s">
        <v>32</v>
      </c>
      <c r="AJ138" s="9"/>
      <c r="AK138" s="9">
        <v>-350</v>
      </c>
    </row>
    <row r="139" spans="3:37" x14ac:dyDescent="0.25">
      <c r="C139" s="8" t="s">
        <v>50</v>
      </c>
      <c r="D139" s="9">
        <v>-445</v>
      </c>
      <c r="E139" s="7" t="s">
        <v>25</v>
      </c>
      <c r="F139" s="10">
        <v>2.6749999999999998</v>
      </c>
      <c r="G139" s="9">
        <f>D139*F139</f>
        <v>-1190.375</v>
      </c>
      <c r="I139" s="8" t="s">
        <v>101</v>
      </c>
      <c r="J139" s="9">
        <v>-365</v>
      </c>
      <c r="K139" s="7" t="s">
        <v>25</v>
      </c>
      <c r="L139" s="10">
        <v>1.875</v>
      </c>
      <c r="M139" s="9">
        <f>J139*L139</f>
        <v>-684.375</v>
      </c>
      <c r="O139" s="8" t="s">
        <v>66</v>
      </c>
      <c r="P139" s="9"/>
      <c r="Q139" s="7" t="s">
        <v>32</v>
      </c>
      <c r="R139" s="9"/>
      <c r="S139" s="9">
        <v>-240</v>
      </c>
      <c r="U139" s="8" t="s">
        <v>78</v>
      </c>
      <c r="V139" s="9">
        <v>-180</v>
      </c>
      <c r="W139" s="7" t="s">
        <v>25</v>
      </c>
      <c r="X139" s="10">
        <v>4.05</v>
      </c>
      <c r="Y139" s="9">
        <f>V139*X139</f>
        <v>-729</v>
      </c>
      <c r="AA139" s="8" t="s">
        <v>78</v>
      </c>
      <c r="AB139" s="9">
        <v>-180</v>
      </c>
      <c r="AC139" s="7" t="s">
        <v>25</v>
      </c>
      <c r="AD139" s="10">
        <v>4.05</v>
      </c>
      <c r="AE139" s="9">
        <f>AB139*AD139</f>
        <v>-729</v>
      </c>
      <c r="AG139" s="8" t="s">
        <v>65</v>
      </c>
      <c r="AH139" s="9"/>
      <c r="AI139" s="7" t="s">
        <v>32</v>
      </c>
      <c r="AJ139" s="9"/>
      <c r="AK139" s="9">
        <v>-155</v>
      </c>
    </row>
    <row r="140" spans="3:37" x14ac:dyDescent="0.25">
      <c r="C140" s="8" t="s">
        <v>53</v>
      </c>
      <c r="D140" s="9"/>
      <c r="E140" s="7" t="s">
        <v>25</v>
      </c>
      <c r="F140" s="9"/>
      <c r="G140" s="9">
        <v>-480</v>
      </c>
      <c r="I140" s="8" t="s">
        <v>53</v>
      </c>
      <c r="J140" s="9"/>
      <c r="K140" s="7" t="s">
        <v>25</v>
      </c>
      <c r="L140" s="9"/>
      <c r="M140" s="9">
        <v>-480</v>
      </c>
      <c r="O140" s="8" t="s">
        <v>67</v>
      </c>
      <c r="P140" s="9"/>
      <c r="Q140" s="7" t="s">
        <v>32</v>
      </c>
      <c r="R140" s="9"/>
      <c r="S140" s="9">
        <v>-125</v>
      </c>
      <c r="U140" s="8" t="s">
        <v>49</v>
      </c>
      <c r="V140" s="9">
        <v>-1370</v>
      </c>
      <c r="W140" s="7" t="s">
        <v>25</v>
      </c>
      <c r="X140" s="10">
        <v>2.8</v>
      </c>
      <c r="Y140" s="9">
        <f>V140*X140</f>
        <v>-3835.9999999999995</v>
      </c>
      <c r="AA140" s="8" t="s">
        <v>49</v>
      </c>
      <c r="AB140" s="9">
        <v>-1370</v>
      </c>
      <c r="AC140" s="7" t="s">
        <v>25</v>
      </c>
      <c r="AD140" s="10">
        <v>2.5</v>
      </c>
      <c r="AE140" s="9">
        <f>AB140*AD140</f>
        <v>-3425</v>
      </c>
      <c r="AG140" s="8" t="s">
        <v>66</v>
      </c>
      <c r="AH140" s="9"/>
      <c r="AI140" s="7" t="s">
        <v>32</v>
      </c>
      <c r="AJ140" s="9"/>
      <c r="AK140" s="9">
        <v>-240</v>
      </c>
    </row>
    <row r="141" spans="3:37" x14ac:dyDescent="0.25">
      <c r="C141" s="8" t="s">
        <v>55</v>
      </c>
      <c r="D141" s="9">
        <v>-850</v>
      </c>
      <c r="E141" s="7" t="s">
        <v>56</v>
      </c>
      <c r="F141" s="10">
        <v>0.81</v>
      </c>
      <c r="G141" s="9">
        <f>D141*F141</f>
        <v>-688.5</v>
      </c>
      <c r="I141" s="8" t="s">
        <v>55</v>
      </c>
      <c r="J141" s="9">
        <v>-850</v>
      </c>
      <c r="K141" s="7" t="s">
        <v>56</v>
      </c>
      <c r="L141" s="10">
        <v>0.77</v>
      </c>
      <c r="M141" s="9">
        <f>J141*L141</f>
        <v>-654.5</v>
      </c>
      <c r="O141" s="8" t="s">
        <v>68</v>
      </c>
      <c r="P141" s="9"/>
      <c r="Q141" s="7" t="s">
        <v>25</v>
      </c>
      <c r="R141" s="9"/>
      <c r="S141" s="9">
        <v>-225</v>
      </c>
      <c r="U141" s="8" t="s">
        <v>50</v>
      </c>
      <c r="V141" s="9">
        <v>-435</v>
      </c>
      <c r="W141" s="7" t="s">
        <v>25</v>
      </c>
      <c r="X141" s="10">
        <v>2.6749999999999998</v>
      </c>
      <c r="Y141" s="9">
        <f>V141*X141</f>
        <v>-1163.625</v>
      </c>
      <c r="AA141" s="8" t="s">
        <v>101</v>
      </c>
      <c r="AB141" s="9">
        <v>-360</v>
      </c>
      <c r="AC141" s="7" t="s">
        <v>25</v>
      </c>
      <c r="AD141" s="10">
        <v>1.875</v>
      </c>
      <c r="AE141" s="9">
        <f>AB141*AD141</f>
        <v>-675</v>
      </c>
      <c r="AG141" s="8" t="s">
        <v>67</v>
      </c>
      <c r="AH141" s="9"/>
      <c r="AI141" s="7" t="s">
        <v>32</v>
      </c>
      <c r="AJ141" s="9"/>
      <c r="AK141" s="9">
        <v>-125</v>
      </c>
    </row>
    <row r="142" spans="3:37" x14ac:dyDescent="0.25">
      <c r="C142" s="8" t="s">
        <v>57</v>
      </c>
      <c r="D142" s="9">
        <v>-2120</v>
      </c>
      <c r="E142" s="7" t="s">
        <v>56</v>
      </c>
      <c r="F142" s="10">
        <v>1.43</v>
      </c>
      <c r="G142" s="9">
        <f>D142*F142</f>
        <v>-3031.6</v>
      </c>
      <c r="I142" s="8" t="s">
        <v>57</v>
      </c>
      <c r="J142" s="9">
        <v>-2120</v>
      </c>
      <c r="K142" s="7" t="s">
        <v>56</v>
      </c>
      <c r="L142" s="10">
        <v>1.38</v>
      </c>
      <c r="M142" s="9">
        <f>J142*L142</f>
        <v>-2925.6</v>
      </c>
      <c r="O142" s="8" t="s">
        <v>69</v>
      </c>
      <c r="P142" s="9"/>
      <c r="Q142" s="7" t="s">
        <v>13</v>
      </c>
      <c r="R142" s="9"/>
      <c r="S142" s="9">
        <v>-400</v>
      </c>
      <c r="U142" s="8" t="s">
        <v>53</v>
      </c>
      <c r="V142" s="9"/>
      <c r="W142" s="7" t="s">
        <v>25</v>
      </c>
      <c r="X142" s="9"/>
      <c r="Y142" s="9">
        <v>-480</v>
      </c>
      <c r="AA142" s="8" t="s">
        <v>53</v>
      </c>
      <c r="AB142" s="9"/>
      <c r="AC142" s="7" t="s">
        <v>25</v>
      </c>
      <c r="AD142" s="9"/>
      <c r="AE142" s="9">
        <v>-480</v>
      </c>
      <c r="AG142" s="8" t="s">
        <v>68</v>
      </c>
      <c r="AH142" s="9"/>
      <c r="AI142" s="7" t="s">
        <v>25</v>
      </c>
      <c r="AJ142" s="9"/>
      <c r="AK142" s="9">
        <v>-225</v>
      </c>
    </row>
    <row r="143" spans="3:37" x14ac:dyDescent="0.25">
      <c r="C143" s="8" t="s">
        <v>58</v>
      </c>
      <c r="D143" s="9">
        <v>-360</v>
      </c>
      <c r="E143" s="7" t="s">
        <v>56</v>
      </c>
      <c r="F143" s="10">
        <v>1.43</v>
      </c>
      <c r="G143" s="9">
        <f>D143*F143</f>
        <v>-514.79999999999995</v>
      </c>
      <c r="I143" s="8" t="s">
        <v>58</v>
      </c>
      <c r="J143" s="9">
        <v>-360</v>
      </c>
      <c r="K143" s="7" t="s">
        <v>56</v>
      </c>
      <c r="L143" s="10">
        <v>1.38</v>
      </c>
      <c r="M143" s="9">
        <f>J143*L143</f>
        <v>-496.79999999999995</v>
      </c>
      <c r="O143" s="5" t="s">
        <v>70</v>
      </c>
      <c r="P143" s="6"/>
      <c r="Q143" s="7" t="s">
        <v>13</v>
      </c>
      <c r="R143" s="6"/>
      <c r="S143" s="6">
        <f>SUM(S134:S142)</f>
        <v>-2115</v>
      </c>
      <c r="U143" s="8" t="s">
        <v>91</v>
      </c>
      <c r="V143" s="9">
        <v>-600</v>
      </c>
      <c r="W143" s="7" t="s">
        <v>56</v>
      </c>
      <c r="X143" s="10">
        <v>1.36</v>
      </c>
      <c r="Y143" s="9">
        <f>V143*X143</f>
        <v>-816.00000000000011</v>
      </c>
      <c r="AA143" s="8" t="s">
        <v>91</v>
      </c>
      <c r="AB143" s="9">
        <v>-600</v>
      </c>
      <c r="AC143" s="7" t="s">
        <v>56</v>
      </c>
      <c r="AD143" s="10">
        <v>1.29</v>
      </c>
      <c r="AE143" s="9">
        <f>AB143*AD143</f>
        <v>-774</v>
      </c>
      <c r="AG143" s="8" t="s">
        <v>69</v>
      </c>
      <c r="AH143" s="9"/>
      <c r="AI143" s="7" t="s">
        <v>13</v>
      </c>
      <c r="AJ143" s="9"/>
      <c r="AK143" s="9">
        <v>-400</v>
      </c>
    </row>
    <row r="144" spans="3:37" x14ac:dyDescent="0.25">
      <c r="C144" s="8" t="s">
        <v>79</v>
      </c>
      <c r="D144" s="9">
        <v>-100</v>
      </c>
      <c r="E144" s="7" t="s">
        <v>25</v>
      </c>
      <c r="F144" s="10">
        <v>0.85</v>
      </c>
      <c r="G144" s="9">
        <f>D144*F144</f>
        <v>-85</v>
      </c>
      <c r="I144" s="8" t="s">
        <v>79</v>
      </c>
      <c r="J144" s="9">
        <v>-100</v>
      </c>
      <c r="K144" s="7" t="s">
        <v>25</v>
      </c>
      <c r="L144" s="10">
        <v>0.85</v>
      </c>
      <c r="M144" s="9">
        <f>J144*L144</f>
        <v>-85</v>
      </c>
      <c r="O144" s="5" t="s">
        <v>71</v>
      </c>
      <c r="P144" s="6"/>
      <c r="Q144" s="7" t="s">
        <v>13</v>
      </c>
      <c r="R144" s="6"/>
      <c r="S144" s="6">
        <f>SUM(S132,S143)</f>
        <v>-16141.35</v>
      </c>
      <c r="U144" s="8" t="s">
        <v>55</v>
      </c>
      <c r="V144" s="9">
        <v>-850</v>
      </c>
      <c r="W144" s="7" t="s">
        <v>56</v>
      </c>
      <c r="X144" s="10">
        <v>0.81</v>
      </c>
      <c r="Y144" s="9">
        <f>V144*X144</f>
        <v>-688.5</v>
      </c>
      <c r="AA144" s="8" t="s">
        <v>55</v>
      </c>
      <c r="AB144" s="9">
        <v>-850</v>
      </c>
      <c r="AC144" s="7" t="s">
        <v>56</v>
      </c>
      <c r="AD144" s="10">
        <v>0.77</v>
      </c>
      <c r="AE144" s="9">
        <f>AB144*AD144</f>
        <v>-654.5</v>
      </c>
      <c r="AG144" s="5" t="s">
        <v>70</v>
      </c>
      <c r="AH144" s="6"/>
      <c r="AI144" s="7" t="s">
        <v>13</v>
      </c>
      <c r="AJ144" s="6"/>
      <c r="AK144" s="6">
        <f>SUM(AK135:AK143)</f>
        <v>-2115</v>
      </c>
    </row>
    <row r="145" spans="3:37" x14ac:dyDescent="0.25">
      <c r="C145" s="5" t="s">
        <v>60</v>
      </c>
      <c r="D145" s="6"/>
      <c r="E145" s="7" t="s">
        <v>13</v>
      </c>
      <c r="F145" s="6"/>
      <c r="G145" s="6">
        <f>SUM(G136:G144)</f>
        <v>-14404.275</v>
      </c>
      <c r="I145" s="5" t="s">
        <v>60</v>
      </c>
      <c r="J145" s="6"/>
      <c r="K145" s="7" t="s">
        <v>13</v>
      </c>
      <c r="L145" s="6"/>
      <c r="M145" s="6">
        <f>SUM(M136:M144)</f>
        <v>-13068.275</v>
      </c>
      <c r="O145" s="5" t="s">
        <v>72</v>
      </c>
      <c r="P145" s="6"/>
      <c r="Q145" s="7" t="s">
        <v>13</v>
      </c>
      <c r="R145" s="6"/>
      <c r="S145" s="6">
        <f>SUM(S120,S144)</f>
        <v>13211.300000000001</v>
      </c>
      <c r="U145" s="8" t="s">
        <v>57</v>
      </c>
      <c r="V145" s="9">
        <v>-1965</v>
      </c>
      <c r="W145" s="7" t="s">
        <v>56</v>
      </c>
      <c r="X145" s="10">
        <v>1.43</v>
      </c>
      <c r="Y145" s="9">
        <f>V145*X145</f>
        <v>-2809.95</v>
      </c>
      <c r="AA145" s="8" t="s">
        <v>57</v>
      </c>
      <c r="AB145" s="9">
        <v>-1965</v>
      </c>
      <c r="AC145" s="7" t="s">
        <v>56</v>
      </c>
      <c r="AD145" s="10">
        <v>1.38</v>
      </c>
      <c r="AE145" s="9">
        <f>AB145*AD145</f>
        <v>-2711.7</v>
      </c>
      <c r="AG145" s="5" t="s">
        <v>71</v>
      </c>
      <c r="AH145" s="6"/>
      <c r="AI145" s="7" t="s">
        <v>13</v>
      </c>
      <c r="AJ145" s="6"/>
      <c r="AK145" s="6">
        <f>SUM(AK133,AK144)</f>
        <v>-15581.85</v>
      </c>
    </row>
    <row r="146" spans="3:37" x14ac:dyDescent="0.25">
      <c r="C146" s="8" t="s">
        <v>13</v>
      </c>
      <c r="D146" s="9"/>
      <c r="E146" s="7" t="s">
        <v>13</v>
      </c>
      <c r="F146" s="9"/>
      <c r="G146" s="9"/>
      <c r="I146" s="8" t="s">
        <v>13</v>
      </c>
      <c r="J146" s="9"/>
      <c r="K146" s="7" t="s">
        <v>13</v>
      </c>
      <c r="L146" s="9"/>
      <c r="M146" s="9"/>
      <c r="O146" s="1"/>
      <c r="P146" s="1"/>
      <c r="Q146" s="1"/>
      <c r="R146" s="1"/>
      <c r="S146" s="1"/>
      <c r="U146" s="8" t="s">
        <v>79</v>
      </c>
      <c r="V146" s="9">
        <v>-100</v>
      </c>
      <c r="W146" s="7" t="s">
        <v>25</v>
      </c>
      <c r="X146" s="10">
        <v>0.85</v>
      </c>
      <c r="Y146" s="9">
        <f>V146*X146</f>
        <v>-85</v>
      </c>
      <c r="AA146" s="8" t="s">
        <v>79</v>
      </c>
      <c r="AB146" s="9">
        <v>-100</v>
      </c>
      <c r="AC146" s="7" t="s">
        <v>25</v>
      </c>
      <c r="AD146" s="10">
        <v>0.85</v>
      </c>
      <c r="AE146" s="9">
        <f>AB146*AD146</f>
        <v>-85</v>
      </c>
      <c r="AG146" s="5" t="s">
        <v>72</v>
      </c>
      <c r="AH146" s="6"/>
      <c r="AI146" s="7" t="s">
        <v>13</v>
      </c>
      <c r="AJ146" s="6"/>
      <c r="AK146" s="6">
        <f>SUM(AK121,AK145)</f>
        <v>13770.800000000001</v>
      </c>
    </row>
    <row r="147" spans="3:37" x14ac:dyDescent="0.25">
      <c r="C147" s="8" t="s">
        <v>61</v>
      </c>
      <c r="D147" s="9"/>
      <c r="E147" s="7" t="s">
        <v>32</v>
      </c>
      <c r="F147" s="9"/>
      <c r="G147" s="9">
        <v>-15</v>
      </c>
      <c r="I147" s="8" t="s">
        <v>61</v>
      </c>
      <c r="J147" s="9"/>
      <c r="K147" s="7" t="s">
        <v>32</v>
      </c>
      <c r="L147" s="9"/>
      <c r="M147" s="9">
        <v>-15</v>
      </c>
      <c r="O147" s="1"/>
      <c r="P147" s="1"/>
      <c r="Q147" s="1"/>
      <c r="R147" s="1"/>
      <c r="S147" s="1"/>
      <c r="U147" s="5" t="s">
        <v>60</v>
      </c>
      <c r="V147" s="6"/>
      <c r="W147" s="7" t="s">
        <v>13</v>
      </c>
      <c r="X147" s="6"/>
      <c r="Y147" s="6">
        <f>SUM(Y137:Y146)</f>
        <v>-14794.075000000001</v>
      </c>
      <c r="AA147" s="5" t="s">
        <v>60</v>
      </c>
      <c r="AB147" s="6"/>
      <c r="AC147" s="7" t="s">
        <v>13</v>
      </c>
      <c r="AD147" s="6"/>
      <c r="AE147" s="6">
        <f>SUM(AE137:AE146)</f>
        <v>-13479.45</v>
      </c>
      <c r="AG147" s="1"/>
      <c r="AH147" s="1"/>
      <c r="AI147" s="1"/>
      <c r="AJ147" s="1"/>
      <c r="AK147" s="1"/>
    </row>
    <row r="148" spans="3:37" x14ac:dyDescent="0.25">
      <c r="C148" s="8" t="s">
        <v>62</v>
      </c>
      <c r="D148" s="9"/>
      <c r="E148" s="7" t="s">
        <v>32</v>
      </c>
      <c r="F148" s="9"/>
      <c r="G148" s="9">
        <v>-500</v>
      </c>
      <c r="I148" s="8" t="s">
        <v>62</v>
      </c>
      <c r="J148" s="9"/>
      <c r="K148" s="7" t="s">
        <v>32</v>
      </c>
      <c r="L148" s="9"/>
      <c r="M148" s="9">
        <v>-505</v>
      </c>
      <c r="O148" s="1"/>
      <c r="P148" s="1"/>
      <c r="Q148" s="1"/>
      <c r="R148" s="1"/>
      <c r="S148" s="1"/>
      <c r="U148" s="8" t="s">
        <v>13</v>
      </c>
      <c r="V148" s="9"/>
      <c r="W148" s="7" t="s">
        <v>13</v>
      </c>
      <c r="X148" s="9"/>
      <c r="Y148" s="9"/>
      <c r="AA148" s="8" t="s">
        <v>13</v>
      </c>
      <c r="AB148" s="9"/>
      <c r="AC148" s="7" t="s">
        <v>13</v>
      </c>
      <c r="AD148" s="9"/>
      <c r="AE148" s="9"/>
      <c r="AG148" s="1"/>
      <c r="AH148" s="1"/>
      <c r="AI148" s="1"/>
      <c r="AJ148" s="1"/>
      <c r="AK148" s="1"/>
    </row>
    <row r="149" spans="3:37" x14ac:dyDescent="0.25">
      <c r="C149" s="8" t="s">
        <v>63</v>
      </c>
      <c r="D149" s="9"/>
      <c r="E149" s="7" t="s">
        <v>32</v>
      </c>
      <c r="F149" s="9"/>
      <c r="G149" s="9">
        <v>-80</v>
      </c>
      <c r="I149" s="8" t="s">
        <v>63</v>
      </c>
      <c r="J149" s="9"/>
      <c r="K149" s="7" t="s">
        <v>32</v>
      </c>
      <c r="L149" s="9"/>
      <c r="M149" s="9">
        <v>-65</v>
      </c>
      <c r="O149" s="2" t="s">
        <v>17</v>
      </c>
      <c r="P149" s="1"/>
      <c r="Q149" s="1"/>
      <c r="R149" s="1"/>
      <c r="S149" s="1"/>
      <c r="U149" s="8" t="s">
        <v>61</v>
      </c>
      <c r="V149" s="9"/>
      <c r="W149" s="7" t="s">
        <v>32</v>
      </c>
      <c r="X149" s="9"/>
      <c r="Y149" s="9">
        <v>-15</v>
      </c>
      <c r="AA149" s="8" t="s">
        <v>61</v>
      </c>
      <c r="AB149" s="9"/>
      <c r="AC149" s="7" t="s">
        <v>32</v>
      </c>
      <c r="AD149" s="9"/>
      <c r="AE149" s="9">
        <v>-15</v>
      </c>
      <c r="AG149" s="1"/>
      <c r="AH149" s="1"/>
      <c r="AI149" s="1"/>
      <c r="AJ149" s="1"/>
      <c r="AK149" s="1"/>
    </row>
    <row r="150" spans="3:37" x14ac:dyDescent="0.25">
      <c r="C150" s="8" t="s">
        <v>64</v>
      </c>
      <c r="D150" s="9"/>
      <c r="E150" s="7" t="s">
        <v>32</v>
      </c>
      <c r="F150" s="9"/>
      <c r="G150" s="9">
        <v>-420</v>
      </c>
      <c r="I150" s="8" t="s">
        <v>64</v>
      </c>
      <c r="J150" s="9"/>
      <c r="K150" s="7" t="s">
        <v>32</v>
      </c>
      <c r="L150" s="9"/>
      <c r="M150" s="9">
        <v>-430</v>
      </c>
      <c r="O150" s="1"/>
      <c r="P150" s="1"/>
      <c r="Q150" s="1"/>
      <c r="R150" s="1"/>
      <c r="S150" s="1"/>
      <c r="U150" s="8" t="s">
        <v>62</v>
      </c>
      <c r="V150" s="9"/>
      <c r="W150" s="7" t="s">
        <v>32</v>
      </c>
      <c r="X150" s="9"/>
      <c r="Y150" s="9">
        <v>-500</v>
      </c>
      <c r="AA150" s="8" t="s">
        <v>62</v>
      </c>
      <c r="AB150" s="9"/>
      <c r="AC150" s="7" t="s">
        <v>32</v>
      </c>
      <c r="AD150" s="9"/>
      <c r="AE150" s="9">
        <v>-505</v>
      </c>
      <c r="AG150" s="2" t="s">
        <v>17</v>
      </c>
      <c r="AH150" s="1"/>
      <c r="AI150" s="1"/>
      <c r="AJ150" s="1"/>
      <c r="AK150" s="1"/>
    </row>
    <row r="151" spans="3:37" x14ac:dyDescent="0.25">
      <c r="C151" s="8" t="s">
        <v>65</v>
      </c>
      <c r="D151" s="9"/>
      <c r="E151" s="7" t="s">
        <v>32</v>
      </c>
      <c r="F151" s="9"/>
      <c r="G151" s="9">
        <v>-160</v>
      </c>
      <c r="I151" s="8" t="s">
        <v>65</v>
      </c>
      <c r="J151" s="9"/>
      <c r="K151" s="7" t="s">
        <v>32</v>
      </c>
      <c r="L151" s="9"/>
      <c r="M151" s="9">
        <v>-150</v>
      </c>
      <c r="O151" s="1" t="s">
        <v>74</v>
      </c>
      <c r="P151" s="1"/>
      <c r="Q151" s="1"/>
      <c r="R151" s="1"/>
      <c r="S151" s="1"/>
      <c r="U151" s="8" t="s">
        <v>63</v>
      </c>
      <c r="V151" s="9"/>
      <c r="W151" s="7" t="s">
        <v>32</v>
      </c>
      <c r="X151" s="9"/>
      <c r="Y151" s="9">
        <v>-80</v>
      </c>
      <c r="AA151" s="8" t="s">
        <v>63</v>
      </c>
      <c r="AB151" s="9"/>
      <c r="AC151" s="7" t="s">
        <v>32</v>
      </c>
      <c r="AD151" s="9"/>
      <c r="AE151" s="9">
        <v>-65</v>
      </c>
      <c r="AG151" s="1"/>
      <c r="AH151" s="1"/>
      <c r="AI151" s="1"/>
      <c r="AJ151" s="1"/>
      <c r="AK151" s="1"/>
    </row>
    <row r="152" spans="3:37" x14ac:dyDescent="0.25">
      <c r="C152" s="8" t="s">
        <v>66</v>
      </c>
      <c r="D152" s="9"/>
      <c r="E152" s="7" t="s">
        <v>32</v>
      </c>
      <c r="F152" s="9"/>
      <c r="G152" s="9">
        <v>-270</v>
      </c>
      <c r="I152" s="8" t="s">
        <v>66</v>
      </c>
      <c r="J152" s="9"/>
      <c r="K152" s="7" t="s">
        <v>32</v>
      </c>
      <c r="L152" s="9"/>
      <c r="M152" s="9">
        <v>-250</v>
      </c>
      <c r="O152" s="2" t="s">
        <v>1</v>
      </c>
      <c r="P152" s="2" t="s">
        <v>2</v>
      </c>
      <c r="Q152" s="1"/>
      <c r="R152" s="1"/>
      <c r="S152" s="1"/>
      <c r="U152" s="8" t="s">
        <v>64</v>
      </c>
      <c r="V152" s="9"/>
      <c r="W152" s="7" t="s">
        <v>32</v>
      </c>
      <c r="X152" s="9"/>
      <c r="Y152" s="9">
        <v>-420</v>
      </c>
      <c r="AA152" s="8" t="s">
        <v>64</v>
      </c>
      <c r="AB152" s="9"/>
      <c r="AC152" s="7" t="s">
        <v>32</v>
      </c>
      <c r="AD152" s="9"/>
      <c r="AE152" s="9">
        <v>-430</v>
      </c>
      <c r="AG152" s="1" t="s">
        <v>74</v>
      </c>
      <c r="AH152" s="1"/>
      <c r="AI152" s="1"/>
      <c r="AJ152" s="1"/>
      <c r="AK152" s="1"/>
    </row>
    <row r="153" spans="3:37" x14ac:dyDescent="0.25">
      <c r="C153" s="8" t="s">
        <v>67</v>
      </c>
      <c r="D153" s="9"/>
      <c r="E153" s="7" t="s">
        <v>32</v>
      </c>
      <c r="F153" s="9"/>
      <c r="G153" s="9">
        <v>-135</v>
      </c>
      <c r="I153" s="8" t="s">
        <v>67</v>
      </c>
      <c r="J153" s="9"/>
      <c r="K153" s="7" t="s">
        <v>32</v>
      </c>
      <c r="L153" s="9"/>
      <c r="M153" s="9">
        <v>-150</v>
      </c>
      <c r="O153" s="2" t="s">
        <v>3</v>
      </c>
      <c r="P153" s="2" t="s">
        <v>102</v>
      </c>
      <c r="Q153" s="1"/>
      <c r="R153" s="1"/>
      <c r="S153" s="1"/>
      <c r="U153" s="8" t="s">
        <v>65</v>
      </c>
      <c r="V153" s="9"/>
      <c r="W153" s="7" t="s">
        <v>32</v>
      </c>
      <c r="X153" s="9"/>
      <c r="Y153" s="9">
        <v>-160</v>
      </c>
      <c r="AA153" s="8" t="s">
        <v>65</v>
      </c>
      <c r="AB153" s="9"/>
      <c r="AC153" s="7" t="s">
        <v>32</v>
      </c>
      <c r="AD153" s="9"/>
      <c r="AE153" s="9">
        <v>-150</v>
      </c>
      <c r="AG153" s="2" t="s">
        <v>1</v>
      </c>
      <c r="AH153" s="2" t="s">
        <v>2</v>
      </c>
      <c r="AI153" s="1"/>
      <c r="AJ153" s="1"/>
      <c r="AK153" s="1"/>
    </row>
    <row r="154" spans="3:37" x14ac:dyDescent="0.25">
      <c r="C154" s="8" t="s">
        <v>68</v>
      </c>
      <c r="D154" s="9"/>
      <c r="E154" s="7" t="s">
        <v>25</v>
      </c>
      <c r="F154" s="9"/>
      <c r="G154" s="9">
        <v>-210</v>
      </c>
      <c r="I154" s="8" t="s">
        <v>68</v>
      </c>
      <c r="J154" s="9"/>
      <c r="K154" s="7" t="s">
        <v>25</v>
      </c>
      <c r="L154" s="9"/>
      <c r="M154" s="9">
        <v>-230</v>
      </c>
      <c r="O154" s="2" t="s">
        <v>5</v>
      </c>
      <c r="P154" s="2" t="s">
        <v>6</v>
      </c>
      <c r="Q154" s="1"/>
      <c r="R154" s="1"/>
      <c r="S154" s="1"/>
      <c r="U154" s="8" t="s">
        <v>66</v>
      </c>
      <c r="V154" s="9"/>
      <c r="W154" s="7" t="s">
        <v>32</v>
      </c>
      <c r="X154" s="9"/>
      <c r="Y154" s="9">
        <v>-270</v>
      </c>
      <c r="AA154" s="8" t="s">
        <v>66</v>
      </c>
      <c r="AB154" s="9"/>
      <c r="AC154" s="7" t="s">
        <v>32</v>
      </c>
      <c r="AD154" s="9"/>
      <c r="AE154" s="9">
        <v>-250</v>
      </c>
      <c r="AG154" s="2" t="s">
        <v>3</v>
      </c>
      <c r="AH154" s="2" t="s">
        <v>102</v>
      </c>
      <c r="AI154" s="1"/>
      <c r="AJ154" s="1"/>
      <c r="AK154" s="1"/>
    </row>
    <row r="155" spans="3:37" x14ac:dyDescent="0.25">
      <c r="C155" s="8" t="s">
        <v>69</v>
      </c>
      <c r="D155" s="9"/>
      <c r="E155" s="7" t="s">
        <v>13</v>
      </c>
      <c r="F155" s="9"/>
      <c r="G155" s="9">
        <v>-350</v>
      </c>
      <c r="I155" s="8" t="s">
        <v>69</v>
      </c>
      <c r="J155" s="9"/>
      <c r="K155" s="7" t="s">
        <v>13</v>
      </c>
      <c r="L155" s="9"/>
      <c r="M155" s="9">
        <v>-370</v>
      </c>
      <c r="O155" s="2" t="s">
        <v>7</v>
      </c>
      <c r="P155" s="2" t="s">
        <v>119</v>
      </c>
      <c r="Q155" s="1"/>
      <c r="R155" s="1"/>
      <c r="S155" s="1"/>
      <c r="U155" s="8" t="s">
        <v>67</v>
      </c>
      <c r="V155" s="9"/>
      <c r="W155" s="7" t="s">
        <v>32</v>
      </c>
      <c r="X155" s="9"/>
      <c r="Y155" s="9">
        <v>-135</v>
      </c>
      <c r="AA155" s="8" t="s">
        <v>67</v>
      </c>
      <c r="AB155" s="9"/>
      <c r="AC155" s="7" t="s">
        <v>32</v>
      </c>
      <c r="AD155" s="9"/>
      <c r="AE155" s="9">
        <v>-150</v>
      </c>
      <c r="AG155" s="2" t="s">
        <v>5</v>
      </c>
      <c r="AH155" s="2" t="s">
        <v>6</v>
      </c>
      <c r="AI155" s="1"/>
      <c r="AJ155" s="1"/>
      <c r="AK155" s="1"/>
    </row>
    <row r="156" spans="3:37" x14ac:dyDescent="0.25">
      <c r="C156" s="5" t="s">
        <v>70</v>
      </c>
      <c r="D156" s="6"/>
      <c r="E156" s="7" t="s">
        <v>13</v>
      </c>
      <c r="F156" s="6"/>
      <c r="G156" s="6">
        <f>SUM(G147:G155)</f>
        <v>-2140</v>
      </c>
      <c r="I156" s="5" t="s">
        <v>70</v>
      </c>
      <c r="J156" s="6"/>
      <c r="K156" s="7" t="s">
        <v>13</v>
      </c>
      <c r="L156" s="6"/>
      <c r="M156" s="6">
        <f>SUM(M147:M155)</f>
        <v>-2165</v>
      </c>
      <c r="O156" s="2" t="s">
        <v>9</v>
      </c>
      <c r="P156" s="2" t="s">
        <v>10</v>
      </c>
      <c r="Q156" s="1"/>
      <c r="R156" s="1"/>
      <c r="S156" s="1"/>
      <c r="U156" s="8" t="s">
        <v>68</v>
      </c>
      <c r="V156" s="9"/>
      <c r="W156" s="7" t="s">
        <v>25</v>
      </c>
      <c r="X156" s="9"/>
      <c r="Y156" s="9">
        <v>-210</v>
      </c>
      <c r="AA156" s="8" t="s">
        <v>68</v>
      </c>
      <c r="AB156" s="9"/>
      <c r="AC156" s="7" t="s">
        <v>25</v>
      </c>
      <c r="AD156" s="9"/>
      <c r="AE156" s="9">
        <v>-230</v>
      </c>
      <c r="AG156" s="2" t="s">
        <v>7</v>
      </c>
      <c r="AH156" s="2" t="s">
        <v>119</v>
      </c>
      <c r="AI156" s="1"/>
      <c r="AJ156" s="1"/>
      <c r="AK156" s="1"/>
    </row>
    <row r="157" spans="3:37" x14ac:dyDescent="0.25">
      <c r="C157" s="5" t="s">
        <v>71</v>
      </c>
      <c r="D157" s="6"/>
      <c r="E157" s="7" t="s">
        <v>13</v>
      </c>
      <c r="F157" s="6"/>
      <c r="G157" s="6">
        <f>SUM(G145,G156)</f>
        <v>-16544.275000000001</v>
      </c>
      <c r="I157" s="5" t="s">
        <v>71</v>
      </c>
      <c r="J157" s="6"/>
      <c r="K157" s="7" t="s">
        <v>13</v>
      </c>
      <c r="L157" s="6"/>
      <c r="M157" s="6">
        <f>SUM(M145,M156)</f>
        <v>-15233.275</v>
      </c>
      <c r="O157" s="1"/>
      <c r="P157" s="1"/>
      <c r="Q157" s="1"/>
      <c r="R157" s="1"/>
      <c r="S157" s="1"/>
      <c r="U157" s="8" t="s">
        <v>69</v>
      </c>
      <c r="V157" s="9"/>
      <c r="W157" s="7" t="s">
        <v>13</v>
      </c>
      <c r="X157" s="9"/>
      <c r="Y157" s="9">
        <v>-350</v>
      </c>
      <c r="AA157" s="8" t="s">
        <v>69</v>
      </c>
      <c r="AB157" s="9"/>
      <c r="AC157" s="7" t="s">
        <v>13</v>
      </c>
      <c r="AD157" s="9"/>
      <c r="AE157" s="9">
        <v>-370</v>
      </c>
      <c r="AG157" s="2" t="s">
        <v>9</v>
      </c>
      <c r="AH157" s="2" t="s">
        <v>104</v>
      </c>
      <c r="AI157" s="1"/>
      <c r="AJ157" s="1"/>
      <c r="AK157" s="1"/>
    </row>
    <row r="158" spans="3:37" x14ac:dyDescent="0.25">
      <c r="C158" s="5" t="s">
        <v>72</v>
      </c>
      <c r="D158" s="6"/>
      <c r="E158" s="7" t="s">
        <v>13</v>
      </c>
      <c r="F158" s="6"/>
      <c r="G158" s="6">
        <f>SUM(G133,G157)</f>
        <v>16799.622999999992</v>
      </c>
      <c r="I158" s="5" t="s">
        <v>72</v>
      </c>
      <c r="J158" s="6"/>
      <c r="K158" s="7" t="s">
        <v>13</v>
      </c>
      <c r="L158" s="6"/>
      <c r="M158" s="6">
        <f>SUM(M133,M157)</f>
        <v>14521.151250000008</v>
      </c>
      <c r="O158" s="3" t="s">
        <v>11</v>
      </c>
      <c r="P158" s="4" t="s">
        <v>12</v>
      </c>
      <c r="Q158" s="4" t="s">
        <v>13</v>
      </c>
      <c r="R158" s="4" t="s">
        <v>14</v>
      </c>
      <c r="S158" s="4" t="s">
        <v>15</v>
      </c>
      <c r="U158" s="5" t="s">
        <v>70</v>
      </c>
      <c r="V158" s="6"/>
      <c r="W158" s="7" t="s">
        <v>13</v>
      </c>
      <c r="X158" s="6"/>
      <c r="Y158" s="6">
        <f>SUM(Y149:Y157)</f>
        <v>-2140</v>
      </c>
      <c r="AA158" s="5" t="s">
        <v>70</v>
      </c>
      <c r="AB158" s="6"/>
      <c r="AC158" s="7" t="s">
        <v>13</v>
      </c>
      <c r="AD158" s="6"/>
      <c r="AE158" s="6">
        <f>SUM(AE149:AE157)</f>
        <v>-2165</v>
      </c>
      <c r="AG158" s="1"/>
      <c r="AH158" s="1"/>
      <c r="AI158" s="1"/>
      <c r="AJ158" s="1"/>
      <c r="AK158" s="1"/>
    </row>
    <row r="159" spans="3:37" x14ac:dyDescent="0.25">
      <c r="C159" s="1"/>
      <c r="D159" s="1"/>
      <c r="E159" s="1"/>
      <c r="F159" s="1"/>
      <c r="G159" s="1"/>
      <c r="I159" s="1"/>
      <c r="J159" s="1"/>
      <c r="K159" s="1"/>
      <c r="L159" s="1"/>
      <c r="M159" s="1"/>
      <c r="O159" s="5" t="s">
        <v>19</v>
      </c>
      <c r="P159" s="6"/>
      <c r="Q159" s="7" t="s">
        <v>13</v>
      </c>
      <c r="R159" s="6"/>
      <c r="S159" s="6"/>
      <c r="U159" s="5" t="s">
        <v>71</v>
      </c>
      <c r="V159" s="6"/>
      <c r="W159" s="7" t="s">
        <v>13</v>
      </c>
      <c r="X159" s="6"/>
      <c r="Y159" s="6">
        <f>SUM(Y147,Y158)</f>
        <v>-16934.075000000001</v>
      </c>
      <c r="AA159" s="5" t="s">
        <v>71</v>
      </c>
      <c r="AB159" s="6"/>
      <c r="AC159" s="7" t="s">
        <v>13</v>
      </c>
      <c r="AD159" s="6"/>
      <c r="AE159" s="6">
        <f>SUM(AE147,AE158)</f>
        <v>-15644.45</v>
      </c>
      <c r="AG159" s="3" t="s">
        <v>11</v>
      </c>
      <c r="AH159" s="4" t="s">
        <v>12</v>
      </c>
      <c r="AI159" s="4" t="s">
        <v>13</v>
      </c>
      <c r="AJ159" s="4" t="s">
        <v>14</v>
      </c>
      <c r="AK159" s="4" t="s">
        <v>15</v>
      </c>
    </row>
    <row r="160" spans="3:37" x14ac:dyDescent="0.25">
      <c r="C160" s="1"/>
      <c r="D160" s="1"/>
      <c r="E160" s="1"/>
      <c r="F160" s="1"/>
      <c r="G160" s="1"/>
      <c r="I160" s="1"/>
      <c r="J160" s="1"/>
      <c r="K160" s="1"/>
      <c r="L160" s="1"/>
      <c r="M160" s="1"/>
      <c r="O160" s="8" t="s">
        <v>20</v>
      </c>
      <c r="P160" s="9">
        <v>6900</v>
      </c>
      <c r="Q160" s="7" t="s">
        <v>13</v>
      </c>
      <c r="R160" s="9"/>
      <c r="S160" s="9"/>
      <c r="U160" s="5" t="s">
        <v>72</v>
      </c>
      <c r="V160" s="6"/>
      <c r="W160" s="7" t="s">
        <v>13</v>
      </c>
      <c r="X160" s="6"/>
      <c r="Y160" s="6">
        <f>SUM(Y134,Y159)</f>
        <v>16409.822999999993</v>
      </c>
      <c r="AA160" s="5" t="s">
        <v>72</v>
      </c>
      <c r="AB160" s="6"/>
      <c r="AC160" s="7" t="s">
        <v>13</v>
      </c>
      <c r="AD160" s="6"/>
      <c r="AE160" s="6">
        <f>SUM(AE134,AE159)</f>
        <v>14109.976250000007</v>
      </c>
      <c r="AG160" s="5" t="s">
        <v>19</v>
      </c>
      <c r="AH160" s="6"/>
      <c r="AI160" s="7" t="s">
        <v>13</v>
      </c>
      <c r="AJ160" s="6"/>
      <c r="AK160" s="6"/>
    </row>
    <row r="161" spans="3:37" x14ac:dyDescent="0.25">
      <c r="C161" s="1"/>
      <c r="D161" s="1"/>
      <c r="E161" s="1"/>
      <c r="F161" s="1"/>
      <c r="G161" s="1"/>
      <c r="I161" s="1"/>
      <c r="J161" s="1"/>
      <c r="K161" s="1"/>
      <c r="L161" s="1"/>
      <c r="M161" s="1"/>
      <c r="O161" s="8" t="s">
        <v>21</v>
      </c>
      <c r="P161" s="9">
        <v>6550</v>
      </c>
      <c r="Q161" s="7" t="s">
        <v>13</v>
      </c>
      <c r="R161" s="9"/>
      <c r="S161" s="9"/>
      <c r="U161" s="1"/>
      <c r="V161" s="1"/>
      <c r="W161" s="1"/>
      <c r="X161" s="1"/>
      <c r="Y161" s="1"/>
      <c r="AA161" s="1"/>
      <c r="AB161" s="1"/>
      <c r="AC161" s="1"/>
      <c r="AD161" s="1"/>
      <c r="AE161" s="1"/>
      <c r="AG161" s="8" t="s">
        <v>20</v>
      </c>
      <c r="AH161" s="9">
        <v>6900</v>
      </c>
      <c r="AI161" s="7" t="s">
        <v>13</v>
      </c>
      <c r="AJ161" s="9"/>
      <c r="AK161" s="9"/>
    </row>
    <row r="162" spans="3:37" x14ac:dyDescent="0.25">
      <c r="C162" s="2" t="s">
        <v>17</v>
      </c>
      <c r="D162" s="1"/>
      <c r="E162" s="1"/>
      <c r="F162" s="1"/>
      <c r="G162" s="1"/>
      <c r="I162" s="2" t="s">
        <v>17</v>
      </c>
      <c r="J162" s="1"/>
      <c r="K162" s="1"/>
      <c r="L162" s="1"/>
      <c r="M162" s="1"/>
      <c r="O162" s="8" t="s">
        <v>13</v>
      </c>
      <c r="P162" s="9"/>
      <c r="Q162" s="7" t="s">
        <v>13</v>
      </c>
      <c r="R162" s="9"/>
      <c r="S162" s="9"/>
      <c r="U162" s="1"/>
      <c r="V162" s="1"/>
      <c r="W162" s="1"/>
      <c r="X162" s="1"/>
      <c r="Y162" s="1"/>
      <c r="AA162" s="1"/>
      <c r="AB162" s="1"/>
      <c r="AC162" s="1"/>
      <c r="AD162" s="1"/>
      <c r="AE162" s="1"/>
      <c r="AG162" s="8" t="s">
        <v>21</v>
      </c>
      <c r="AH162" s="9">
        <v>6550</v>
      </c>
      <c r="AI162" s="7" t="s">
        <v>13</v>
      </c>
      <c r="AJ162" s="9"/>
      <c r="AK162" s="9"/>
    </row>
    <row r="163" spans="3:37" x14ac:dyDescent="0.25">
      <c r="C163" s="1"/>
      <c r="D163" s="1"/>
      <c r="E163" s="1"/>
      <c r="F163" s="1"/>
      <c r="G163" s="1"/>
      <c r="I163" s="1"/>
      <c r="J163" s="1"/>
      <c r="K163" s="1"/>
      <c r="L163" s="1"/>
      <c r="M163" s="1"/>
      <c r="O163" s="8" t="s">
        <v>22</v>
      </c>
      <c r="P163" s="10">
        <v>6</v>
      </c>
      <c r="Q163" s="7" t="s">
        <v>13</v>
      </c>
      <c r="R163" s="9"/>
      <c r="S163" s="9"/>
      <c r="U163" s="1"/>
      <c r="V163" s="1"/>
      <c r="W163" s="1"/>
      <c r="X163" s="1"/>
      <c r="Y163" s="1"/>
      <c r="AA163" s="1"/>
      <c r="AB163" s="1"/>
      <c r="AC163" s="1"/>
      <c r="AD163" s="1"/>
      <c r="AE163" s="1"/>
      <c r="AG163" s="8" t="s">
        <v>13</v>
      </c>
      <c r="AH163" s="9"/>
      <c r="AI163" s="7" t="s">
        <v>13</v>
      </c>
      <c r="AJ163" s="9"/>
      <c r="AK163" s="9"/>
    </row>
    <row r="164" spans="3:37" x14ac:dyDescent="0.25">
      <c r="C164" s="1" t="s">
        <v>80</v>
      </c>
      <c r="D164" s="1"/>
      <c r="E164" s="1"/>
      <c r="F164" s="1"/>
      <c r="G164" s="1"/>
      <c r="I164" s="1" t="s">
        <v>80</v>
      </c>
      <c r="J164" s="1"/>
      <c r="K164" s="1"/>
      <c r="L164" s="1"/>
      <c r="M164" s="1"/>
      <c r="O164" s="8" t="s">
        <v>23</v>
      </c>
      <c r="P164" s="10">
        <v>4.2</v>
      </c>
      <c r="Q164" s="7" t="s">
        <v>13</v>
      </c>
      <c r="R164" s="9"/>
      <c r="S164" s="9"/>
      <c r="U164" s="2" t="s">
        <v>17</v>
      </c>
      <c r="V164" s="1"/>
      <c r="W164" s="1"/>
      <c r="X164" s="1"/>
      <c r="Y164" s="1"/>
      <c r="AA164" s="2" t="s">
        <v>17</v>
      </c>
      <c r="AB164" s="1"/>
      <c r="AC164" s="1"/>
      <c r="AD164" s="1"/>
      <c r="AE164" s="1"/>
      <c r="AG164" s="8" t="s">
        <v>22</v>
      </c>
      <c r="AH164" s="10">
        <v>6</v>
      </c>
      <c r="AI164" s="7" t="s">
        <v>13</v>
      </c>
      <c r="AJ164" s="9"/>
      <c r="AK164" s="9"/>
    </row>
    <row r="165" spans="3:37" x14ac:dyDescent="0.25">
      <c r="C165" s="2" t="s">
        <v>1</v>
      </c>
      <c r="D165" s="2" t="s">
        <v>2</v>
      </c>
      <c r="E165" s="1"/>
      <c r="F165" s="1"/>
      <c r="G165" s="1"/>
      <c r="I165" s="2" t="s">
        <v>1</v>
      </c>
      <c r="J165" s="2" t="s">
        <v>2</v>
      </c>
      <c r="K165" s="1"/>
      <c r="L165" s="1"/>
      <c r="M165" s="1"/>
      <c r="O165" s="8" t="s">
        <v>13</v>
      </c>
      <c r="P165" s="9"/>
      <c r="Q165" s="7" t="s">
        <v>13</v>
      </c>
      <c r="R165" s="9"/>
      <c r="S165" s="9"/>
      <c r="U165" s="1"/>
      <c r="V165" s="1"/>
      <c r="W165" s="1"/>
      <c r="X165" s="1"/>
      <c r="Y165" s="1"/>
      <c r="AA165" s="1"/>
      <c r="AB165" s="1"/>
      <c r="AC165" s="1"/>
      <c r="AD165" s="1"/>
      <c r="AE165" s="1"/>
      <c r="AG165" s="8" t="s">
        <v>23</v>
      </c>
      <c r="AH165" s="10">
        <v>4.2</v>
      </c>
      <c r="AI165" s="7" t="s">
        <v>13</v>
      </c>
      <c r="AJ165" s="9"/>
      <c r="AK165" s="9"/>
    </row>
    <row r="166" spans="3:37" x14ac:dyDescent="0.25">
      <c r="C166" s="2" t="s">
        <v>3</v>
      </c>
      <c r="D166" s="2" t="s">
        <v>4</v>
      </c>
      <c r="E166" s="1"/>
      <c r="F166" s="1"/>
      <c r="G166" s="1"/>
      <c r="I166" s="2" t="s">
        <v>3</v>
      </c>
      <c r="J166" s="2" t="s">
        <v>99</v>
      </c>
      <c r="K166" s="1"/>
      <c r="L166" s="1"/>
      <c r="M166" s="1"/>
      <c r="O166" s="8" t="s">
        <v>24</v>
      </c>
      <c r="P166" s="9">
        <v>6550</v>
      </c>
      <c r="Q166" s="7" t="s">
        <v>25</v>
      </c>
      <c r="R166" s="10">
        <v>4.0499000000000001</v>
      </c>
      <c r="S166" s="9">
        <f t="shared" ref="S166:S173" si="18">P166*R166</f>
        <v>26526.845000000001</v>
      </c>
      <c r="U166" s="1" t="s">
        <v>80</v>
      </c>
      <c r="V166" s="1"/>
      <c r="W166" s="1"/>
      <c r="X166" s="1"/>
      <c r="Y166" s="1"/>
      <c r="AA166" s="1" t="s">
        <v>80</v>
      </c>
      <c r="AB166" s="1"/>
      <c r="AC166" s="1"/>
      <c r="AD166" s="1"/>
      <c r="AE166" s="1"/>
      <c r="AG166" s="8" t="s">
        <v>13</v>
      </c>
      <c r="AH166" s="9"/>
      <c r="AI166" s="7" t="s">
        <v>13</v>
      </c>
      <c r="AJ166" s="9"/>
      <c r="AK166" s="9"/>
    </row>
    <row r="167" spans="3:37" x14ac:dyDescent="0.25">
      <c r="C167" s="2" t="s">
        <v>5</v>
      </c>
      <c r="D167" s="2" t="s">
        <v>6</v>
      </c>
      <c r="E167" s="1"/>
      <c r="F167" s="1"/>
      <c r="G167" s="1"/>
      <c r="I167" s="2" t="s">
        <v>5</v>
      </c>
      <c r="J167" s="2" t="s">
        <v>6</v>
      </c>
      <c r="K167" s="1"/>
      <c r="L167" s="1"/>
      <c r="M167" s="1"/>
      <c r="O167" s="8" t="s">
        <v>26</v>
      </c>
      <c r="P167" s="9">
        <v>6550</v>
      </c>
      <c r="Q167" s="7" t="s">
        <v>25</v>
      </c>
      <c r="R167" s="10">
        <v>0.12959999999999999</v>
      </c>
      <c r="S167" s="9">
        <f t="shared" si="18"/>
        <v>848.88</v>
      </c>
      <c r="U167" s="2" t="s">
        <v>1</v>
      </c>
      <c r="V167" s="2" t="s">
        <v>2</v>
      </c>
      <c r="W167" s="1"/>
      <c r="X167" s="1"/>
      <c r="Y167" s="1"/>
      <c r="AA167" s="2" t="s">
        <v>1</v>
      </c>
      <c r="AB167" s="2" t="s">
        <v>2</v>
      </c>
      <c r="AC167" s="1"/>
      <c r="AD167" s="1"/>
      <c r="AE167" s="1"/>
      <c r="AG167" s="8" t="s">
        <v>24</v>
      </c>
      <c r="AH167" s="9">
        <v>6550</v>
      </c>
      <c r="AI167" s="7" t="s">
        <v>25</v>
      </c>
      <c r="AJ167" s="10">
        <v>4.0499000000000001</v>
      </c>
      <c r="AK167" s="9">
        <f t="shared" ref="AK167:AK174" si="19">AH167*AJ167</f>
        <v>26526.845000000001</v>
      </c>
    </row>
    <row r="168" spans="3:37" x14ac:dyDescent="0.25">
      <c r="C168" s="2" t="s">
        <v>9</v>
      </c>
      <c r="D168" s="2" t="s">
        <v>10</v>
      </c>
      <c r="E168" s="1"/>
      <c r="F168" s="1"/>
      <c r="G168" s="1"/>
      <c r="I168" s="2" t="s">
        <v>9</v>
      </c>
      <c r="J168" s="2" t="s">
        <v>10</v>
      </c>
      <c r="K168" s="1"/>
      <c r="L168" s="1"/>
      <c r="M168" s="1"/>
      <c r="O168" s="8" t="s">
        <v>31</v>
      </c>
      <c r="P168" s="9">
        <v>6550</v>
      </c>
      <c r="Q168" s="7" t="s">
        <v>32</v>
      </c>
      <c r="R168" s="10">
        <v>0.151</v>
      </c>
      <c r="S168" s="9">
        <f t="shared" si="18"/>
        <v>989.05</v>
      </c>
      <c r="U168" s="2" t="s">
        <v>3</v>
      </c>
      <c r="V168" s="2" t="s">
        <v>4</v>
      </c>
      <c r="W168" s="1"/>
      <c r="X168" s="1"/>
      <c r="Y168" s="1"/>
      <c r="AA168" s="2" t="s">
        <v>3</v>
      </c>
      <c r="AB168" s="2" t="s">
        <v>99</v>
      </c>
      <c r="AC168" s="1"/>
      <c r="AD168" s="1"/>
      <c r="AE168" s="1"/>
      <c r="AG168" s="8" t="s">
        <v>26</v>
      </c>
      <c r="AH168" s="9">
        <v>6550</v>
      </c>
      <c r="AI168" s="7" t="s">
        <v>25</v>
      </c>
      <c r="AJ168" s="10">
        <v>0.12959999999999999</v>
      </c>
      <c r="AK168" s="9">
        <f t="shared" si="19"/>
        <v>848.88</v>
      </c>
    </row>
    <row r="169" spans="3:37" x14ac:dyDescent="0.25">
      <c r="C169" s="1"/>
      <c r="D169" s="1"/>
      <c r="E169" s="1"/>
      <c r="F169" s="1"/>
      <c r="G169" s="1"/>
      <c r="I169" s="1"/>
      <c r="J169" s="1"/>
      <c r="K169" s="1"/>
      <c r="L169" s="1"/>
      <c r="M169" s="1"/>
      <c r="O169" s="8" t="s">
        <v>27</v>
      </c>
      <c r="P169" s="9">
        <v>6550</v>
      </c>
      <c r="Q169" s="7" t="s">
        <v>25</v>
      </c>
      <c r="R169" s="10">
        <v>5.0000000000000001E-3</v>
      </c>
      <c r="S169" s="9">
        <f t="shared" si="18"/>
        <v>32.75</v>
      </c>
      <c r="U169" s="2" t="s">
        <v>5</v>
      </c>
      <c r="V169" s="2" t="s">
        <v>6</v>
      </c>
      <c r="W169" s="1"/>
      <c r="X169" s="1"/>
      <c r="Y169" s="1"/>
      <c r="AA169" s="2" t="s">
        <v>5</v>
      </c>
      <c r="AB169" s="2" t="s">
        <v>6</v>
      </c>
      <c r="AC169" s="1"/>
      <c r="AD169" s="1"/>
      <c r="AE169" s="1"/>
      <c r="AG169" s="8" t="s">
        <v>31</v>
      </c>
      <c r="AH169" s="9">
        <v>6550</v>
      </c>
      <c r="AI169" s="7" t="s">
        <v>32</v>
      </c>
      <c r="AJ169" s="10">
        <v>0.151</v>
      </c>
      <c r="AK169" s="9">
        <f t="shared" si="19"/>
        <v>989.05</v>
      </c>
    </row>
    <row r="170" spans="3:37" x14ac:dyDescent="0.25">
      <c r="C170" s="3" t="s">
        <v>11</v>
      </c>
      <c r="D170" s="4" t="s">
        <v>12</v>
      </c>
      <c r="E170" s="4" t="s">
        <v>13</v>
      </c>
      <c r="F170" s="4" t="s">
        <v>14</v>
      </c>
      <c r="G170" s="4" t="s">
        <v>15</v>
      </c>
      <c r="I170" s="3" t="s">
        <v>11</v>
      </c>
      <c r="J170" s="4" t="s">
        <v>12</v>
      </c>
      <c r="K170" s="4" t="s">
        <v>13</v>
      </c>
      <c r="L170" s="4" t="s">
        <v>14</v>
      </c>
      <c r="M170" s="4" t="s">
        <v>15</v>
      </c>
      <c r="O170" s="8" t="s">
        <v>28</v>
      </c>
      <c r="P170" s="9">
        <v>6550</v>
      </c>
      <c r="Q170" s="7" t="s">
        <v>25</v>
      </c>
      <c r="R170" s="10">
        <v>7.0499999999999993E-2</v>
      </c>
      <c r="S170" s="9">
        <f t="shared" si="18"/>
        <v>461.77499999999998</v>
      </c>
      <c r="U170" s="2" t="s">
        <v>9</v>
      </c>
      <c r="V170" s="2" t="s">
        <v>104</v>
      </c>
      <c r="W170" s="1"/>
      <c r="X170" s="1"/>
      <c r="Y170" s="1"/>
      <c r="AA170" s="2" t="s">
        <v>9</v>
      </c>
      <c r="AB170" s="2" t="s">
        <v>104</v>
      </c>
      <c r="AC170" s="1"/>
      <c r="AD170" s="1"/>
      <c r="AE170" s="1"/>
      <c r="AG170" s="8" t="s">
        <v>27</v>
      </c>
      <c r="AH170" s="9">
        <v>6550</v>
      </c>
      <c r="AI170" s="7" t="s">
        <v>25</v>
      </c>
      <c r="AJ170" s="10">
        <v>5.0000000000000001E-3</v>
      </c>
      <c r="AK170" s="9">
        <f t="shared" si="19"/>
        <v>32.75</v>
      </c>
    </row>
    <row r="171" spans="3:37" x14ac:dyDescent="0.25">
      <c r="C171" s="5" t="s">
        <v>19</v>
      </c>
      <c r="D171" s="6"/>
      <c r="E171" s="7" t="s">
        <v>13</v>
      </c>
      <c r="F171" s="6"/>
      <c r="G171" s="6"/>
      <c r="I171" s="5" t="s">
        <v>19</v>
      </c>
      <c r="J171" s="6"/>
      <c r="K171" s="7" t="s">
        <v>13</v>
      </c>
      <c r="L171" s="6"/>
      <c r="M171" s="6"/>
      <c r="O171" s="8" t="s">
        <v>29</v>
      </c>
      <c r="P171" s="9">
        <v>6550</v>
      </c>
      <c r="Q171" s="7" t="s">
        <v>25</v>
      </c>
      <c r="R171" s="10">
        <v>0.2077</v>
      </c>
      <c r="S171" s="9">
        <f t="shared" si="18"/>
        <v>1360.4349999999999</v>
      </c>
      <c r="U171" s="1"/>
      <c r="V171" s="1"/>
      <c r="W171" s="1"/>
      <c r="X171" s="1"/>
      <c r="Y171" s="1"/>
      <c r="AA171" s="1"/>
      <c r="AB171" s="1"/>
      <c r="AC171" s="1"/>
      <c r="AD171" s="1"/>
      <c r="AE171" s="1"/>
      <c r="AG171" s="8" t="s">
        <v>28</v>
      </c>
      <c r="AH171" s="9">
        <v>6550</v>
      </c>
      <c r="AI171" s="7" t="s">
        <v>25</v>
      </c>
      <c r="AJ171" s="10">
        <v>7.0499999999999993E-2</v>
      </c>
      <c r="AK171" s="9">
        <f t="shared" si="19"/>
        <v>461.77499999999998</v>
      </c>
    </row>
    <row r="172" spans="3:37" x14ac:dyDescent="0.25">
      <c r="C172" s="5" t="s">
        <v>35</v>
      </c>
      <c r="D172" s="6"/>
      <c r="E172" s="7" t="s">
        <v>13</v>
      </c>
      <c r="F172" s="6"/>
      <c r="G172" s="6"/>
      <c r="I172" s="5" t="s">
        <v>35</v>
      </c>
      <c r="J172" s="6"/>
      <c r="K172" s="7" t="s">
        <v>13</v>
      </c>
      <c r="L172" s="6"/>
      <c r="M172" s="6"/>
      <c r="O172" s="8" t="s">
        <v>30</v>
      </c>
      <c r="P172" s="9">
        <v>-6550</v>
      </c>
      <c r="Q172" s="7" t="s">
        <v>25</v>
      </c>
      <c r="R172" s="10">
        <v>0.01</v>
      </c>
      <c r="S172" s="9">
        <f t="shared" si="18"/>
        <v>-65.5</v>
      </c>
      <c r="U172" s="3" t="s">
        <v>11</v>
      </c>
      <c r="V172" s="4" t="s">
        <v>12</v>
      </c>
      <c r="W172" s="4" t="s">
        <v>13</v>
      </c>
      <c r="X172" s="4" t="s">
        <v>14</v>
      </c>
      <c r="Y172" s="4" t="s">
        <v>15</v>
      </c>
      <c r="AA172" s="3" t="s">
        <v>11</v>
      </c>
      <c r="AB172" s="4" t="s">
        <v>12</v>
      </c>
      <c r="AC172" s="4" t="s">
        <v>13</v>
      </c>
      <c r="AD172" s="4" t="s">
        <v>14</v>
      </c>
      <c r="AE172" s="4" t="s">
        <v>15</v>
      </c>
      <c r="AG172" s="8" t="s">
        <v>29</v>
      </c>
      <c r="AH172" s="9">
        <v>6550</v>
      </c>
      <c r="AI172" s="7" t="s">
        <v>25</v>
      </c>
      <c r="AJ172" s="10">
        <v>0.2077</v>
      </c>
      <c r="AK172" s="9">
        <f t="shared" si="19"/>
        <v>1360.4349999999999</v>
      </c>
    </row>
    <row r="173" spans="3:37" x14ac:dyDescent="0.25">
      <c r="C173" s="8" t="s">
        <v>81</v>
      </c>
      <c r="D173" s="10">
        <v>-0.53</v>
      </c>
      <c r="E173" s="7" t="s">
        <v>37</v>
      </c>
      <c r="F173" s="9">
        <v>550</v>
      </c>
      <c r="G173" s="9">
        <f>D173*F173</f>
        <v>-291.5</v>
      </c>
      <c r="I173" s="8" t="s">
        <v>81</v>
      </c>
      <c r="J173" s="10">
        <v>-0.53</v>
      </c>
      <c r="K173" s="7" t="s">
        <v>37</v>
      </c>
      <c r="L173" s="9">
        <v>550</v>
      </c>
      <c r="M173" s="9">
        <f>J173*L173</f>
        <v>-291.5</v>
      </c>
      <c r="O173" s="8" t="s">
        <v>33</v>
      </c>
      <c r="P173" s="9">
        <v>180</v>
      </c>
      <c r="Q173" s="7" t="s">
        <v>25</v>
      </c>
      <c r="R173" s="10">
        <v>3.59</v>
      </c>
      <c r="S173" s="9">
        <f t="shared" si="18"/>
        <v>646.19999999999993</v>
      </c>
      <c r="U173" s="1"/>
      <c r="V173" s="1"/>
      <c r="W173" s="1"/>
      <c r="X173" s="1"/>
      <c r="Y173" s="1"/>
      <c r="AA173" s="1"/>
      <c r="AB173" s="1"/>
      <c r="AC173" s="1"/>
      <c r="AD173" s="1"/>
      <c r="AE173" s="1"/>
      <c r="AG173" s="8" t="s">
        <v>30</v>
      </c>
      <c r="AH173" s="9">
        <v>-6550</v>
      </c>
      <c r="AI173" s="7" t="s">
        <v>25</v>
      </c>
      <c r="AJ173" s="10">
        <v>0.01</v>
      </c>
      <c r="AK173" s="9">
        <f t="shared" si="19"/>
        <v>-65.5</v>
      </c>
    </row>
    <row r="174" spans="3:37" x14ac:dyDescent="0.25">
      <c r="C174" s="8" t="s">
        <v>38</v>
      </c>
      <c r="D174" s="10">
        <v>0.05</v>
      </c>
      <c r="E174" s="7" t="s">
        <v>37</v>
      </c>
      <c r="F174" s="9">
        <v>7232</v>
      </c>
      <c r="G174" s="9">
        <f>D174*F174</f>
        <v>361.6</v>
      </c>
      <c r="I174" s="8" t="s">
        <v>38</v>
      </c>
      <c r="J174" s="10">
        <v>0.05</v>
      </c>
      <c r="K174" s="7" t="s">
        <v>37</v>
      </c>
      <c r="L174" s="9">
        <v>7230</v>
      </c>
      <c r="M174" s="9">
        <f>J174*L174</f>
        <v>361.5</v>
      </c>
      <c r="O174" s="5" t="s">
        <v>34</v>
      </c>
      <c r="P174" s="6"/>
      <c r="Q174" s="7" t="s">
        <v>13</v>
      </c>
      <c r="R174" s="6"/>
      <c r="S174" s="6">
        <f>SUM(S166:S173)</f>
        <v>30800.435000000005</v>
      </c>
      <c r="U174" s="2" t="s">
        <v>105</v>
      </c>
      <c r="V174" s="1"/>
      <c r="W174" s="1"/>
      <c r="X174" s="1"/>
      <c r="Y174" s="1"/>
      <c r="AA174" s="2" t="s">
        <v>105</v>
      </c>
      <c r="AB174" s="1"/>
      <c r="AC174" s="1"/>
      <c r="AD174" s="1"/>
      <c r="AE174" s="1"/>
      <c r="AG174" s="8" t="s">
        <v>33</v>
      </c>
      <c r="AH174" s="9">
        <v>180</v>
      </c>
      <c r="AI174" s="7" t="s">
        <v>25</v>
      </c>
      <c r="AJ174" s="10">
        <v>3.59</v>
      </c>
      <c r="AK174" s="9">
        <f t="shared" si="19"/>
        <v>646.19999999999993</v>
      </c>
    </row>
    <row r="175" spans="3:37" x14ac:dyDescent="0.25">
      <c r="C175" s="8" t="s">
        <v>39</v>
      </c>
      <c r="D175" s="10">
        <v>0.45</v>
      </c>
      <c r="E175" s="7" t="s">
        <v>37</v>
      </c>
      <c r="F175" s="9">
        <v>8700</v>
      </c>
      <c r="G175" s="9">
        <f>D175*F175</f>
        <v>3915</v>
      </c>
      <c r="I175" s="8" t="s">
        <v>39</v>
      </c>
      <c r="J175" s="10">
        <v>0.45</v>
      </c>
      <c r="K175" s="7" t="s">
        <v>37</v>
      </c>
      <c r="L175" s="9">
        <v>8600</v>
      </c>
      <c r="M175" s="9">
        <f>J175*L175</f>
        <v>3870</v>
      </c>
      <c r="O175" s="5" t="s">
        <v>35</v>
      </c>
      <c r="P175" s="6"/>
      <c r="Q175" s="7" t="s">
        <v>13</v>
      </c>
      <c r="R175" s="6"/>
      <c r="S175" s="6"/>
      <c r="U175" s="2" t="s">
        <v>86</v>
      </c>
      <c r="V175" s="1"/>
      <c r="W175" s="1"/>
      <c r="X175" s="1"/>
      <c r="Y175" s="1"/>
      <c r="AA175" s="2" t="s">
        <v>86</v>
      </c>
      <c r="AB175" s="1"/>
      <c r="AC175" s="1"/>
      <c r="AD175" s="1"/>
      <c r="AE175" s="1"/>
      <c r="AG175" s="5" t="s">
        <v>34</v>
      </c>
      <c r="AH175" s="6"/>
      <c r="AI175" s="7" t="s">
        <v>13</v>
      </c>
      <c r="AJ175" s="6"/>
      <c r="AK175" s="6">
        <f>SUM(AK167:AK174)</f>
        <v>30800.435000000005</v>
      </c>
    </row>
    <row r="176" spans="3:37" x14ac:dyDescent="0.25">
      <c r="C176" s="8" t="s">
        <v>41</v>
      </c>
      <c r="D176" s="10">
        <v>0.05</v>
      </c>
      <c r="E176" s="7" t="s">
        <v>37</v>
      </c>
      <c r="F176" s="9">
        <v>900</v>
      </c>
      <c r="G176" s="9">
        <f>D176*F176</f>
        <v>45</v>
      </c>
      <c r="I176" s="8" t="s">
        <v>41</v>
      </c>
      <c r="J176" s="10">
        <v>0.05</v>
      </c>
      <c r="K176" s="7" t="s">
        <v>37</v>
      </c>
      <c r="L176" s="9">
        <v>900</v>
      </c>
      <c r="M176" s="9">
        <f>J176*L176</f>
        <v>45</v>
      </c>
      <c r="O176" s="8" t="s">
        <v>75</v>
      </c>
      <c r="P176" s="10">
        <v>-0.4</v>
      </c>
      <c r="Q176" s="7" t="s">
        <v>37</v>
      </c>
      <c r="R176" s="9">
        <v>7800</v>
      </c>
      <c r="S176" s="9">
        <f>P176*R176</f>
        <v>-3120</v>
      </c>
      <c r="U176" s="2" t="s">
        <v>87</v>
      </c>
      <c r="V176" s="1"/>
      <c r="W176" s="1"/>
      <c r="X176" s="1"/>
      <c r="Y176" s="1"/>
      <c r="AA176" s="2" t="s">
        <v>87</v>
      </c>
      <c r="AB176" s="1"/>
      <c r="AC176" s="1"/>
      <c r="AD176" s="1"/>
      <c r="AE176" s="1"/>
      <c r="AG176" s="5" t="s">
        <v>35</v>
      </c>
      <c r="AH176" s="6"/>
      <c r="AI176" s="7" t="s">
        <v>13</v>
      </c>
      <c r="AJ176" s="6"/>
      <c r="AK176" s="6"/>
    </row>
    <row r="177" spans="3:37" x14ac:dyDescent="0.25">
      <c r="C177" s="8" t="s">
        <v>44</v>
      </c>
      <c r="D177" s="9">
        <v>1</v>
      </c>
      <c r="E177" s="7" t="s">
        <v>37</v>
      </c>
      <c r="F177" s="9">
        <v>51.2</v>
      </c>
      <c r="G177" s="9">
        <f>D177*F177</f>
        <v>51.2</v>
      </c>
      <c r="I177" s="8" t="s">
        <v>44</v>
      </c>
      <c r="J177" s="9">
        <v>1</v>
      </c>
      <c r="K177" s="7" t="s">
        <v>37</v>
      </c>
      <c r="L177" s="9">
        <v>51.2</v>
      </c>
      <c r="M177" s="9">
        <f>J177*L177</f>
        <v>51.2</v>
      </c>
      <c r="O177" s="8" t="s">
        <v>36</v>
      </c>
      <c r="P177" s="10">
        <v>0.38</v>
      </c>
      <c r="Q177" s="7" t="s">
        <v>37</v>
      </c>
      <c r="R177" s="9">
        <v>4179</v>
      </c>
      <c r="S177" s="9">
        <f>P177*R177</f>
        <v>1588.02</v>
      </c>
      <c r="U177" s="2" t="s">
        <v>106</v>
      </c>
      <c r="V177" s="1"/>
      <c r="W177" s="1"/>
      <c r="X177" s="1"/>
      <c r="Y177" s="1"/>
      <c r="AA177" s="2" t="s">
        <v>106</v>
      </c>
      <c r="AB177" s="1"/>
      <c r="AC177" s="1"/>
      <c r="AD177" s="1"/>
      <c r="AE177" s="1"/>
      <c r="AG177" s="8" t="s">
        <v>75</v>
      </c>
      <c r="AH177" s="10">
        <v>-0.4</v>
      </c>
      <c r="AI177" s="7" t="s">
        <v>37</v>
      </c>
      <c r="AJ177" s="9">
        <v>7800</v>
      </c>
      <c r="AK177" s="9">
        <f>AH177*AJ177</f>
        <v>-3120</v>
      </c>
    </row>
    <row r="178" spans="3:37" x14ac:dyDescent="0.25">
      <c r="C178" s="8" t="s">
        <v>13</v>
      </c>
      <c r="D178" s="9"/>
      <c r="E178" s="7" t="s">
        <v>13</v>
      </c>
      <c r="F178" s="9"/>
      <c r="G178" s="9"/>
      <c r="I178" s="8" t="s">
        <v>13</v>
      </c>
      <c r="J178" s="9"/>
      <c r="K178" s="7" t="s">
        <v>13</v>
      </c>
      <c r="L178" s="9"/>
      <c r="M178" s="9"/>
      <c r="O178" s="8" t="s">
        <v>42</v>
      </c>
      <c r="P178" s="9"/>
      <c r="Q178" s="7" t="s">
        <v>37</v>
      </c>
      <c r="R178" s="9"/>
      <c r="S178" s="9">
        <v>68</v>
      </c>
      <c r="U178" s="2" t="s">
        <v>89</v>
      </c>
      <c r="V178" s="1"/>
      <c r="W178" s="1"/>
      <c r="X178" s="1"/>
      <c r="Y178" s="1"/>
      <c r="AA178" s="2" t="s">
        <v>89</v>
      </c>
      <c r="AB178" s="1"/>
      <c r="AC178" s="1"/>
      <c r="AD178" s="1"/>
      <c r="AE178" s="1"/>
      <c r="AG178" s="8" t="s">
        <v>36</v>
      </c>
      <c r="AH178" s="10">
        <v>0.38</v>
      </c>
      <c r="AI178" s="7" t="s">
        <v>37</v>
      </c>
      <c r="AJ178" s="9">
        <v>4179</v>
      </c>
      <c r="AK178" s="9">
        <f>AH178*AJ178</f>
        <v>1588.02</v>
      </c>
    </row>
    <row r="179" spans="3:37" x14ac:dyDescent="0.25">
      <c r="C179" s="8" t="s">
        <v>45</v>
      </c>
      <c r="D179" s="9"/>
      <c r="E179" s="7" t="s">
        <v>13</v>
      </c>
      <c r="F179" s="9"/>
      <c r="G179" s="9"/>
      <c r="I179" s="8" t="s">
        <v>45</v>
      </c>
      <c r="J179" s="9"/>
      <c r="K179" s="7" t="s">
        <v>13</v>
      </c>
      <c r="L179" s="9"/>
      <c r="M179" s="9"/>
      <c r="O179" s="8" t="s">
        <v>43</v>
      </c>
      <c r="P179" s="9">
        <v>1</v>
      </c>
      <c r="Q179" s="7" t="s">
        <v>37</v>
      </c>
      <c r="R179" s="9">
        <v>302.39999999999998</v>
      </c>
      <c r="S179" s="9">
        <f>P179*R179</f>
        <v>302.39999999999998</v>
      </c>
      <c r="U179" s="1"/>
      <c r="V179" s="1"/>
      <c r="W179" s="1"/>
      <c r="X179" s="1"/>
      <c r="Y179" s="1"/>
      <c r="AA179" s="1"/>
      <c r="AB179" s="1"/>
      <c r="AC179" s="1"/>
      <c r="AD179" s="1"/>
      <c r="AE179" s="1"/>
      <c r="AG179" s="8" t="s">
        <v>42</v>
      </c>
      <c r="AH179" s="9"/>
      <c r="AI179" s="7" t="s">
        <v>37</v>
      </c>
      <c r="AJ179" s="9"/>
      <c r="AK179" s="9">
        <v>68</v>
      </c>
    </row>
    <row r="180" spans="3:37" x14ac:dyDescent="0.25">
      <c r="C180" s="8" t="s">
        <v>13</v>
      </c>
      <c r="D180" s="9"/>
      <c r="E180" s="7" t="s">
        <v>13</v>
      </c>
      <c r="F180" s="9"/>
      <c r="G180" s="9"/>
      <c r="I180" s="8" t="s">
        <v>13</v>
      </c>
      <c r="J180" s="9"/>
      <c r="K180" s="7" t="s">
        <v>13</v>
      </c>
      <c r="L180" s="9"/>
      <c r="M180" s="9"/>
      <c r="O180" s="8" t="s">
        <v>76</v>
      </c>
      <c r="P180" s="10">
        <v>1.06</v>
      </c>
      <c r="Q180" s="7" t="s">
        <v>37</v>
      </c>
      <c r="R180" s="9">
        <v>50</v>
      </c>
      <c r="S180" s="9">
        <f>P180*R180</f>
        <v>53</v>
      </c>
      <c r="U180" s="2" t="s">
        <v>17</v>
      </c>
      <c r="V180" s="1"/>
      <c r="W180" s="1"/>
      <c r="X180" s="1"/>
      <c r="Y180" s="1"/>
      <c r="AA180" s="2" t="s">
        <v>17</v>
      </c>
      <c r="AB180" s="1"/>
      <c r="AC180" s="1"/>
      <c r="AD180" s="1"/>
      <c r="AE180" s="1"/>
      <c r="AG180" s="8" t="s">
        <v>43</v>
      </c>
      <c r="AH180" s="9">
        <v>1</v>
      </c>
      <c r="AI180" s="7" t="s">
        <v>37</v>
      </c>
      <c r="AJ180" s="9">
        <v>302.39999999999998</v>
      </c>
      <c r="AK180" s="9">
        <f>AH180*AJ180</f>
        <v>302.39999999999998</v>
      </c>
    </row>
    <row r="181" spans="3:37" x14ac:dyDescent="0.25">
      <c r="C181" s="5" t="s">
        <v>46</v>
      </c>
      <c r="D181" s="6"/>
      <c r="E181" s="7" t="s">
        <v>13</v>
      </c>
      <c r="F181" s="6"/>
      <c r="G181" s="6">
        <f>SUM(G172:G180)</f>
        <v>4081.2999999999997</v>
      </c>
      <c r="I181" s="5" t="s">
        <v>46</v>
      </c>
      <c r="J181" s="6"/>
      <c r="K181" s="7" t="s">
        <v>13</v>
      </c>
      <c r="L181" s="6"/>
      <c r="M181" s="6">
        <f>SUM(M172:M180)</f>
        <v>4036.2</v>
      </c>
      <c r="O181" s="8" t="s">
        <v>13</v>
      </c>
      <c r="P181" s="9"/>
      <c r="Q181" s="7" t="s">
        <v>13</v>
      </c>
      <c r="R181" s="9"/>
      <c r="S181" s="9"/>
      <c r="U181" s="1"/>
      <c r="V181" s="1"/>
      <c r="W181" s="1"/>
      <c r="X181" s="1"/>
      <c r="Y181" s="1"/>
      <c r="AA181" s="1"/>
      <c r="AB181" s="1"/>
      <c r="AC181" s="1"/>
      <c r="AD181" s="1"/>
      <c r="AE181" s="1"/>
      <c r="AG181" s="8" t="s">
        <v>76</v>
      </c>
      <c r="AH181" s="10">
        <v>1.06</v>
      </c>
      <c r="AI181" s="7" t="s">
        <v>37</v>
      </c>
      <c r="AJ181" s="9">
        <v>50</v>
      </c>
      <c r="AK181" s="9">
        <f>AH181*AJ181</f>
        <v>53</v>
      </c>
    </row>
    <row r="182" spans="3:37" x14ac:dyDescent="0.25">
      <c r="C182" s="8" t="s">
        <v>13</v>
      </c>
      <c r="D182" s="9"/>
      <c r="E182" s="7" t="s">
        <v>13</v>
      </c>
      <c r="F182" s="9"/>
      <c r="G182" s="9"/>
      <c r="I182" s="8" t="s">
        <v>13</v>
      </c>
      <c r="J182" s="9"/>
      <c r="K182" s="7" t="s">
        <v>13</v>
      </c>
      <c r="L182" s="9"/>
      <c r="M182" s="9"/>
      <c r="O182" s="8" t="s">
        <v>45</v>
      </c>
      <c r="P182" s="9"/>
      <c r="Q182" s="7" t="s">
        <v>13</v>
      </c>
      <c r="R182" s="9"/>
      <c r="S182" s="9"/>
      <c r="U182" s="1" t="s">
        <v>90</v>
      </c>
      <c r="V182" s="1"/>
      <c r="W182" s="1"/>
      <c r="X182" s="1"/>
      <c r="Y182" s="1"/>
      <c r="AA182" s="1" t="s">
        <v>90</v>
      </c>
      <c r="AB182" s="1"/>
      <c r="AC182" s="1"/>
      <c r="AD182" s="1"/>
      <c r="AE182" s="1"/>
      <c r="AG182" s="8" t="s">
        <v>13</v>
      </c>
      <c r="AH182" s="9"/>
      <c r="AI182" s="7" t="s">
        <v>13</v>
      </c>
      <c r="AJ182" s="9"/>
      <c r="AK182" s="9"/>
    </row>
    <row r="183" spans="3:37" x14ac:dyDescent="0.25">
      <c r="C183" s="5" t="s">
        <v>47</v>
      </c>
      <c r="D183" s="6"/>
      <c r="E183" s="7" t="s">
        <v>13</v>
      </c>
      <c r="F183" s="6"/>
      <c r="G183" s="6"/>
      <c r="I183" s="5" t="s">
        <v>47</v>
      </c>
      <c r="J183" s="6"/>
      <c r="K183" s="7" t="s">
        <v>13</v>
      </c>
      <c r="L183" s="6"/>
      <c r="M183" s="6"/>
      <c r="O183" s="8" t="s">
        <v>13</v>
      </c>
      <c r="P183" s="9"/>
      <c r="Q183" s="7" t="s">
        <v>13</v>
      </c>
      <c r="R183" s="9"/>
      <c r="S183" s="9"/>
      <c r="U183" s="2" t="s">
        <v>1</v>
      </c>
      <c r="V183" s="2" t="s">
        <v>2</v>
      </c>
      <c r="W183" s="1"/>
      <c r="X183" s="1"/>
      <c r="Y183" s="1"/>
      <c r="AA183" s="2" t="s">
        <v>1</v>
      </c>
      <c r="AB183" s="2" t="s">
        <v>2</v>
      </c>
      <c r="AC183" s="1"/>
      <c r="AD183" s="1"/>
      <c r="AE183" s="1"/>
      <c r="AG183" s="8" t="s">
        <v>45</v>
      </c>
      <c r="AH183" s="9"/>
      <c r="AI183" s="7" t="s">
        <v>13</v>
      </c>
      <c r="AJ183" s="9"/>
      <c r="AK183" s="9"/>
    </row>
    <row r="184" spans="3:37" x14ac:dyDescent="0.25">
      <c r="C184" s="8" t="s">
        <v>82</v>
      </c>
      <c r="D184" s="9">
        <v>-40</v>
      </c>
      <c r="E184" s="7" t="s">
        <v>25</v>
      </c>
      <c r="F184" s="10">
        <v>2.9</v>
      </c>
      <c r="G184" s="9">
        <f>D184*F184</f>
        <v>-116</v>
      </c>
      <c r="I184" s="8" t="s">
        <v>82</v>
      </c>
      <c r="J184" s="9">
        <v>-40</v>
      </c>
      <c r="K184" s="7" t="s">
        <v>25</v>
      </c>
      <c r="L184" s="10">
        <v>2.6</v>
      </c>
      <c r="M184" s="9">
        <f>J184*L184</f>
        <v>-104</v>
      </c>
      <c r="O184" s="5" t="s">
        <v>46</v>
      </c>
      <c r="P184" s="6"/>
      <c r="Q184" s="7" t="s">
        <v>13</v>
      </c>
      <c r="R184" s="6"/>
      <c r="S184" s="6">
        <f>SUM(S174:S183)</f>
        <v>29691.855000000007</v>
      </c>
      <c r="U184" s="2" t="s">
        <v>3</v>
      </c>
      <c r="V184" s="2" t="s">
        <v>4</v>
      </c>
      <c r="W184" s="1"/>
      <c r="X184" s="1"/>
      <c r="Y184" s="1"/>
      <c r="AA184" s="2" t="s">
        <v>3</v>
      </c>
      <c r="AB184" s="2" t="s">
        <v>99</v>
      </c>
      <c r="AC184" s="1"/>
      <c r="AD184" s="1"/>
      <c r="AE184" s="1"/>
      <c r="AG184" s="8" t="s">
        <v>13</v>
      </c>
      <c r="AH184" s="9"/>
      <c r="AI184" s="7" t="s">
        <v>13</v>
      </c>
      <c r="AJ184" s="9"/>
      <c r="AK184" s="9"/>
    </row>
    <row r="185" spans="3:37" x14ac:dyDescent="0.25">
      <c r="C185" s="8" t="s">
        <v>52</v>
      </c>
      <c r="D185" s="9">
        <v>-42</v>
      </c>
      <c r="E185" s="7" t="s">
        <v>25</v>
      </c>
      <c r="F185" s="10">
        <v>5.8250000000000002</v>
      </c>
      <c r="G185" s="9">
        <f>D185*F185</f>
        <v>-244.65</v>
      </c>
      <c r="I185" s="8" t="s">
        <v>52</v>
      </c>
      <c r="J185" s="9">
        <v>-42</v>
      </c>
      <c r="K185" s="7" t="s">
        <v>25</v>
      </c>
      <c r="L185" s="10">
        <v>5.25</v>
      </c>
      <c r="M185" s="9">
        <f>J185*L185</f>
        <v>-220.5</v>
      </c>
      <c r="O185" s="8" t="s">
        <v>13</v>
      </c>
      <c r="P185" s="9"/>
      <c r="Q185" s="7" t="s">
        <v>13</v>
      </c>
      <c r="R185" s="9"/>
      <c r="S185" s="9"/>
      <c r="U185" s="2" t="s">
        <v>5</v>
      </c>
      <c r="V185" s="2" t="s">
        <v>6</v>
      </c>
      <c r="W185" s="1"/>
      <c r="X185" s="1"/>
      <c r="Y185" s="1"/>
      <c r="AA185" s="2" t="s">
        <v>5</v>
      </c>
      <c r="AB185" s="2" t="s">
        <v>6</v>
      </c>
      <c r="AC185" s="1"/>
      <c r="AD185" s="1"/>
      <c r="AE185" s="1"/>
      <c r="AG185" s="5" t="s">
        <v>46</v>
      </c>
      <c r="AH185" s="6"/>
      <c r="AI185" s="7" t="s">
        <v>13</v>
      </c>
      <c r="AJ185" s="6"/>
      <c r="AK185" s="6">
        <f>SUM(AK175:AK184)</f>
        <v>29691.855000000007</v>
      </c>
    </row>
    <row r="186" spans="3:37" x14ac:dyDescent="0.25">
      <c r="C186" s="8" t="s">
        <v>83</v>
      </c>
      <c r="D186" s="9">
        <v>-305</v>
      </c>
      <c r="E186" s="7" t="s">
        <v>25</v>
      </c>
      <c r="F186" s="10">
        <v>3.4075000000000002</v>
      </c>
      <c r="G186" s="9">
        <f>D186*F186</f>
        <v>-1039.2875000000001</v>
      </c>
      <c r="I186" s="8" t="s">
        <v>83</v>
      </c>
      <c r="J186" s="9">
        <v>-305</v>
      </c>
      <c r="K186" s="7" t="s">
        <v>25</v>
      </c>
      <c r="L186" s="10">
        <v>2.8675000000000002</v>
      </c>
      <c r="M186" s="9">
        <f>J186*L186</f>
        <v>-874.58750000000009</v>
      </c>
      <c r="O186" s="5" t="s">
        <v>47</v>
      </c>
      <c r="P186" s="6"/>
      <c r="Q186" s="7" t="s">
        <v>13</v>
      </c>
      <c r="R186" s="6"/>
      <c r="S186" s="6"/>
      <c r="U186" s="2" t="s">
        <v>9</v>
      </c>
      <c r="V186" s="2" t="s">
        <v>104</v>
      </c>
      <c r="W186" s="1"/>
      <c r="X186" s="1"/>
      <c r="Y186" s="1"/>
      <c r="AA186" s="2" t="s">
        <v>9</v>
      </c>
      <c r="AB186" s="2" t="s">
        <v>104</v>
      </c>
      <c r="AC186" s="1"/>
      <c r="AD186" s="1"/>
      <c r="AE186" s="1"/>
      <c r="AG186" s="8" t="s">
        <v>13</v>
      </c>
      <c r="AH186" s="9"/>
      <c r="AI186" s="7" t="s">
        <v>13</v>
      </c>
      <c r="AJ186" s="9"/>
      <c r="AK186" s="9"/>
    </row>
    <row r="187" spans="3:37" x14ac:dyDescent="0.25">
      <c r="C187" s="8" t="s">
        <v>54</v>
      </c>
      <c r="D187" s="9"/>
      <c r="E187" s="7" t="s">
        <v>25</v>
      </c>
      <c r="F187" s="9"/>
      <c r="G187" s="9">
        <v>-120</v>
      </c>
      <c r="I187" s="8" t="s">
        <v>54</v>
      </c>
      <c r="J187" s="9"/>
      <c r="K187" s="7" t="s">
        <v>25</v>
      </c>
      <c r="L187" s="9"/>
      <c r="M187" s="9">
        <v>-120</v>
      </c>
      <c r="O187" s="8" t="s">
        <v>77</v>
      </c>
      <c r="P187" s="9">
        <v>-600</v>
      </c>
      <c r="Q187" s="7" t="s">
        <v>25</v>
      </c>
      <c r="R187" s="10">
        <v>4.1500000000000004</v>
      </c>
      <c r="S187" s="9">
        <f>P187*R187</f>
        <v>-2490</v>
      </c>
      <c r="U187" s="1"/>
      <c r="V187" s="1"/>
      <c r="W187" s="1"/>
      <c r="X187" s="1"/>
      <c r="Y187" s="1"/>
      <c r="AA187" s="1"/>
      <c r="AB187" s="1"/>
      <c r="AC187" s="1"/>
      <c r="AD187" s="1"/>
      <c r="AE187" s="1"/>
      <c r="AG187" s="5" t="s">
        <v>47</v>
      </c>
      <c r="AH187" s="6"/>
      <c r="AI187" s="7" t="s">
        <v>13</v>
      </c>
      <c r="AJ187" s="6"/>
      <c r="AK187" s="6"/>
    </row>
    <row r="188" spans="3:37" x14ac:dyDescent="0.25">
      <c r="C188" s="8" t="s">
        <v>55</v>
      </c>
      <c r="D188" s="9">
        <v>-985</v>
      </c>
      <c r="E188" s="7" t="s">
        <v>56</v>
      </c>
      <c r="F188" s="10">
        <v>0.81</v>
      </c>
      <c r="G188" s="9">
        <f>D188*F188</f>
        <v>-797.85</v>
      </c>
      <c r="I188" s="8" t="s">
        <v>55</v>
      </c>
      <c r="J188" s="9">
        <v>-985</v>
      </c>
      <c r="K188" s="7" t="s">
        <v>56</v>
      </c>
      <c r="L188" s="10">
        <v>0.77</v>
      </c>
      <c r="M188" s="9">
        <f>J188*L188</f>
        <v>-758.45</v>
      </c>
      <c r="O188" s="8" t="s">
        <v>78</v>
      </c>
      <c r="P188" s="9">
        <v>-240</v>
      </c>
      <c r="Q188" s="7" t="s">
        <v>25</v>
      </c>
      <c r="R188" s="10">
        <v>4.05</v>
      </c>
      <c r="S188" s="9">
        <f>P188*R188</f>
        <v>-972</v>
      </c>
      <c r="U188" s="3" t="s">
        <v>11</v>
      </c>
      <c r="V188" s="4" t="s">
        <v>12</v>
      </c>
      <c r="W188" s="4" t="s">
        <v>13</v>
      </c>
      <c r="X188" s="4" t="s">
        <v>14</v>
      </c>
      <c r="Y188" s="4" t="s">
        <v>15</v>
      </c>
      <c r="AA188" s="3" t="s">
        <v>11</v>
      </c>
      <c r="AB188" s="4" t="s">
        <v>12</v>
      </c>
      <c r="AC188" s="4" t="s">
        <v>13</v>
      </c>
      <c r="AD188" s="4" t="s">
        <v>14</v>
      </c>
      <c r="AE188" s="4" t="s">
        <v>15</v>
      </c>
      <c r="AG188" s="8" t="s">
        <v>126</v>
      </c>
      <c r="AH188" s="9">
        <v>-240</v>
      </c>
      <c r="AI188" s="7" t="s">
        <v>25</v>
      </c>
      <c r="AJ188" s="10">
        <v>5.75</v>
      </c>
      <c r="AK188" s="9">
        <f>AH188*AJ188</f>
        <v>-1380</v>
      </c>
    </row>
    <row r="189" spans="3:37" x14ac:dyDescent="0.25">
      <c r="C189" s="8" t="s">
        <v>57</v>
      </c>
      <c r="D189" s="9">
        <v>-815</v>
      </c>
      <c r="E189" s="7" t="s">
        <v>56</v>
      </c>
      <c r="F189" s="10">
        <v>1.43</v>
      </c>
      <c r="G189" s="9">
        <f>D189*F189</f>
        <v>-1165.45</v>
      </c>
      <c r="I189" s="8" t="s">
        <v>57</v>
      </c>
      <c r="J189" s="9">
        <v>-815</v>
      </c>
      <c r="K189" s="7" t="s">
        <v>56</v>
      </c>
      <c r="L189" s="10">
        <v>1.38</v>
      </c>
      <c r="M189" s="9">
        <f>J189*L189</f>
        <v>-1124.6999999999998</v>
      </c>
      <c r="O189" s="8" t="s">
        <v>49</v>
      </c>
      <c r="P189" s="9">
        <v>-1715</v>
      </c>
      <c r="Q189" s="7" t="s">
        <v>25</v>
      </c>
      <c r="R189" s="10">
        <v>2.5</v>
      </c>
      <c r="S189" s="9">
        <f>P189*R189</f>
        <v>-4287.5</v>
      </c>
      <c r="U189" s="1"/>
      <c r="V189" s="1"/>
      <c r="W189" s="1"/>
      <c r="X189" s="1"/>
      <c r="Y189" s="1"/>
      <c r="AA189" s="1"/>
      <c r="AB189" s="1"/>
      <c r="AC189" s="1"/>
      <c r="AD189" s="1"/>
      <c r="AE189" s="1"/>
      <c r="AG189" s="8" t="s">
        <v>77</v>
      </c>
      <c r="AH189" s="9">
        <v>-620</v>
      </c>
      <c r="AI189" s="7" t="s">
        <v>25</v>
      </c>
      <c r="AJ189" s="10">
        <v>4.1500000000000004</v>
      </c>
      <c r="AK189" s="9">
        <f>AH189*AJ189</f>
        <v>-2573</v>
      </c>
    </row>
    <row r="190" spans="3:37" x14ac:dyDescent="0.25">
      <c r="C190" s="8" t="s">
        <v>84</v>
      </c>
      <c r="D190" s="9">
        <v>-174</v>
      </c>
      <c r="E190" s="7" t="s">
        <v>56</v>
      </c>
      <c r="F190" s="10">
        <v>1.43</v>
      </c>
      <c r="G190" s="9">
        <f>D190*F190</f>
        <v>-248.82</v>
      </c>
      <c r="I190" s="8" t="s">
        <v>84</v>
      </c>
      <c r="J190" s="9">
        <v>-174</v>
      </c>
      <c r="K190" s="7" t="s">
        <v>56</v>
      </c>
      <c r="L190" s="10">
        <v>1.38</v>
      </c>
      <c r="M190" s="9">
        <f>J190*L190</f>
        <v>-240.11999999999998</v>
      </c>
      <c r="O190" s="8" t="s">
        <v>101</v>
      </c>
      <c r="P190" s="9">
        <v>-365</v>
      </c>
      <c r="Q190" s="7" t="s">
        <v>25</v>
      </c>
      <c r="R190" s="10">
        <v>1.85</v>
      </c>
      <c r="S190" s="9">
        <f>P190*R190</f>
        <v>-675.25</v>
      </c>
      <c r="U190" s="2" t="s">
        <v>105</v>
      </c>
      <c r="V190" s="1"/>
      <c r="W190" s="1"/>
      <c r="X190" s="1"/>
      <c r="Y190" s="1"/>
      <c r="AA190" s="2" t="s">
        <v>105</v>
      </c>
      <c r="AB190" s="1"/>
      <c r="AC190" s="1"/>
      <c r="AD190" s="1"/>
      <c r="AE190" s="1"/>
      <c r="AG190" s="8" t="s">
        <v>78</v>
      </c>
      <c r="AH190" s="9">
        <v>-180</v>
      </c>
      <c r="AI190" s="7" t="s">
        <v>25</v>
      </c>
      <c r="AJ190" s="10">
        <v>4.05</v>
      </c>
      <c r="AK190" s="9">
        <f>AH190*AJ190</f>
        <v>-729</v>
      </c>
    </row>
    <row r="191" spans="3:37" x14ac:dyDescent="0.25">
      <c r="C191" s="5" t="s">
        <v>60</v>
      </c>
      <c r="D191" s="6"/>
      <c r="E191" s="7" t="s">
        <v>13</v>
      </c>
      <c r="F191" s="6"/>
      <c r="G191" s="6">
        <f>SUM(G184:G190)</f>
        <v>-3732.0575000000003</v>
      </c>
      <c r="I191" s="5" t="s">
        <v>60</v>
      </c>
      <c r="J191" s="6"/>
      <c r="K191" s="7" t="s">
        <v>13</v>
      </c>
      <c r="L191" s="6"/>
      <c r="M191" s="6">
        <f>SUM(M184:M190)</f>
        <v>-3442.3575000000001</v>
      </c>
      <c r="O191" s="8" t="s">
        <v>53</v>
      </c>
      <c r="P191" s="9"/>
      <c r="Q191" s="7" t="s">
        <v>25</v>
      </c>
      <c r="R191" s="9"/>
      <c r="S191" s="9">
        <v>-480</v>
      </c>
      <c r="U191" s="2" t="s">
        <v>107</v>
      </c>
      <c r="V191" s="1"/>
      <c r="W191" s="1"/>
      <c r="X191" s="1"/>
      <c r="Y191" s="1"/>
      <c r="AA191" s="2" t="s">
        <v>107</v>
      </c>
      <c r="AB191" s="1"/>
      <c r="AC191" s="1"/>
      <c r="AD191" s="1"/>
      <c r="AE191" s="1"/>
      <c r="AG191" s="8" t="s">
        <v>49</v>
      </c>
      <c r="AH191" s="9">
        <v>-1370</v>
      </c>
      <c r="AI191" s="7" t="s">
        <v>25</v>
      </c>
      <c r="AJ191" s="10">
        <v>2.5</v>
      </c>
      <c r="AK191" s="9">
        <f>AH191*AJ191</f>
        <v>-3425</v>
      </c>
    </row>
    <row r="192" spans="3:37" x14ac:dyDescent="0.25">
      <c r="C192" s="8" t="s">
        <v>13</v>
      </c>
      <c r="D192" s="9"/>
      <c r="E192" s="7" t="s">
        <v>13</v>
      </c>
      <c r="F192" s="9"/>
      <c r="G192" s="9"/>
      <c r="I192" s="8" t="s">
        <v>13</v>
      </c>
      <c r="J192" s="9"/>
      <c r="K192" s="7" t="s">
        <v>13</v>
      </c>
      <c r="L192" s="9"/>
      <c r="M192" s="9"/>
      <c r="O192" s="8" t="s">
        <v>55</v>
      </c>
      <c r="P192" s="9">
        <v>-850</v>
      </c>
      <c r="Q192" s="7" t="s">
        <v>56</v>
      </c>
      <c r="R192" s="10">
        <v>0.77</v>
      </c>
      <c r="S192" s="9">
        <f>P192*R192</f>
        <v>-654.5</v>
      </c>
      <c r="U192" s="2" t="s">
        <v>108</v>
      </c>
      <c r="V192" s="1"/>
      <c r="W192" s="1"/>
      <c r="X192" s="1"/>
      <c r="Y192" s="1"/>
      <c r="AA192" s="2" t="s">
        <v>108</v>
      </c>
      <c r="AB192" s="1"/>
      <c r="AC192" s="1"/>
      <c r="AD192" s="1"/>
      <c r="AE192" s="1"/>
      <c r="AG192" s="8" t="s">
        <v>101</v>
      </c>
      <c r="AH192" s="9">
        <v>-360</v>
      </c>
      <c r="AI192" s="7" t="s">
        <v>25</v>
      </c>
      <c r="AJ192" s="10">
        <v>1.85</v>
      </c>
      <c r="AK192" s="9">
        <f>AH192*AJ192</f>
        <v>-666</v>
      </c>
    </row>
    <row r="193" spans="3:37" x14ac:dyDescent="0.25">
      <c r="C193" s="8" t="s">
        <v>61</v>
      </c>
      <c r="D193" s="9"/>
      <c r="E193" s="7" t="s">
        <v>32</v>
      </c>
      <c r="F193" s="9"/>
      <c r="G193" s="9">
        <v>-50</v>
      </c>
      <c r="I193" s="8" t="s">
        <v>61</v>
      </c>
      <c r="J193" s="9"/>
      <c r="K193" s="7" t="s">
        <v>32</v>
      </c>
      <c r="L193" s="9"/>
      <c r="M193" s="9">
        <v>-45</v>
      </c>
      <c r="O193" s="8" t="s">
        <v>57</v>
      </c>
      <c r="P193" s="9">
        <v>-2120</v>
      </c>
      <c r="Q193" s="7" t="s">
        <v>56</v>
      </c>
      <c r="R193" s="10">
        <v>1.38</v>
      </c>
      <c r="S193" s="9">
        <f>P193*R193</f>
        <v>-2925.6</v>
      </c>
      <c r="U193" s="2" t="s">
        <v>109</v>
      </c>
      <c r="V193" s="1"/>
      <c r="W193" s="1"/>
      <c r="X193" s="1"/>
      <c r="Y193" s="1"/>
      <c r="AA193" s="2" t="s">
        <v>109</v>
      </c>
      <c r="AB193" s="1"/>
      <c r="AC193" s="1"/>
      <c r="AD193" s="1"/>
      <c r="AE193" s="1"/>
      <c r="AG193" s="8" t="s">
        <v>53</v>
      </c>
      <c r="AH193" s="9"/>
      <c r="AI193" s="7" t="s">
        <v>25</v>
      </c>
      <c r="AJ193" s="9"/>
      <c r="AK193" s="9">
        <v>-480</v>
      </c>
    </row>
    <row r="194" spans="3:37" x14ac:dyDescent="0.25">
      <c r="C194" s="8" t="s">
        <v>62</v>
      </c>
      <c r="D194" s="9"/>
      <c r="E194" s="7" t="s">
        <v>32</v>
      </c>
      <c r="F194" s="9"/>
      <c r="G194" s="9">
        <v>-100</v>
      </c>
      <c r="I194" s="8" t="s">
        <v>62</v>
      </c>
      <c r="J194" s="9"/>
      <c r="K194" s="7" t="s">
        <v>32</v>
      </c>
      <c r="L194" s="9"/>
      <c r="M194" s="9">
        <v>-110</v>
      </c>
      <c r="O194" s="8" t="s">
        <v>58</v>
      </c>
      <c r="P194" s="9">
        <v>-360</v>
      </c>
      <c r="Q194" s="7" t="s">
        <v>56</v>
      </c>
      <c r="R194" s="10">
        <v>1.38</v>
      </c>
      <c r="S194" s="9">
        <f>P194*R194</f>
        <v>-496.79999999999995</v>
      </c>
      <c r="U194" s="2" t="s">
        <v>110</v>
      </c>
      <c r="V194" s="1"/>
      <c r="W194" s="1"/>
      <c r="X194" s="1"/>
      <c r="Y194" s="1"/>
      <c r="AA194" s="2" t="s">
        <v>110</v>
      </c>
      <c r="AB194" s="1"/>
      <c r="AC194" s="1"/>
      <c r="AD194" s="1"/>
      <c r="AE194" s="1"/>
      <c r="AG194" s="8" t="s">
        <v>91</v>
      </c>
      <c r="AH194" s="9">
        <v>-600</v>
      </c>
      <c r="AI194" s="7" t="s">
        <v>56</v>
      </c>
      <c r="AJ194" s="10">
        <v>1.29</v>
      </c>
      <c r="AK194" s="9">
        <f>AH194*AJ194</f>
        <v>-774</v>
      </c>
    </row>
    <row r="195" spans="3:37" x14ac:dyDescent="0.25">
      <c r="C195" s="8" t="s">
        <v>63</v>
      </c>
      <c r="D195" s="9"/>
      <c r="E195" s="7" t="s">
        <v>32</v>
      </c>
      <c r="F195" s="9"/>
      <c r="G195" s="9">
        <v>-20</v>
      </c>
      <c r="I195" s="8" t="s">
        <v>63</v>
      </c>
      <c r="J195" s="9"/>
      <c r="K195" s="7" t="s">
        <v>32</v>
      </c>
      <c r="L195" s="9"/>
      <c r="M195" s="9">
        <v>-20</v>
      </c>
      <c r="O195" s="8" t="s">
        <v>79</v>
      </c>
      <c r="P195" s="9">
        <v>-100</v>
      </c>
      <c r="Q195" s="7" t="s">
        <v>25</v>
      </c>
      <c r="R195" s="10">
        <v>0.85</v>
      </c>
      <c r="S195" s="9">
        <f>P195*R195</f>
        <v>-85</v>
      </c>
      <c r="U195" s="1"/>
      <c r="V195" s="1"/>
      <c r="W195" s="1"/>
      <c r="X195" s="1"/>
      <c r="Y195" s="1"/>
      <c r="AA195" s="1"/>
      <c r="AB195" s="1"/>
      <c r="AC195" s="1"/>
      <c r="AD195" s="1"/>
      <c r="AE195" s="1"/>
      <c r="AG195" s="8" t="s">
        <v>55</v>
      </c>
      <c r="AH195" s="9">
        <v>-850</v>
      </c>
      <c r="AI195" s="7" t="s">
        <v>56</v>
      </c>
      <c r="AJ195" s="10">
        <v>0.77</v>
      </c>
      <c r="AK195" s="9">
        <f>AH195*AJ195</f>
        <v>-654.5</v>
      </c>
    </row>
    <row r="196" spans="3:37" x14ac:dyDescent="0.25">
      <c r="C196" s="8" t="s">
        <v>64</v>
      </c>
      <c r="D196" s="9"/>
      <c r="E196" s="7" t="s">
        <v>32</v>
      </c>
      <c r="F196" s="9"/>
      <c r="G196" s="9">
        <v>-205</v>
      </c>
      <c r="I196" s="8" t="s">
        <v>64</v>
      </c>
      <c r="J196" s="9"/>
      <c r="K196" s="7" t="s">
        <v>32</v>
      </c>
      <c r="L196" s="9"/>
      <c r="M196" s="9">
        <v>-205</v>
      </c>
      <c r="O196" s="5" t="s">
        <v>60</v>
      </c>
      <c r="P196" s="6"/>
      <c r="Q196" s="7" t="s">
        <v>13</v>
      </c>
      <c r="R196" s="6"/>
      <c r="S196" s="6">
        <f>SUM(S187:S195)</f>
        <v>-13066.65</v>
      </c>
      <c r="U196" s="2" t="s">
        <v>17</v>
      </c>
      <c r="V196" s="1"/>
      <c r="W196" s="1"/>
      <c r="X196" s="1"/>
      <c r="Y196" s="1"/>
      <c r="AA196" s="2" t="s">
        <v>17</v>
      </c>
      <c r="AB196" s="1"/>
      <c r="AC196" s="1"/>
      <c r="AD196" s="1"/>
      <c r="AE196" s="1"/>
      <c r="AG196" s="8" t="s">
        <v>57</v>
      </c>
      <c r="AH196" s="9">
        <v>-1965</v>
      </c>
      <c r="AI196" s="7" t="s">
        <v>56</v>
      </c>
      <c r="AJ196" s="10">
        <v>1.38</v>
      </c>
      <c r="AK196" s="9">
        <f>AH196*AJ196</f>
        <v>-2711.7</v>
      </c>
    </row>
    <row r="197" spans="3:37" x14ac:dyDescent="0.25">
      <c r="C197" s="8" t="s">
        <v>66</v>
      </c>
      <c r="D197" s="9"/>
      <c r="E197" s="7" t="s">
        <v>32</v>
      </c>
      <c r="F197" s="9"/>
      <c r="G197" s="9">
        <v>-40</v>
      </c>
      <c r="I197" s="8" t="s">
        <v>66</v>
      </c>
      <c r="J197" s="9"/>
      <c r="K197" s="7" t="s">
        <v>32</v>
      </c>
      <c r="L197" s="9"/>
      <c r="M197" s="9">
        <v>-35</v>
      </c>
      <c r="O197" s="8" t="s">
        <v>13</v>
      </c>
      <c r="P197" s="9"/>
      <c r="Q197" s="7" t="s">
        <v>13</v>
      </c>
      <c r="R197" s="9"/>
      <c r="S197" s="9"/>
      <c r="U197" s="1"/>
      <c r="V197" s="1"/>
      <c r="W197" s="1"/>
      <c r="X197" s="1"/>
      <c r="Y197" s="1"/>
      <c r="AA197" s="1"/>
      <c r="AB197" s="1"/>
      <c r="AC197" s="1"/>
      <c r="AD197" s="1"/>
      <c r="AE197" s="1"/>
      <c r="AG197" s="8" t="s">
        <v>79</v>
      </c>
      <c r="AH197" s="9">
        <v>-100</v>
      </c>
      <c r="AI197" s="7" t="s">
        <v>25</v>
      </c>
      <c r="AJ197" s="10">
        <v>0.85</v>
      </c>
      <c r="AK197" s="9">
        <f>AH197*AJ197</f>
        <v>-85</v>
      </c>
    </row>
    <row r="198" spans="3:37" x14ac:dyDescent="0.25">
      <c r="C198" s="8" t="s">
        <v>67</v>
      </c>
      <c r="D198" s="9"/>
      <c r="E198" s="7" t="s">
        <v>32</v>
      </c>
      <c r="F198" s="9"/>
      <c r="G198" s="9">
        <v>-50</v>
      </c>
      <c r="I198" s="8" t="s">
        <v>67</v>
      </c>
      <c r="J198" s="9"/>
      <c r="K198" s="7" t="s">
        <v>32</v>
      </c>
      <c r="L198" s="9"/>
      <c r="M198" s="9">
        <v>-60</v>
      </c>
      <c r="O198" s="8" t="s">
        <v>61</v>
      </c>
      <c r="P198" s="9"/>
      <c r="Q198" s="7" t="s">
        <v>32</v>
      </c>
      <c r="R198" s="9"/>
      <c r="S198" s="9">
        <v>-15</v>
      </c>
      <c r="U198" s="2" t="s">
        <v>95</v>
      </c>
      <c r="V198" s="1"/>
      <c r="W198" s="1"/>
      <c r="X198" s="1"/>
      <c r="Y198" s="1"/>
      <c r="AA198" s="2" t="s">
        <v>95</v>
      </c>
      <c r="AB198" s="1"/>
      <c r="AC198" s="1"/>
      <c r="AD198" s="1"/>
      <c r="AE198" s="1"/>
      <c r="AG198" s="5" t="s">
        <v>60</v>
      </c>
      <c r="AH198" s="6"/>
      <c r="AI198" s="7" t="s">
        <v>13</v>
      </c>
      <c r="AJ198" s="6"/>
      <c r="AK198" s="6">
        <f>SUM(AK188:AK197)</f>
        <v>-13478.2</v>
      </c>
    </row>
    <row r="199" spans="3:37" x14ac:dyDescent="0.25">
      <c r="C199" s="8" t="s">
        <v>68</v>
      </c>
      <c r="D199" s="9"/>
      <c r="E199" s="7" t="s">
        <v>25</v>
      </c>
      <c r="F199" s="9"/>
      <c r="G199" s="9">
        <v>-70</v>
      </c>
      <c r="I199" s="8" t="s">
        <v>68</v>
      </c>
      <c r="J199" s="9"/>
      <c r="K199" s="7" t="s">
        <v>25</v>
      </c>
      <c r="L199" s="9"/>
      <c r="M199" s="9">
        <v>-75</v>
      </c>
      <c r="O199" s="8" t="s">
        <v>62</v>
      </c>
      <c r="P199" s="9"/>
      <c r="Q199" s="7" t="s">
        <v>32</v>
      </c>
      <c r="R199" s="9"/>
      <c r="S199" s="9">
        <v>-505</v>
      </c>
      <c r="U199" s="2" t="s">
        <v>96</v>
      </c>
      <c r="V199" s="1"/>
      <c r="W199" s="1"/>
      <c r="X199" s="1"/>
      <c r="Y199" s="1"/>
      <c r="AA199" s="2" t="s">
        <v>96</v>
      </c>
      <c r="AB199" s="1"/>
      <c r="AC199" s="1"/>
      <c r="AD199" s="1"/>
      <c r="AE199" s="1"/>
      <c r="AG199" s="8" t="s">
        <v>13</v>
      </c>
      <c r="AH199" s="9"/>
      <c r="AI199" s="7" t="s">
        <v>13</v>
      </c>
      <c r="AJ199" s="9"/>
      <c r="AK199" s="9"/>
    </row>
    <row r="200" spans="3:37" x14ac:dyDescent="0.25">
      <c r="C200" s="8" t="s">
        <v>69</v>
      </c>
      <c r="D200" s="9"/>
      <c r="E200" s="7" t="s">
        <v>13</v>
      </c>
      <c r="F200" s="9"/>
      <c r="G200" s="9">
        <v>-65</v>
      </c>
      <c r="I200" s="8" t="s">
        <v>69</v>
      </c>
      <c r="J200" s="9"/>
      <c r="K200" s="7" t="s">
        <v>13</v>
      </c>
      <c r="L200" s="9"/>
      <c r="M200" s="9">
        <v>-70</v>
      </c>
      <c r="O200" s="8" t="s">
        <v>63</v>
      </c>
      <c r="P200" s="9"/>
      <c r="Q200" s="7" t="s">
        <v>32</v>
      </c>
      <c r="R200" s="9"/>
      <c r="S200" s="9">
        <v>-65</v>
      </c>
      <c r="U200" s="1"/>
      <c r="V200" s="1"/>
      <c r="W200" s="1"/>
      <c r="X200" s="1"/>
      <c r="Y200" s="1"/>
      <c r="AA200" s="1"/>
      <c r="AB200" s="1"/>
      <c r="AC200" s="1"/>
      <c r="AD200" s="1"/>
      <c r="AE200" s="1"/>
      <c r="AG200" s="8" t="s">
        <v>61</v>
      </c>
      <c r="AH200" s="9"/>
      <c r="AI200" s="7" t="s">
        <v>32</v>
      </c>
      <c r="AJ200" s="9"/>
      <c r="AK200" s="9">
        <v>-15</v>
      </c>
    </row>
    <row r="201" spans="3:37" x14ac:dyDescent="0.25">
      <c r="C201" s="5" t="s">
        <v>70</v>
      </c>
      <c r="D201" s="6"/>
      <c r="E201" s="7" t="s">
        <v>13</v>
      </c>
      <c r="F201" s="6"/>
      <c r="G201" s="6">
        <f>SUM(G193:G200)</f>
        <v>-600</v>
      </c>
      <c r="I201" s="5" t="s">
        <v>70</v>
      </c>
      <c r="J201" s="6"/>
      <c r="K201" s="7" t="s">
        <v>13</v>
      </c>
      <c r="L201" s="6"/>
      <c r="M201" s="6">
        <f>SUM(M193:M200)</f>
        <v>-620</v>
      </c>
      <c r="O201" s="8" t="s">
        <v>64</v>
      </c>
      <c r="P201" s="9"/>
      <c r="Q201" s="7" t="s">
        <v>32</v>
      </c>
      <c r="R201" s="9"/>
      <c r="S201" s="9">
        <v>-430</v>
      </c>
      <c r="U201" s="2" t="s">
        <v>97</v>
      </c>
      <c r="V201" s="1"/>
      <c r="W201" s="1"/>
      <c r="X201" s="1"/>
      <c r="Y201" s="1"/>
      <c r="AA201" s="2" t="s">
        <v>97</v>
      </c>
      <c r="AB201" s="1"/>
      <c r="AC201" s="1"/>
      <c r="AD201" s="1"/>
      <c r="AE201" s="1"/>
      <c r="AG201" s="8" t="s">
        <v>62</v>
      </c>
      <c r="AH201" s="9"/>
      <c r="AI201" s="7" t="s">
        <v>32</v>
      </c>
      <c r="AJ201" s="9"/>
      <c r="AK201" s="9">
        <v>-505</v>
      </c>
    </row>
    <row r="202" spans="3:37" x14ac:dyDescent="0.25">
      <c r="C202" s="5" t="s">
        <v>71</v>
      </c>
      <c r="D202" s="6"/>
      <c r="E202" s="7" t="s">
        <v>13</v>
      </c>
      <c r="F202" s="6"/>
      <c r="G202" s="6">
        <f>SUM(G191,G201)</f>
        <v>-4332.0575000000008</v>
      </c>
      <c r="I202" s="5" t="s">
        <v>71</v>
      </c>
      <c r="J202" s="6"/>
      <c r="K202" s="7" t="s">
        <v>13</v>
      </c>
      <c r="L202" s="6"/>
      <c r="M202" s="6">
        <f>SUM(M191,M201)</f>
        <v>-4062.3575000000001</v>
      </c>
      <c r="O202" s="8" t="s">
        <v>65</v>
      </c>
      <c r="P202" s="9"/>
      <c r="Q202" s="7" t="s">
        <v>32</v>
      </c>
      <c r="R202" s="9"/>
      <c r="S202" s="9">
        <v>-150</v>
      </c>
      <c r="U202" s="2" t="s">
        <v>98</v>
      </c>
      <c r="V202" s="1"/>
      <c r="W202" s="1"/>
      <c r="X202" s="1"/>
      <c r="Y202" s="1"/>
      <c r="AA202" s="2" t="s">
        <v>98</v>
      </c>
      <c r="AB202" s="1"/>
      <c r="AC202" s="1"/>
      <c r="AD202" s="1"/>
      <c r="AE202" s="1"/>
      <c r="AG202" s="8" t="s">
        <v>63</v>
      </c>
      <c r="AH202" s="9"/>
      <c r="AI202" s="7" t="s">
        <v>32</v>
      </c>
      <c r="AJ202" s="9"/>
      <c r="AK202" s="9">
        <v>-65</v>
      </c>
    </row>
    <row r="203" spans="3:37" x14ac:dyDescent="0.25">
      <c r="C203" s="5" t="s">
        <v>85</v>
      </c>
      <c r="D203" s="6"/>
      <c r="E203" s="7" t="s">
        <v>13</v>
      </c>
      <c r="F203" s="6"/>
      <c r="G203" s="6">
        <f>SUM(G181,G202)</f>
        <v>-250.75750000000107</v>
      </c>
      <c r="I203" s="5" t="s">
        <v>85</v>
      </c>
      <c r="J203" s="6"/>
      <c r="K203" s="7" t="s">
        <v>13</v>
      </c>
      <c r="L203" s="6"/>
      <c r="M203" s="6">
        <f>SUM(M181,M202)</f>
        <v>-26.157500000000255</v>
      </c>
      <c r="O203" s="8" t="s">
        <v>66</v>
      </c>
      <c r="P203" s="9"/>
      <c r="Q203" s="7" t="s">
        <v>32</v>
      </c>
      <c r="R203" s="9"/>
      <c r="S203" s="9">
        <v>-250</v>
      </c>
      <c r="AG203" s="8" t="s">
        <v>64</v>
      </c>
      <c r="AH203" s="9"/>
      <c r="AI203" s="7" t="s">
        <v>32</v>
      </c>
      <c r="AJ203" s="9"/>
      <c r="AK203" s="9">
        <v>-430</v>
      </c>
    </row>
    <row r="204" spans="3:37" x14ac:dyDescent="0.25">
      <c r="C204" s="1"/>
      <c r="D204" s="1"/>
      <c r="E204" s="1"/>
      <c r="F204" s="1"/>
      <c r="G204" s="1"/>
      <c r="I204" s="1"/>
      <c r="J204" s="1"/>
      <c r="K204" s="1"/>
      <c r="L204" s="1"/>
      <c r="M204" s="1"/>
      <c r="O204" s="8" t="s">
        <v>67</v>
      </c>
      <c r="P204" s="9"/>
      <c r="Q204" s="7" t="s">
        <v>32</v>
      </c>
      <c r="R204" s="9"/>
      <c r="S204" s="9">
        <v>-150</v>
      </c>
      <c r="AG204" s="8" t="s">
        <v>65</v>
      </c>
      <c r="AH204" s="9"/>
      <c r="AI204" s="7" t="s">
        <v>32</v>
      </c>
      <c r="AJ204" s="9"/>
      <c r="AK204" s="9">
        <v>-150</v>
      </c>
    </row>
    <row r="205" spans="3:37" x14ac:dyDescent="0.25">
      <c r="C205" s="2" t="s">
        <v>86</v>
      </c>
      <c r="D205" s="1"/>
      <c r="E205" s="1"/>
      <c r="F205" s="1"/>
      <c r="G205" s="1"/>
      <c r="I205" s="2" t="s">
        <v>86</v>
      </c>
      <c r="J205" s="1"/>
      <c r="K205" s="1"/>
      <c r="L205" s="1"/>
      <c r="M205" s="1"/>
      <c r="O205" s="8" t="s">
        <v>68</v>
      </c>
      <c r="P205" s="9"/>
      <c r="Q205" s="7" t="s">
        <v>25</v>
      </c>
      <c r="R205" s="9"/>
      <c r="S205" s="9">
        <v>-230</v>
      </c>
      <c r="AG205" s="8" t="s">
        <v>66</v>
      </c>
      <c r="AH205" s="9"/>
      <c r="AI205" s="7" t="s">
        <v>32</v>
      </c>
      <c r="AJ205" s="9"/>
      <c r="AK205" s="9">
        <v>-250</v>
      </c>
    </row>
    <row r="206" spans="3:37" x14ac:dyDescent="0.25">
      <c r="C206" s="2" t="s">
        <v>87</v>
      </c>
      <c r="D206" s="1"/>
      <c r="E206" s="1"/>
      <c r="F206" s="1"/>
      <c r="G206" s="1"/>
      <c r="I206" s="2" t="s">
        <v>87</v>
      </c>
      <c r="J206" s="1"/>
      <c r="K206" s="1"/>
      <c r="L206" s="1"/>
      <c r="M206" s="1"/>
      <c r="O206" s="8" t="s">
        <v>69</v>
      </c>
      <c r="P206" s="9"/>
      <c r="Q206" s="7" t="s">
        <v>13</v>
      </c>
      <c r="R206" s="9"/>
      <c r="S206" s="9">
        <v>-370</v>
      </c>
      <c r="AG206" s="8" t="s">
        <v>67</v>
      </c>
      <c r="AH206" s="9"/>
      <c r="AI206" s="7" t="s">
        <v>32</v>
      </c>
      <c r="AJ206" s="9"/>
      <c r="AK206" s="9">
        <v>-150</v>
      </c>
    </row>
    <row r="207" spans="3:37" x14ac:dyDescent="0.25">
      <c r="C207" s="2" t="s">
        <v>88</v>
      </c>
      <c r="D207" s="1"/>
      <c r="E207" s="1"/>
      <c r="F207" s="1"/>
      <c r="G207" s="1"/>
      <c r="I207" s="2" t="s">
        <v>88</v>
      </c>
      <c r="J207" s="1"/>
      <c r="K207" s="1"/>
      <c r="L207" s="1"/>
      <c r="M207" s="1"/>
      <c r="O207" s="5" t="s">
        <v>70</v>
      </c>
      <c r="P207" s="6"/>
      <c r="Q207" s="7" t="s">
        <v>13</v>
      </c>
      <c r="R207" s="6"/>
      <c r="S207" s="6">
        <f>SUM(S198:S206)</f>
        <v>-2165</v>
      </c>
      <c r="AG207" s="8" t="s">
        <v>68</v>
      </c>
      <c r="AH207" s="9"/>
      <c r="AI207" s="7" t="s">
        <v>25</v>
      </c>
      <c r="AJ207" s="9"/>
      <c r="AK207" s="9">
        <v>-230</v>
      </c>
    </row>
    <row r="208" spans="3:37" x14ac:dyDescent="0.25">
      <c r="C208" s="2" t="s">
        <v>89</v>
      </c>
      <c r="D208" s="1"/>
      <c r="E208" s="1"/>
      <c r="F208" s="1"/>
      <c r="G208" s="1"/>
      <c r="I208" s="2" t="s">
        <v>89</v>
      </c>
      <c r="J208" s="1"/>
      <c r="K208" s="1"/>
      <c r="L208" s="1"/>
      <c r="M208" s="1"/>
      <c r="O208" s="5" t="s">
        <v>71</v>
      </c>
      <c r="P208" s="6"/>
      <c r="Q208" s="7" t="s">
        <v>13</v>
      </c>
      <c r="R208" s="6"/>
      <c r="S208" s="6">
        <f>SUM(S196,S207)</f>
        <v>-15231.65</v>
      </c>
      <c r="AG208" s="8" t="s">
        <v>69</v>
      </c>
      <c r="AH208" s="9"/>
      <c r="AI208" s="7" t="s">
        <v>13</v>
      </c>
      <c r="AJ208" s="9"/>
      <c r="AK208" s="9">
        <v>-370</v>
      </c>
    </row>
    <row r="209" spans="3:37" x14ac:dyDescent="0.25">
      <c r="C209" s="1"/>
      <c r="D209" s="1"/>
      <c r="E209" s="1"/>
      <c r="F209" s="1"/>
      <c r="G209" s="1"/>
      <c r="I209" s="1"/>
      <c r="J209" s="1"/>
      <c r="K209" s="1"/>
      <c r="L209" s="1"/>
      <c r="M209" s="1"/>
      <c r="O209" s="5" t="s">
        <v>72</v>
      </c>
      <c r="P209" s="6"/>
      <c r="Q209" s="7" t="s">
        <v>13</v>
      </c>
      <c r="R209" s="6"/>
      <c r="S209" s="6">
        <f>SUM(S184,S208)</f>
        <v>14460.205000000007</v>
      </c>
      <c r="AG209" s="5" t="s">
        <v>70</v>
      </c>
      <c r="AH209" s="6"/>
      <c r="AI209" s="7" t="s">
        <v>13</v>
      </c>
      <c r="AJ209" s="6"/>
      <c r="AK209" s="6">
        <f>SUM(AK200:AK208)</f>
        <v>-2165</v>
      </c>
    </row>
    <row r="210" spans="3:37" x14ac:dyDescent="0.25">
      <c r="C210" s="2" t="s">
        <v>17</v>
      </c>
      <c r="D210" s="1"/>
      <c r="E210" s="1"/>
      <c r="F210" s="1"/>
      <c r="G210" s="1"/>
      <c r="I210" s="2" t="s">
        <v>17</v>
      </c>
      <c r="J210" s="1"/>
      <c r="K210" s="1"/>
      <c r="L210" s="1"/>
      <c r="M210" s="1"/>
      <c r="O210" s="1"/>
      <c r="P210" s="1"/>
      <c r="Q210" s="1"/>
      <c r="R210" s="1"/>
      <c r="S210" s="1"/>
      <c r="AG210" s="5" t="s">
        <v>71</v>
      </c>
      <c r="AH210" s="6"/>
      <c r="AI210" s="7" t="s">
        <v>13</v>
      </c>
      <c r="AJ210" s="6"/>
      <c r="AK210" s="6">
        <f>SUM(AK198,AK209)</f>
        <v>-15643.2</v>
      </c>
    </row>
    <row r="211" spans="3:37" x14ac:dyDescent="0.25">
      <c r="C211" s="1"/>
      <c r="D211" s="1"/>
      <c r="E211" s="1"/>
      <c r="F211" s="1"/>
      <c r="G211" s="1"/>
      <c r="I211" s="1"/>
      <c r="J211" s="1"/>
      <c r="K211" s="1"/>
      <c r="L211" s="1"/>
      <c r="M211" s="1"/>
      <c r="O211" s="1"/>
      <c r="P211" s="1"/>
      <c r="Q211" s="1"/>
      <c r="R211" s="1"/>
      <c r="S211" s="1"/>
      <c r="AG211" s="5" t="s">
        <v>72</v>
      </c>
      <c r="AH211" s="6"/>
      <c r="AI211" s="7" t="s">
        <v>13</v>
      </c>
      <c r="AJ211" s="6"/>
      <c r="AK211" s="6">
        <f>SUM(AK185,AK210)</f>
        <v>14048.655000000006</v>
      </c>
    </row>
    <row r="212" spans="3:37" x14ac:dyDescent="0.25">
      <c r="C212" s="1" t="s">
        <v>90</v>
      </c>
      <c r="D212" s="1"/>
      <c r="E212" s="1"/>
      <c r="F212" s="1"/>
      <c r="G212" s="1"/>
      <c r="I212" s="1" t="s">
        <v>90</v>
      </c>
      <c r="J212" s="1"/>
      <c r="K212" s="1"/>
      <c r="L212" s="1"/>
      <c r="M212" s="1"/>
      <c r="O212" s="1"/>
      <c r="P212" s="1"/>
      <c r="Q212" s="1"/>
      <c r="R212" s="1"/>
      <c r="S212" s="1"/>
      <c r="AG212" s="1"/>
      <c r="AH212" s="1"/>
      <c r="AI212" s="1"/>
      <c r="AJ212" s="1"/>
      <c r="AK212" s="1"/>
    </row>
    <row r="213" spans="3:37" x14ac:dyDescent="0.25">
      <c r="C213" s="2" t="s">
        <v>1</v>
      </c>
      <c r="D213" s="2" t="s">
        <v>2</v>
      </c>
      <c r="E213" s="1"/>
      <c r="F213" s="1"/>
      <c r="G213" s="1"/>
      <c r="I213" s="2" t="s">
        <v>1</v>
      </c>
      <c r="J213" s="2" t="s">
        <v>2</v>
      </c>
      <c r="K213" s="1"/>
      <c r="L213" s="1"/>
      <c r="M213" s="1"/>
      <c r="O213" s="2" t="s">
        <v>17</v>
      </c>
      <c r="P213" s="1"/>
      <c r="Q213" s="1"/>
      <c r="R213" s="1"/>
      <c r="S213" s="1"/>
      <c r="AG213" s="1"/>
      <c r="AH213" s="1"/>
      <c r="AI213" s="1"/>
      <c r="AJ213" s="1"/>
      <c r="AK213" s="1"/>
    </row>
    <row r="214" spans="3:37" x14ac:dyDescent="0.25">
      <c r="C214" s="2" t="s">
        <v>3</v>
      </c>
      <c r="D214" s="2" t="s">
        <v>4</v>
      </c>
      <c r="E214" s="1"/>
      <c r="F214" s="1"/>
      <c r="G214" s="1"/>
      <c r="I214" s="2" t="s">
        <v>3</v>
      </c>
      <c r="J214" s="2" t="s">
        <v>99</v>
      </c>
      <c r="K214" s="1"/>
      <c r="L214" s="1"/>
      <c r="M214" s="1"/>
      <c r="O214" s="1"/>
      <c r="P214" s="1"/>
      <c r="Q214" s="1"/>
      <c r="R214" s="1"/>
      <c r="S214" s="1"/>
      <c r="AG214" s="1"/>
      <c r="AH214" s="1"/>
      <c r="AI214" s="1"/>
      <c r="AJ214" s="1"/>
      <c r="AK214" s="1"/>
    </row>
    <row r="215" spans="3:37" x14ac:dyDescent="0.25">
      <c r="C215" s="2" t="s">
        <v>5</v>
      </c>
      <c r="D215" s="2" t="s">
        <v>6</v>
      </c>
      <c r="E215" s="1"/>
      <c r="F215" s="1"/>
      <c r="G215" s="1"/>
      <c r="I215" s="2" t="s">
        <v>5</v>
      </c>
      <c r="J215" s="2" t="s">
        <v>6</v>
      </c>
      <c r="K215" s="1"/>
      <c r="L215" s="1"/>
      <c r="M215" s="1"/>
      <c r="O215" s="1" t="s">
        <v>80</v>
      </c>
      <c r="P215" s="1"/>
      <c r="Q215" s="1"/>
      <c r="R215" s="1"/>
      <c r="S215" s="1"/>
      <c r="AG215" s="2" t="s">
        <v>17</v>
      </c>
      <c r="AH215" s="1"/>
      <c r="AI215" s="1"/>
      <c r="AJ215" s="1"/>
      <c r="AK215" s="1"/>
    </row>
    <row r="216" spans="3:37" x14ac:dyDescent="0.25">
      <c r="C216" s="2" t="s">
        <v>9</v>
      </c>
      <c r="D216" s="2" t="s">
        <v>10</v>
      </c>
      <c r="E216" s="1"/>
      <c r="F216" s="1"/>
      <c r="G216" s="1"/>
      <c r="I216" s="2" t="s">
        <v>9</v>
      </c>
      <c r="J216" s="2" t="s">
        <v>10</v>
      </c>
      <c r="K216" s="1"/>
      <c r="L216" s="1"/>
      <c r="M216" s="1"/>
      <c r="O216" s="2" t="s">
        <v>1</v>
      </c>
      <c r="P216" s="2" t="s">
        <v>2</v>
      </c>
      <c r="Q216" s="1"/>
      <c r="R216" s="1"/>
      <c r="S216" s="1"/>
      <c r="AG216" s="1"/>
      <c r="AH216" s="1"/>
      <c r="AI216" s="1"/>
      <c r="AJ216" s="1"/>
      <c r="AK216" s="1"/>
    </row>
    <row r="217" spans="3:37" x14ac:dyDescent="0.25">
      <c r="C217" s="1"/>
      <c r="D217" s="1"/>
      <c r="E217" s="1"/>
      <c r="F217" s="1"/>
      <c r="G217" s="1"/>
      <c r="I217" s="1"/>
      <c r="J217" s="1"/>
      <c r="K217" s="1"/>
      <c r="L217" s="1"/>
      <c r="M217" s="1"/>
      <c r="O217" s="2" t="s">
        <v>3</v>
      </c>
      <c r="P217" s="2" t="s">
        <v>102</v>
      </c>
      <c r="Q217" s="1"/>
      <c r="R217" s="1"/>
      <c r="S217" s="1"/>
      <c r="AG217" s="1" t="s">
        <v>80</v>
      </c>
      <c r="AH217" s="1"/>
      <c r="AI217" s="1"/>
      <c r="AJ217" s="1"/>
      <c r="AK217" s="1"/>
    </row>
    <row r="218" spans="3:37" x14ac:dyDescent="0.25">
      <c r="C218" s="3" t="s">
        <v>11</v>
      </c>
      <c r="D218" s="4" t="s">
        <v>12</v>
      </c>
      <c r="E218" s="4" t="s">
        <v>13</v>
      </c>
      <c r="F218" s="4" t="s">
        <v>14</v>
      </c>
      <c r="G218" s="4" t="s">
        <v>15</v>
      </c>
      <c r="I218" s="3" t="s">
        <v>11</v>
      </c>
      <c r="J218" s="4" t="s">
        <v>12</v>
      </c>
      <c r="K218" s="4" t="s">
        <v>13</v>
      </c>
      <c r="L218" s="4" t="s">
        <v>14</v>
      </c>
      <c r="M218" s="4" t="s">
        <v>15</v>
      </c>
      <c r="O218" s="2" t="s">
        <v>5</v>
      </c>
      <c r="P218" s="2" t="s">
        <v>6</v>
      </c>
      <c r="Q218" s="1"/>
      <c r="R218" s="1"/>
      <c r="S218" s="1"/>
      <c r="AG218" s="2" t="s">
        <v>1</v>
      </c>
      <c r="AH218" s="2" t="s">
        <v>2</v>
      </c>
      <c r="AI218" s="1"/>
      <c r="AJ218" s="1"/>
      <c r="AK218" s="1"/>
    </row>
    <row r="219" spans="3:37" x14ac:dyDescent="0.25">
      <c r="C219" s="5" t="s">
        <v>19</v>
      </c>
      <c r="D219" s="6"/>
      <c r="E219" s="7" t="s">
        <v>13</v>
      </c>
      <c r="F219" s="6"/>
      <c r="G219" s="6"/>
      <c r="I219" s="5" t="s">
        <v>19</v>
      </c>
      <c r="J219" s="6"/>
      <c r="K219" s="7" t="s">
        <v>13</v>
      </c>
      <c r="L219" s="6"/>
      <c r="M219" s="6"/>
      <c r="O219" s="2" t="s">
        <v>9</v>
      </c>
      <c r="P219" s="2" t="s">
        <v>10</v>
      </c>
      <c r="Q219" s="1"/>
      <c r="R219" s="1"/>
      <c r="S219" s="1"/>
      <c r="AG219" s="2" t="s">
        <v>3</v>
      </c>
      <c r="AH219" s="2" t="s">
        <v>102</v>
      </c>
      <c r="AI219" s="1"/>
      <c r="AJ219" s="1"/>
      <c r="AK219" s="1"/>
    </row>
    <row r="220" spans="3:37" x14ac:dyDescent="0.25">
      <c r="C220" s="5" t="s">
        <v>35</v>
      </c>
      <c r="D220" s="6"/>
      <c r="E220" s="7" t="s">
        <v>13</v>
      </c>
      <c r="F220" s="6"/>
      <c r="G220" s="6"/>
      <c r="I220" s="5" t="s">
        <v>35</v>
      </c>
      <c r="J220" s="6"/>
      <c r="K220" s="7" t="s">
        <v>13</v>
      </c>
      <c r="L220" s="6"/>
      <c r="M220" s="6"/>
      <c r="O220" s="1"/>
      <c r="P220" s="1"/>
      <c r="Q220" s="1"/>
      <c r="R220" s="1"/>
      <c r="S220" s="1"/>
      <c r="AG220" s="2" t="s">
        <v>5</v>
      </c>
      <c r="AH220" s="2" t="s">
        <v>6</v>
      </c>
      <c r="AI220" s="1"/>
      <c r="AJ220" s="1"/>
      <c r="AK220" s="1"/>
    </row>
    <row r="221" spans="3:37" x14ac:dyDescent="0.25">
      <c r="C221" s="8" t="s">
        <v>81</v>
      </c>
      <c r="D221" s="10">
        <v>-0.53</v>
      </c>
      <c r="E221" s="7" t="s">
        <v>37</v>
      </c>
      <c r="F221" s="9">
        <v>50</v>
      </c>
      <c r="G221" s="9">
        <f>D221*F221</f>
        <v>-26.5</v>
      </c>
      <c r="I221" s="8" t="s">
        <v>81</v>
      </c>
      <c r="J221" s="10">
        <v>-0.53</v>
      </c>
      <c r="K221" s="7" t="s">
        <v>37</v>
      </c>
      <c r="L221" s="9">
        <v>50</v>
      </c>
      <c r="M221" s="9">
        <f>J221*L221</f>
        <v>-26.5</v>
      </c>
      <c r="O221" s="3" t="s">
        <v>11</v>
      </c>
      <c r="P221" s="4" t="s">
        <v>12</v>
      </c>
      <c r="Q221" s="4" t="s">
        <v>13</v>
      </c>
      <c r="R221" s="4" t="s">
        <v>14</v>
      </c>
      <c r="S221" s="4" t="s">
        <v>15</v>
      </c>
      <c r="AG221" s="2" t="s">
        <v>9</v>
      </c>
      <c r="AH221" s="2" t="s">
        <v>104</v>
      </c>
      <c r="AI221" s="1"/>
      <c r="AJ221" s="1"/>
      <c r="AK221" s="1"/>
    </row>
    <row r="222" spans="3:37" x14ac:dyDescent="0.25">
      <c r="C222" s="8" t="s">
        <v>38</v>
      </c>
      <c r="D222" s="10">
        <v>0.05</v>
      </c>
      <c r="E222" s="7" t="s">
        <v>37</v>
      </c>
      <c r="F222" s="9">
        <v>4152.75</v>
      </c>
      <c r="G222" s="9">
        <f>D222*F222</f>
        <v>207.63750000000002</v>
      </c>
      <c r="I222" s="8" t="s">
        <v>38</v>
      </c>
      <c r="J222" s="10">
        <v>0.05</v>
      </c>
      <c r="K222" s="7" t="s">
        <v>37</v>
      </c>
      <c r="L222" s="9">
        <v>4079.25</v>
      </c>
      <c r="M222" s="9">
        <f>J222*L222</f>
        <v>203.96250000000001</v>
      </c>
      <c r="O222" s="5" t="s">
        <v>19</v>
      </c>
      <c r="P222" s="6"/>
      <c r="Q222" s="7" t="s">
        <v>13</v>
      </c>
      <c r="R222" s="6"/>
      <c r="S222" s="6"/>
      <c r="AG222" s="1"/>
      <c r="AH222" s="1"/>
      <c r="AI222" s="1"/>
      <c r="AJ222" s="1"/>
      <c r="AK222" s="1"/>
    </row>
    <row r="223" spans="3:37" x14ac:dyDescent="0.25">
      <c r="C223" s="8" t="s">
        <v>39</v>
      </c>
      <c r="D223" s="10">
        <v>0.45</v>
      </c>
      <c r="E223" s="7" t="s">
        <v>37</v>
      </c>
      <c r="F223" s="9">
        <v>7900</v>
      </c>
      <c r="G223" s="9">
        <f>D223*F223</f>
        <v>3555</v>
      </c>
      <c r="I223" s="8" t="s">
        <v>39</v>
      </c>
      <c r="J223" s="10">
        <v>0.45</v>
      </c>
      <c r="K223" s="7" t="s">
        <v>37</v>
      </c>
      <c r="L223" s="9">
        <v>7800</v>
      </c>
      <c r="M223" s="9">
        <f>J223*L223</f>
        <v>3510</v>
      </c>
      <c r="O223" s="5" t="s">
        <v>35</v>
      </c>
      <c r="P223" s="6"/>
      <c r="Q223" s="7" t="s">
        <v>13</v>
      </c>
      <c r="R223" s="6"/>
      <c r="S223" s="6"/>
      <c r="AG223" s="3" t="s">
        <v>11</v>
      </c>
      <c r="AH223" s="4" t="s">
        <v>12</v>
      </c>
      <c r="AI223" s="4" t="s">
        <v>13</v>
      </c>
      <c r="AJ223" s="4" t="s">
        <v>14</v>
      </c>
      <c r="AK223" s="4" t="s">
        <v>15</v>
      </c>
    </row>
    <row r="224" spans="3:37" x14ac:dyDescent="0.25">
      <c r="C224" s="8" t="s">
        <v>41</v>
      </c>
      <c r="D224" s="10">
        <v>0.05</v>
      </c>
      <c r="E224" s="7" t="s">
        <v>37</v>
      </c>
      <c r="F224" s="9">
        <v>900</v>
      </c>
      <c r="G224" s="9">
        <f>D224*F224</f>
        <v>45</v>
      </c>
      <c r="I224" s="8" t="s">
        <v>41</v>
      </c>
      <c r="J224" s="10">
        <v>0.05</v>
      </c>
      <c r="K224" s="7" t="s">
        <v>37</v>
      </c>
      <c r="L224" s="9">
        <v>900</v>
      </c>
      <c r="M224" s="9">
        <f>J224*L224</f>
        <v>45</v>
      </c>
      <c r="O224" s="8" t="s">
        <v>81</v>
      </c>
      <c r="P224" s="10">
        <v>-0.53</v>
      </c>
      <c r="Q224" s="7" t="s">
        <v>37</v>
      </c>
      <c r="R224" s="9">
        <v>550</v>
      </c>
      <c r="S224" s="9">
        <f>P224*R224</f>
        <v>-291.5</v>
      </c>
      <c r="AG224" s="1"/>
      <c r="AH224" s="1"/>
      <c r="AI224" s="1"/>
      <c r="AJ224" s="1"/>
      <c r="AK224" s="1"/>
    </row>
    <row r="225" spans="3:37" x14ac:dyDescent="0.25">
      <c r="C225" s="8" t="s">
        <v>44</v>
      </c>
      <c r="D225" s="9">
        <v>1</v>
      </c>
      <c r="E225" s="7" t="s">
        <v>37</v>
      </c>
      <c r="F225" s="9">
        <v>39.200000000000003</v>
      </c>
      <c r="G225" s="9">
        <f>D225*F225</f>
        <v>39.200000000000003</v>
      </c>
      <c r="I225" s="8" t="s">
        <v>44</v>
      </c>
      <c r="J225" s="9">
        <v>1</v>
      </c>
      <c r="K225" s="7" t="s">
        <v>37</v>
      </c>
      <c r="L225" s="9">
        <v>39.200000000000003</v>
      </c>
      <c r="M225" s="9">
        <f>J225*L225</f>
        <v>39.200000000000003</v>
      </c>
      <c r="O225" s="8" t="s">
        <v>38</v>
      </c>
      <c r="P225" s="10">
        <v>0.05</v>
      </c>
      <c r="Q225" s="7" t="s">
        <v>37</v>
      </c>
      <c r="R225" s="9">
        <v>7420</v>
      </c>
      <c r="S225" s="9">
        <f>P225*R225</f>
        <v>371</v>
      </c>
      <c r="AG225" s="2" t="s">
        <v>105</v>
      </c>
      <c r="AH225" s="1"/>
      <c r="AI225" s="1"/>
      <c r="AJ225" s="1"/>
      <c r="AK225" s="1"/>
    </row>
    <row r="226" spans="3:37" x14ac:dyDescent="0.25">
      <c r="C226" s="8" t="s">
        <v>13</v>
      </c>
      <c r="D226" s="9"/>
      <c r="E226" s="7" t="s">
        <v>13</v>
      </c>
      <c r="F226" s="9"/>
      <c r="G226" s="9"/>
      <c r="I226" s="8" t="s">
        <v>13</v>
      </c>
      <c r="J226" s="9"/>
      <c r="K226" s="7" t="s">
        <v>13</v>
      </c>
      <c r="L226" s="9"/>
      <c r="M226" s="9"/>
      <c r="O226" s="8" t="s">
        <v>39</v>
      </c>
      <c r="P226" s="10">
        <v>0.45</v>
      </c>
      <c r="Q226" s="7" t="s">
        <v>37</v>
      </c>
      <c r="R226" s="9">
        <v>8600</v>
      </c>
      <c r="S226" s="9">
        <f>P226*R226</f>
        <v>3870</v>
      </c>
      <c r="AG226" s="2" t="s">
        <v>86</v>
      </c>
      <c r="AH226" s="1"/>
      <c r="AI226" s="1"/>
      <c r="AJ226" s="1"/>
      <c r="AK226" s="1"/>
    </row>
    <row r="227" spans="3:37" x14ac:dyDescent="0.25">
      <c r="C227" s="8" t="s">
        <v>45</v>
      </c>
      <c r="D227" s="9"/>
      <c r="E227" s="7" t="s">
        <v>13</v>
      </c>
      <c r="F227" s="9"/>
      <c r="G227" s="9"/>
      <c r="I227" s="8" t="s">
        <v>45</v>
      </c>
      <c r="J227" s="9"/>
      <c r="K227" s="7" t="s">
        <v>13</v>
      </c>
      <c r="L227" s="9"/>
      <c r="M227" s="9"/>
      <c r="O227" s="8" t="s">
        <v>41</v>
      </c>
      <c r="P227" s="10">
        <v>0.05</v>
      </c>
      <c r="Q227" s="7" t="s">
        <v>37</v>
      </c>
      <c r="R227" s="9">
        <v>900</v>
      </c>
      <c r="S227" s="9">
        <f>P227*R227</f>
        <v>45</v>
      </c>
      <c r="AG227" s="2" t="s">
        <v>87</v>
      </c>
      <c r="AH227" s="1"/>
      <c r="AI227" s="1"/>
      <c r="AJ227" s="1"/>
      <c r="AK227" s="1"/>
    </row>
    <row r="228" spans="3:37" x14ac:dyDescent="0.25">
      <c r="C228" s="8" t="s">
        <v>13</v>
      </c>
      <c r="D228" s="9"/>
      <c r="E228" s="7" t="s">
        <v>13</v>
      </c>
      <c r="F228" s="9"/>
      <c r="G228" s="9"/>
      <c r="I228" s="8" t="s">
        <v>13</v>
      </c>
      <c r="J228" s="9"/>
      <c r="K228" s="7" t="s">
        <v>13</v>
      </c>
      <c r="L228" s="9"/>
      <c r="M228" s="9"/>
      <c r="O228" s="8" t="s">
        <v>44</v>
      </c>
      <c r="P228" s="9">
        <v>1</v>
      </c>
      <c r="Q228" s="7" t="s">
        <v>37</v>
      </c>
      <c r="R228" s="9">
        <v>51.2</v>
      </c>
      <c r="S228" s="9">
        <f>P228*R228</f>
        <v>51.2</v>
      </c>
      <c r="AG228" s="2" t="s">
        <v>106</v>
      </c>
      <c r="AH228" s="1"/>
      <c r="AI228" s="1"/>
      <c r="AJ228" s="1"/>
      <c r="AK228" s="1"/>
    </row>
    <row r="229" spans="3:37" x14ac:dyDescent="0.25">
      <c r="C229" s="5" t="s">
        <v>46</v>
      </c>
      <c r="D229" s="6"/>
      <c r="E229" s="7" t="s">
        <v>13</v>
      </c>
      <c r="F229" s="6"/>
      <c r="G229" s="6">
        <f>SUM(G220:G228)</f>
        <v>3820.3374999999996</v>
      </c>
      <c r="I229" s="5" t="s">
        <v>46</v>
      </c>
      <c r="J229" s="6"/>
      <c r="K229" s="7" t="s">
        <v>13</v>
      </c>
      <c r="L229" s="6"/>
      <c r="M229" s="6">
        <f>SUM(M220:M228)</f>
        <v>3771.6624999999999</v>
      </c>
      <c r="O229" s="8" t="s">
        <v>13</v>
      </c>
      <c r="P229" s="9"/>
      <c r="Q229" s="7" t="s">
        <v>13</v>
      </c>
      <c r="R229" s="9"/>
      <c r="S229" s="9"/>
      <c r="AG229" s="2" t="s">
        <v>89</v>
      </c>
      <c r="AH229" s="1"/>
      <c r="AI229" s="1"/>
      <c r="AJ229" s="1"/>
      <c r="AK229" s="1"/>
    </row>
    <row r="230" spans="3:37" x14ac:dyDescent="0.25">
      <c r="C230" s="8" t="s">
        <v>13</v>
      </c>
      <c r="D230" s="9"/>
      <c r="E230" s="7" t="s">
        <v>13</v>
      </c>
      <c r="F230" s="9"/>
      <c r="G230" s="9"/>
      <c r="I230" s="8" t="s">
        <v>13</v>
      </c>
      <c r="J230" s="9"/>
      <c r="K230" s="7" t="s">
        <v>13</v>
      </c>
      <c r="L230" s="9"/>
      <c r="M230" s="9"/>
      <c r="O230" s="8" t="s">
        <v>45</v>
      </c>
      <c r="P230" s="9"/>
      <c r="Q230" s="7" t="s">
        <v>13</v>
      </c>
      <c r="R230" s="9"/>
      <c r="S230" s="9"/>
      <c r="AG230" s="1"/>
      <c r="AH230" s="1"/>
      <c r="AI230" s="1"/>
      <c r="AJ230" s="1"/>
      <c r="AK230" s="1"/>
    </row>
    <row r="231" spans="3:37" x14ac:dyDescent="0.25">
      <c r="C231" s="5" t="s">
        <v>47</v>
      </c>
      <c r="D231" s="6"/>
      <c r="E231" s="7" t="s">
        <v>13</v>
      </c>
      <c r="F231" s="6"/>
      <c r="G231" s="6"/>
      <c r="I231" s="5" t="s">
        <v>47</v>
      </c>
      <c r="J231" s="6"/>
      <c r="K231" s="7" t="s">
        <v>13</v>
      </c>
      <c r="L231" s="6"/>
      <c r="M231" s="6"/>
      <c r="O231" s="8" t="s">
        <v>13</v>
      </c>
      <c r="P231" s="9"/>
      <c r="Q231" s="7" t="s">
        <v>13</v>
      </c>
      <c r="R231" s="9"/>
      <c r="S231" s="9"/>
      <c r="AG231" s="2" t="s">
        <v>17</v>
      </c>
      <c r="AH231" s="1"/>
      <c r="AI231" s="1"/>
      <c r="AJ231" s="1"/>
      <c r="AK231" s="1"/>
    </row>
    <row r="232" spans="3:37" x14ac:dyDescent="0.25">
      <c r="C232" s="8" t="s">
        <v>82</v>
      </c>
      <c r="D232" s="9">
        <v>-35</v>
      </c>
      <c r="E232" s="7" t="s">
        <v>25</v>
      </c>
      <c r="F232" s="10">
        <v>2.9</v>
      </c>
      <c r="G232" s="9">
        <f>D232*F232</f>
        <v>-101.5</v>
      </c>
      <c r="I232" s="8" t="s">
        <v>82</v>
      </c>
      <c r="J232" s="9">
        <v>-35</v>
      </c>
      <c r="K232" s="7" t="s">
        <v>25</v>
      </c>
      <c r="L232" s="10">
        <v>2.6</v>
      </c>
      <c r="M232" s="9">
        <f>J232*L232</f>
        <v>-91</v>
      </c>
      <c r="O232" s="5" t="s">
        <v>46</v>
      </c>
      <c r="P232" s="6"/>
      <c r="Q232" s="7" t="s">
        <v>13</v>
      </c>
      <c r="R232" s="6"/>
      <c r="S232" s="6">
        <f>SUM(S223:S231)</f>
        <v>4045.7</v>
      </c>
      <c r="AG232" s="1"/>
      <c r="AH232" s="1"/>
      <c r="AI232" s="1"/>
      <c r="AJ232" s="1"/>
      <c r="AK232" s="1"/>
    </row>
    <row r="233" spans="3:37" x14ac:dyDescent="0.25">
      <c r="C233" s="8" t="s">
        <v>52</v>
      </c>
      <c r="D233" s="9">
        <v>-32</v>
      </c>
      <c r="E233" s="7" t="s">
        <v>25</v>
      </c>
      <c r="F233" s="10">
        <v>5.8250000000000002</v>
      </c>
      <c r="G233" s="9">
        <f>D233*F233</f>
        <v>-186.4</v>
      </c>
      <c r="I233" s="8" t="s">
        <v>52</v>
      </c>
      <c r="J233" s="9">
        <v>-32</v>
      </c>
      <c r="K233" s="7" t="s">
        <v>25</v>
      </c>
      <c r="L233" s="10">
        <v>5.25</v>
      </c>
      <c r="M233" s="9">
        <f>J233*L233</f>
        <v>-168</v>
      </c>
      <c r="O233" s="8" t="s">
        <v>13</v>
      </c>
      <c r="P233" s="9"/>
      <c r="Q233" s="7" t="s">
        <v>13</v>
      </c>
      <c r="R233" s="9"/>
      <c r="S233" s="9"/>
      <c r="AG233" s="1" t="s">
        <v>90</v>
      </c>
      <c r="AH233" s="1"/>
      <c r="AI233" s="1"/>
      <c r="AJ233" s="1"/>
      <c r="AK233" s="1"/>
    </row>
    <row r="234" spans="3:37" x14ac:dyDescent="0.25">
      <c r="C234" s="8" t="s">
        <v>83</v>
      </c>
      <c r="D234" s="9">
        <v>-180</v>
      </c>
      <c r="E234" s="7" t="s">
        <v>25</v>
      </c>
      <c r="F234" s="10">
        <v>4.55</v>
      </c>
      <c r="G234" s="9">
        <f>D234*F234</f>
        <v>-819</v>
      </c>
      <c r="I234" s="8" t="s">
        <v>83</v>
      </c>
      <c r="J234" s="9">
        <v>-180</v>
      </c>
      <c r="K234" s="7" t="s">
        <v>25</v>
      </c>
      <c r="L234" s="10">
        <v>3.8275000000000001</v>
      </c>
      <c r="M234" s="9">
        <f>J234*L234</f>
        <v>-688.95</v>
      </c>
      <c r="O234" s="5" t="s">
        <v>47</v>
      </c>
      <c r="P234" s="6"/>
      <c r="Q234" s="7" t="s">
        <v>13</v>
      </c>
      <c r="R234" s="6"/>
      <c r="S234" s="6"/>
      <c r="AG234" s="2" t="s">
        <v>1</v>
      </c>
      <c r="AH234" s="2" t="s">
        <v>2</v>
      </c>
      <c r="AI234" s="1"/>
      <c r="AJ234" s="1"/>
      <c r="AK234" s="1"/>
    </row>
    <row r="235" spans="3:37" x14ac:dyDescent="0.25">
      <c r="C235" s="8" t="s">
        <v>54</v>
      </c>
      <c r="D235" s="9"/>
      <c r="E235" s="7" t="s">
        <v>25</v>
      </c>
      <c r="F235" s="9"/>
      <c r="G235" s="9">
        <v>-120</v>
      </c>
      <c r="I235" s="8" t="s">
        <v>54</v>
      </c>
      <c r="J235" s="9"/>
      <c r="K235" s="7" t="s">
        <v>25</v>
      </c>
      <c r="L235" s="9"/>
      <c r="M235" s="9">
        <v>-120</v>
      </c>
      <c r="O235" s="8" t="s">
        <v>82</v>
      </c>
      <c r="P235" s="9">
        <v>-40</v>
      </c>
      <c r="Q235" s="7" t="s">
        <v>25</v>
      </c>
      <c r="R235" s="10">
        <v>2.6</v>
      </c>
      <c r="S235" s="9">
        <f>P235*R235</f>
        <v>-104</v>
      </c>
      <c r="AG235" s="2" t="s">
        <v>3</v>
      </c>
      <c r="AH235" s="2" t="s">
        <v>102</v>
      </c>
      <c r="AI235" s="1"/>
      <c r="AJ235" s="1"/>
      <c r="AK235" s="1"/>
    </row>
    <row r="236" spans="3:37" x14ac:dyDescent="0.25">
      <c r="C236" s="8" t="s">
        <v>91</v>
      </c>
      <c r="D236" s="9">
        <v>-255</v>
      </c>
      <c r="E236" s="7" t="s">
        <v>56</v>
      </c>
      <c r="F236" s="10">
        <v>1.36</v>
      </c>
      <c r="G236" s="9">
        <f>D236*F236</f>
        <v>-346.8</v>
      </c>
      <c r="I236" s="8" t="s">
        <v>91</v>
      </c>
      <c r="J236" s="9">
        <v>-255</v>
      </c>
      <c r="K236" s="7" t="s">
        <v>56</v>
      </c>
      <c r="L236" s="10">
        <v>1.29</v>
      </c>
      <c r="M236" s="9">
        <f>J236*L236</f>
        <v>-328.95</v>
      </c>
      <c r="O236" s="8" t="s">
        <v>52</v>
      </c>
      <c r="P236" s="9">
        <v>-42</v>
      </c>
      <c r="Q236" s="7" t="s">
        <v>25</v>
      </c>
      <c r="R236" s="10">
        <v>5.25</v>
      </c>
      <c r="S236" s="9">
        <f>P236*R236</f>
        <v>-220.5</v>
      </c>
      <c r="AG236" s="2" t="s">
        <v>5</v>
      </c>
      <c r="AH236" s="2" t="s">
        <v>6</v>
      </c>
      <c r="AI236" s="1"/>
      <c r="AJ236" s="1"/>
      <c r="AK236" s="1"/>
    </row>
    <row r="237" spans="3:37" x14ac:dyDescent="0.25">
      <c r="C237" s="8" t="s">
        <v>55</v>
      </c>
      <c r="D237" s="9">
        <v>-595</v>
      </c>
      <c r="E237" s="7" t="s">
        <v>56</v>
      </c>
      <c r="F237" s="10">
        <v>0.81</v>
      </c>
      <c r="G237" s="9">
        <f>D237*F237</f>
        <v>-481.95000000000005</v>
      </c>
      <c r="I237" s="8" t="s">
        <v>55</v>
      </c>
      <c r="J237" s="9">
        <v>-595</v>
      </c>
      <c r="K237" s="7" t="s">
        <v>56</v>
      </c>
      <c r="L237" s="10">
        <v>0.77</v>
      </c>
      <c r="M237" s="9">
        <f>J237*L237</f>
        <v>-458.15000000000003</v>
      </c>
      <c r="O237" s="8" t="s">
        <v>83</v>
      </c>
      <c r="P237" s="9">
        <v>-305</v>
      </c>
      <c r="Q237" s="7" t="s">
        <v>25</v>
      </c>
      <c r="R237" s="10">
        <v>2.69</v>
      </c>
      <c r="S237" s="9">
        <f>P237*R237</f>
        <v>-820.44999999999993</v>
      </c>
      <c r="AG237" s="2" t="s">
        <v>9</v>
      </c>
      <c r="AH237" s="2" t="s">
        <v>104</v>
      </c>
      <c r="AI237" s="1"/>
      <c r="AJ237" s="1"/>
      <c r="AK237" s="1"/>
    </row>
    <row r="238" spans="3:37" x14ac:dyDescent="0.25">
      <c r="C238" s="8" t="s">
        <v>57</v>
      </c>
      <c r="D238" s="9">
        <v>-250</v>
      </c>
      <c r="E238" s="7" t="s">
        <v>56</v>
      </c>
      <c r="F238" s="10">
        <v>1.43</v>
      </c>
      <c r="G238" s="9">
        <f>D238*F238</f>
        <v>-357.5</v>
      </c>
      <c r="I238" s="8" t="s">
        <v>57</v>
      </c>
      <c r="J238" s="9">
        <v>-250</v>
      </c>
      <c r="K238" s="7" t="s">
        <v>56</v>
      </c>
      <c r="L238" s="10">
        <v>1.38</v>
      </c>
      <c r="M238" s="9">
        <f>J238*L238</f>
        <v>-345</v>
      </c>
      <c r="O238" s="8" t="s">
        <v>54</v>
      </c>
      <c r="P238" s="9"/>
      <c r="Q238" s="7" t="s">
        <v>25</v>
      </c>
      <c r="R238" s="9"/>
      <c r="S238" s="9">
        <v>-120</v>
      </c>
      <c r="AG238" s="1"/>
      <c r="AH238" s="1"/>
      <c r="AI238" s="1"/>
      <c r="AJ238" s="1"/>
      <c r="AK238" s="1"/>
    </row>
    <row r="239" spans="3:37" x14ac:dyDescent="0.25">
      <c r="C239" s="8" t="s">
        <v>84</v>
      </c>
      <c r="D239" s="9">
        <v>-76</v>
      </c>
      <c r="E239" s="7" t="s">
        <v>56</v>
      </c>
      <c r="F239" s="10">
        <v>1.43</v>
      </c>
      <c r="G239" s="9">
        <f>D239*F239</f>
        <v>-108.67999999999999</v>
      </c>
      <c r="I239" s="8" t="s">
        <v>84</v>
      </c>
      <c r="J239" s="9">
        <v>-76</v>
      </c>
      <c r="K239" s="7" t="s">
        <v>56</v>
      </c>
      <c r="L239" s="10">
        <v>1.38</v>
      </c>
      <c r="M239" s="9">
        <f>J239*L239</f>
        <v>-104.88</v>
      </c>
      <c r="O239" s="8" t="s">
        <v>55</v>
      </c>
      <c r="P239" s="9">
        <v>-985</v>
      </c>
      <c r="Q239" s="7" t="s">
        <v>56</v>
      </c>
      <c r="R239" s="10">
        <v>0.77</v>
      </c>
      <c r="S239" s="9">
        <f>P239*R239</f>
        <v>-758.45</v>
      </c>
      <c r="AG239" s="3" t="s">
        <v>11</v>
      </c>
      <c r="AH239" s="4" t="s">
        <v>12</v>
      </c>
      <c r="AI239" s="4" t="s">
        <v>13</v>
      </c>
      <c r="AJ239" s="4" t="s">
        <v>14</v>
      </c>
      <c r="AK239" s="4" t="s">
        <v>15</v>
      </c>
    </row>
    <row r="240" spans="3:37" x14ac:dyDescent="0.25">
      <c r="C240" s="5" t="s">
        <v>60</v>
      </c>
      <c r="D240" s="6"/>
      <c r="E240" s="7" t="s">
        <v>13</v>
      </c>
      <c r="F240" s="6"/>
      <c r="G240" s="6">
        <f>SUM(G232:G239)</f>
        <v>-2521.83</v>
      </c>
      <c r="I240" s="5" t="s">
        <v>60</v>
      </c>
      <c r="J240" s="6"/>
      <c r="K240" s="7" t="s">
        <v>13</v>
      </c>
      <c r="L240" s="6"/>
      <c r="M240" s="6">
        <f>SUM(M232:M239)</f>
        <v>-2304.9300000000003</v>
      </c>
      <c r="O240" s="8" t="s">
        <v>57</v>
      </c>
      <c r="P240" s="9">
        <v>-815</v>
      </c>
      <c r="Q240" s="7" t="s">
        <v>56</v>
      </c>
      <c r="R240" s="10">
        <v>1.38</v>
      </c>
      <c r="S240" s="9">
        <f>P240*R240</f>
        <v>-1124.6999999999998</v>
      </c>
      <c r="AG240" s="1"/>
      <c r="AH240" s="1"/>
      <c r="AI240" s="1"/>
      <c r="AJ240" s="1"/>
      <c r="AK240" s="1"/>
    </row>
    <row r="241" spans="3:37" x14ac:dyDescent="0.25">
      <c r="C241" s="8" t="s">
        <v>13</v>
      </c>
      <c r="D241" s="9"/>
      <c r="E241" s="7" t="s">
        <v>13</v>
      </c>
      <c r="F241" s="9"/>
      <c r="G241" s="9"/>
      <c r="I241" s="8" t="s">
        <v>13</v>
      </c>
      <c r="J241" s="9"/>
      <c r="K241" s="7" t="s">
        <v>13</v>
      </c>
      <c r="L241" s="9"/>
      <c r="M241" s="9"/>
      <c r="O241" s="8" t="s">
        <v>84</v>
      </c>
      <c r="P241" s="9">
        <v>-174</v>
      </c>
      <c r="Q241" s="7" t="s">
        <v>56</v>
      </c>
      <c r="R241" s="10">
        <v>1.38</v>
      </c>
      <c r="S241" s="9">
        <f>P241*R241</f>
        <v>-240.11999999999998</v>
      </c>
      <c r="AG241" s="2" t="s">
        <v>105</v>
      </c>
      <c r="AH241" s="1"/>
      <c r="AI241" s="1"/>
      <c r="AJ241" s="1"/>
      <c r="AK241" s="1"/>
    </row>
    <row r="242" spans="3:37" x14ac:dyDescent="0.25">
      <c r="C242" s="8" t="s">
        <v>61</v>
      </c>
      <c r="D242" s="9"/>
      <c r="E242" s="7" t="s">
        <v>32</v>
      </c>
      <c r="F242" s="9"/>
      <c r="G242" s="9">
        <v>-30</v>
      </c>
      <c r="I242" s="8" t="s">
        <v>61</v>
      </c>
      <c r="J242" s="9"/>
      <c r="K242" s="7" t="s">
        <v>32</v>
      </c>
      <c r="L242" s="9"/>
      <c r="M242" s="9">
        <v>-30</v>
      </c>
      <c r="O242" s="5" t="s">
        <v>60</v>
      </c>
      <c r="P242" s="6"/>
      <c r="Q242" s="7" t="s">
        <v>13</v>
      </c>
      <c r="R242" s="6"/>
      <c r="S242" s="6">
        <f>SUM(S235:S241)</f>
        <v>-3388.2199999999993</v>
      </c>
      <c r="AG242" s="2" t="s">
        <v>107</v>
      </c>
      <c r="AH242" s="1"/>
      <c r="AI242" s="1"/>
      <c r="AJ242" s="1"/>
      <c r="AK242" s="1"/>
    </row>
    <row r="243" spans="3:37" x14ac:dyDescent="0.25">
      <c r="C243" s="8" t="s">
        <v>62</v>
      </c>
      <c r="D243" s="9"/>
      <c r="E243" s="7" t="s">
        <v>32</v>
      </c>
      <c r="F243" s="9"/>
      <c r="G243" s="9">
        <v>-100</v>
      </c>
      <c r="I243" s="8" t="s">
        <v>62</v>
      </c>
      <c r="J243" s="9"/>
      <c r="K243" s="7" t="s">
        <v>32</v>
      </c>
      <c r="L243" s="9"/>
      <c r="M243" s="9">
        <v>-105</v>
      </c>
      <c r="O243" s="8" t="s">
        <v>13</v>
      </c>
      <c r="P243" s="9"/>
      <c r="Q243" s="7" t="s">
        <v>13</v>
      </c>
      <c r="R243" s="9"/>
      <c r="S243" s="9"/>
      <c r="AG243" s="2" t="s">
        <v>108</v>
      </c>
      <c r="AH243" s="1"/>
      <c r="AI243" s="1"/>
      <c r="AJ243" s="1"/>
      <c r="AK243" s="1"/>
    </row>
    <row r="244" spans="3:37" x14ac:dyDescent="0.25">
      <c r="C244" s="8" t="s">
        <v>63</v>
      </c>
      <c r="D244" s="9"/>
      <c r="E244" s="7" t="s">
        <v>32</v>
      </c>
      <c r="F244" s="9"/>
      <c r="G244" s="9">
        <v>-20</v>
      </c>
      <c r="I244" s="8" t="s">
        <v>63</v>
      </c>
      <c r="J244" s="9"/>
      <c r="K244" s="7" t="s">
        <v>32</v>
      </c>
      <c r="L244" s="9"/>
      <c r="M244" s="9">
        <v>-20</v>
      </c>
      <c r="O244" s="8" t="s">
        <v>61</v>
      </c>
      <c r="P244" s="9"/>
      <c r="Q244" s="7" t="s">
        <v>32</v>
      </c>
      <c r="R244" s="9"/>
      <c r="S244" s="9">
        <v>-45</v>
      </c>
      <c r="AG244" s="2" t="s">
        <v>109</v>
      </c>
      <c r="AH244" s="1"/>
      <c r="AI244" s="1"/>
      <c r="AJ244" s="1"/>
      <c r="AK244" s="1"/>
    </row>
    <row r="245" spans="3:37" x14ac:dyDescent="0.25">
      <c r="C245" s="8" t="s">
        <v>64</v>
      </c>
      <c r="D245" s="9"/>
      <c r="E245" s="7" t="s">
        <v>32</v>
      </c>
      <c r="F245" s="9"/>
      <c r="G245" s="9">
        <v>-235</v>
      </c>
      <c r="I245" s="8" t="s">
        <v>64</v>
      </c>
      <c r="J245" s="9"/>
      <c r="K245" s="7" t="s">
        <v>32</v>
      </c>
      <c r="L245" s="9"/>
      <c r="M245" s="9">
        <v>-235</v>
      </c>
      <c r="O245" s="8" t="s">
        <v>62</v>
      </c>
      <c r="P245" s="9"/>
      <c r="Q245" s="7" t="s">
        <v>32</v>
      </c>
      <c r="R245" s="9"/>
      <c r="S245" s="9">
        <v>-110</v>
      </c>
      <c r="AG245" s="2" t="s">
        <v>110</v>
      </c>
      <c r="AH245" s="1"/>
      <c r="AI245" s="1"/>
      <c r="AJ245" s="1"/>
      <c r="AK245" s="1"/>
    </row>
    <row r="246" spans="3:37" x14ac:dyDescent="0.25">
      <c r="C246" s="8" t="s">
        <v>66</v>
      </c>
      <c r="D246" s="9"/>
      <c r="E246" s="7" t="s">
        <v>32</v>
      </c>
      <c r="F246" s="9"/>
      <c r="G246" s="9">
        <v>-40</v>
      </c>
      <c r="I246" s="8" t="s">
        <v>66</v>
      </c>
      <c r="J246" s="9"/>
      <c r="K246" s="7" t="s">
        <v>32</v>
      </c>
      <c r="L246" s="9"/>
      <c r="M246" s="9">
        <v>-35</v>
      </c>
      <c r="O246" s="8" t="s">
        <v>63</v>
      </c>
      <c r="P246" s="9"/>
      <c r="Q246" s="7" t="s">
        <v>32</v>
      </c>
      <c r="R246" s="9"/>
      <c r="S246" s="9">
        <v>-20</v>
      </c>
      <c r="AG246" s="1"/>
      <c r="AH246" s="1"/>
      <c r="AI246" s="1"/>
      <c r="AJ246" s="1"/>
      <c r="AK246" s="1"/>
    </row>
    <row r="247" spans="3:37" x14ac:dyDescent="0.25">
      <c r="C247" s="8" t="s">
        <v>67</v>
      </c>
      <c r="D247" s="9"/>
      <c r="E247" s="7" t="s">
        <v>32</v>
      </c>
      <c r="F247" s="9"/>
      <c r="G247" s="9">
        <v>-45</v>
      </c>
      <c r="I247" s="8" t="s">
        <v>67</v>
      </c>
      <c r="J247" s="9"/>
      <c r="K247" s="7" t="s">
        <v>32</v>
      </c>
      <c r="L247" s="9"/>
      <c r="M247" s="9">
        <v>-50</v>
      </c>
      <c r="O247" s="8" t="s">
        <v>64</v>
      </c>
      <c r="P247" s="9"/>
      <c r="Q247" s="7" t="s">
        <v>32</v>
      </c>
      <c r="R247" s="9"/>
      <c r="S247" s="9">
        <v>-240</v>
      </c>
      <c r="AG247" s="2" t="s">
        <v>17</v>
      </c>
      <c r="AH247" s="1"/>
      <c r="AI247" s="1"/>
      <c r="AJ247" s="1"/>
      <c r="AK247" s="1"/>
    </row>
    <row r="248" spans="3:37" x14ac:dyDescent="0.25">
      <c r="C248" s="8" t="s">
        <v>68</v>
      </c>
      <c r="D248" s="9"/>
      <c r="E248" s="7" t="s">
        <v>25</v>
      </c>
      <c r="F248" s="9"/>
      <c r="G248" s="9">
        <v>-115</v>
      </c>
      <c r="I248" s="8" t="s">
        <v>68</v>
      </c>
      <c r="J248" s="9"/>
      <c r="K248" s="7" t="s">
        <v>25</v>
      </c>
      <c r="L248" s="9"/>
      <c r="M248" s="9">
        <v>-120</v>
      </c>
      <c r="O248" s="8" t="s">
        <v>66</v>
      </c>
      <c r="P248" s="9"/>
      <c r="Q248" s="7" t="s">
        <v>32</v>
      </c>
      <c r="R248" s="9"/>
      <c r="S248" s="9">
        <v>-35</v>
      </c>
      <c r="AG248" s="1"/>
      <c r="AH248" s="1"/>
      <c r="AI248" s="1"/>
      <c r="AJ248" s="1"/>
      <c r="AK248" s="1"/>
    </row>
    <row r="249" spans="3:37" x14ac:dyDescent="0.25">
      <c r="C249" s="8" t="s">
        <v>69</v>
      </c>
      <c r="D249" s="9"/>
      <c r="E249" s="7" t="s">
        <v>13</v>
      </c>
      <c r="F249" s="9"/>
      <c r="G249" s="9">
        <v>-125</v>
      </c>
      <c r="I249" s="8" t="s">
        <v>69</v>
      </c>
      <c r="J249" s="9"/>
      <c r="K249" s="7" t="s">
        <v>13</v>
      </c>
      <c r="L249" s="9"/>
      <c r="M249" s="9">
        <v>-140</v>
      </c>
      <c r="O249" s="8" t="s">
        <v>67</v>
      </c>
      <c r="P249" s="9"/>
      <c r="Q249" s="7" t="s">
        <v>32</v>
      </c>
      <c r="R249" s="9"/>
      <c r="S249" s="9">
        <v>-60</v>
      </c>
      <c r="AG249" s="2" t="s">
        <v>95</v>
      </c>
      <c r="AH249" s="1"/>
      <c r="AI249" s="1"/>
      <c r="AJ249" s="1"/>
      <c r="AK249" s="1"/>
    </row>
    <row r="250" spans="3:37" x14ac:dyDescent="0.25">
      <c r="C250" s="5" t="s">
        <v>70</v>
      </c>
      <c r="D250" s="6"/>
      <c r="E250" s="7" t="s">
        <v>13</v>
      </c>
      <c r="F250" s="6"/>
      <c r="G250" s="6">
        <f>SUM(G242:G249)</f>
        <v>-710</v>
      </c>
      <c r="I250" s="5" t="s">
        <v>70</v>
      </c>
      <c r="J250" s="6"/>
      <c r="K250" s="7" t="s">
        <v>13</v>
      </c>
      <c r="L250" s="6"/>
      <c r="M250" s="6">
        <f>SUM(M242:M249)</f>
        <v>-735</v>
      </c>
      <c r="O250" s="8" t="s">
        <v>68</v>
      </c>
      <c r="P250" s="9"/>
      <c r="Q250" s="7" t="s">
        <v>25</v>
      </c>
      <c r="R250" s="9"/>
      <c r="S250" s="9">
        <v>-75</v>
      </c>
      <c r="AG250" s="2" t="s">
        <v>96</v>
      </c>
      <c r="AH250" s="1"/>
      <c r="AI250" s="1"/>
      <c r="AJ250" s="1"/>
      <c r="AK250" s="1"/>
    </row>
    <row r="251" spans="3:37" x14ac:dyDescent="0.25">
      <c r="C251" s="5" t="s">
        <v>71</v>
      </c>
      <c r="D251" s="6"/>
      <c r="E251" s="7" t="s">
        <v>13</v>
      </c>
      <c r="F251" s="6"/>
      <c r="G251" s="6">
        <f>SUM(G240,G250)</f>
        <v>-3231.83</v>
      </c>
      <c r="I251" s="5" t="s">
        <v>71</v>
      </c>
      <c r="J251" s="6"/>
      <c r="K251" s="7" t="s">
        <v>13</v>
      </c>
      <c r="L251" s="6"/>
      <c r="M251" s="6">
        <f>SUM(M240,M250)</f>
        <v>-3039.9300000000003</v>
      </c>
      <c r="O251" s="8" t="s">
        <v>69</v>
      </c>
      <c r="P251" s="9"/>
      <c r="Q251" s="7" t="s">
        <v>13</v>
      </c>
      <c r="R251" s="9"/>
      <c r="S251" s="9">
        <v>-70</v>
      </c>
      <c r="AG251" s="1"/>
      <c r="AH251" s="1"/>
      <c r="AI251" s="1"/>
      <c r="AJ251" s="1"/>
      <c r="AK251" s="1"/>
    </row>
    <row r="252" spans="3:37" x14ac:dyDescent="0.25">
      <c r="C252" s="5" t="s">
        <v>85</v>
      </c>
      <c r="D252" s="6"/>
      <c r="E252" s="7" t="s">
        <v>13</v>
      </c>
      <c r="F252" s="6"/>
      <c r="G252" s="6">
        <f>SUM(G229,G251)</f>
        <v>588.50749999999971</v>
      </c>
      <c r="I252" s="5" t="s">
        <v>85</v>
      </c>
      <c r="J252" s="6"/>
      <c r="K252" s="7" t="s">
        <v>13</v>
      </c>
      <c r="L252" s="6"/>
      <c r="M252" s="6">
        <f>SUM(M229,M251)</f>
        <v>731.73249999999962</v>
      </c>
      <c r="O252" s="5" t="s">
        <v>70</v>
      </c>
      <c r="P252" s="6"/>
      <c r="Q252" s="7" t="s">
        <v>13</v>
      </c>
      <c r="R252" s="6"/>
      <c r="S252" s="6">
        <f>SUM(S244:S251)</f>
        <v>-655</v>
      </c>
      <c r="AG252" s="2" t="s">
        <v>97</v>
      </c>
      <c r="AH252" s="1"/>
      <c r="AI252" s="1"/>
      <c r="AJ252" s="1"/>
      <c r="AK252" s="1"/>
    </row>
    <row r="253" spans="3:37" x14ac:dyDescent="0.25">
      <c r="C253" s="1"/>
      <c r="D253" s="1"/>
      <c r="E253" s="1"/>
      <c r="F253" s="1"/>
      <c r="G253" s="1"/>
      <c r="I253" s="1"/>
      <c r="J253" s="1"/>
      <c r="K253" s="1"/>
      <c r="L253" s="1"/>
      <c r="M253" s="1"/>
      <c r="O253" s="5" t="s">
        <v>71</v>
      </c>
      <c r="P253" s="6"/>
      <c r="Q253" s="7" t="s">
        <v>13</v>
      </c>
      <c r="R253" s="6"/>
      <c r="S253" s="6">
        <f>SUM(S242,S252)</f>
        <v>-4043.2199999999993</v>
      </c>
      <c r="AG253" s="2" t="s">
        <v>98</v>
      </c>
      <c r="AH253" s="1"/>
      <c r="AI253" s="1"/>
      <c r="AJ253" s="1"/>
      <c r="AK253" s="1"/>
    </row>
    <row r="254" spans="3:37" x14ac:dyDescent="0.25">
      <c r="C254" s="2" t="s">
        <v>86</v>
      </c>
      <c r="D254" s="1"/>
      <c r="E254" s="1"/>
      <c r="F254" s="1"/>
      <c r="G254" s="1"/>
      <c r="I254" s="2" t="s">
        <v>86</v>
      </c>
      <c r="J254" s="1"/>
      <c r="K254" s="1"/>
      <c r="L254" s="1"/>
      <c r="M254" s="1"/>
      <c r="O254" s="5" t="s">
        <v>85</v>
      </c>
      <c r="P254" s="6"/>
      <c r="Q254" s="7" t="s">
        <v>13</v>
      </c>
      <c r="R254" s="6"/>
      <c r="S254" s="6">
        <f>SUM(S232,S253)</f>
        <v>2.4800000000004729</v>
      </c>
    </row>
    <row r="255" spans="3:37" x14ac:dyDescent="0.25">
      <c r="C255" s="2" t="s">
        <v>92</v>
      </c>
      <c r="D255" s="1"/>
      <c r="E255" s="1"/>
      <c r="F255" s="1"/>
      <c r="G255" s="1"/>
      <c r="I255" s="2" t="s">
        <v>92</v>
      </c>
      <c r="J255" s="1"/>
      <c r="K255" s="1"/>
      <c r="L255" s="1"/>
      <c r="M255" s="1"/>
      <c r="O255" s="1"/>
      <c r="P255" s="1"/>
      <c r="Q255" s="1"/>
      <c r="R255" s="1"/>
      <c r="S255" s="1"/>
    </row>
    <row r="256" spans="3:37" x14ac:dyDescent="0.25">
      <c r="C256" s="2" t="s">
        <v>93</v>
      </c>
      <c r="D256" s="1"/>
      <c r="E256" s="1"/>
      <c r="F256" s="1"/>
      <c r="G256" s="1"/>
      <c r="I256" s="2" t="s">
        <v>93</v>
      </c>
      <c r="J256" s="1"/>
      <c r="K256" s="1"/>
      <c r="L256" s="1"/>
      <c r="M256" s="1"/>
      <c r="O256" s="2" t="s">
        <v>86</v>
      </c>
      <c r="P256" s="1"/>
      <c r="Q256" s="1"/>
      <c r="R256" s="1"/>
      <c r="S256" s="1"/>
    </row>
    <row r="257" spans="3:19" x14ac:dyDescent="0.25">
      <c r="C257" s="2" t="s">
        <v>94</v>
      </c>
      <c r="D257" s="1"/>
      <c r="E257" s="1"/>
      <c r="F257" s="1"/>
      <c r="G257" s="1"/>
      <c r="I257" s="2" t="s">
        <v>94</v>
      </c>
      <c r="J257" s="1"/>
      <c r="K257" s="1"/>
      <c r="L257" s="1"/>
      <c r="M257" s="1"/>
      <c r="O257" s="2" t="s">
        <v>87</v>
      </c>
      <c r="P257" s="1"/>
      <c r="Q257" s="1"/>
      <c r="R257" s="1"/>
      <c r="S257" s="1"/>
    </row>
    <row r="258" spans="3:19" x14ac:dyDescent="0.25">
      <c r="C258" s="1"/>
      <c r="D258" s="1"/>
      <c r="E258" s="1"/>
      <c r="F258" s="1"/>
      <c r="G258" s="1"/>
      <c r="I258" s="1"/>
      <c r="J258" s="1"/>
      <c r="K258" s="1"/>
      <c r="L258" s="1"/>
      <c r="M258" s="1"/>
      <c r="O258" s="2" t="s">
        <v>88</v>
      </c>
      <c r="P258" s="1"/>
      <c r="Q258" s="1"/>
      <c r="R258" s="1"/>
      <c r="S258" s="1"/>
    </row>
    <row r="259" spans="3:19" x14ac:dyDescent="0.25">
      <c r="C259" s="2" t="s">
        <v>17</v>
      </c>
      <c r="D259" s="1"/>
      <c r="E259" s="1"/>
      <c r="F259" s="1"/>
      <c r="G259" s="1"/>
      <c r="I259" s="2" t="s">
        <v>17</v>
      </c>
      <c r="J259" s="1"/>
      <c r="K259" s="1"/>
      <c r="L259" s="1"/>
      <c r="M259" s="1"/>
      <c r="O259" s="2" t="s">
        <v>89</v>
      </c>
      <c r="P259" s="1"/>
      <c r="Q259" s="1"/>
      <c r="R259" s="1"/>
      <c r="S259" s="1"/>
    </row>
    <row r="260" spans="3:19" x14ac:dyDescent="0.25">
      <c r="C260" s="1"/>
      <c r="D260" s="1"/>
      <c r="E260" s="1"/>
      <c r="F260" s="1"/>
      <c r="G260" s="1"/>
      <c r="I260" s="1"/>
      <c r="J260" s="1"/>
      <c r="K260" s="1"/>
      <c r="L260" s="1"/>
      <c r="M260" s="1"/>
      <c r="O260" s="1"/>
      <c r="P260" s="1"/>
      <c r="Q260" s="1"/>
      <c r="R260" s="1"/>
      <c r="S260" s="1"/>
    </row>
    <row r="261" spans="3:19" x14ac:dyDescent="0.25">
      <c r="C261" s="2" t="s">
        <v>95</v>
      </c>
      <c r="D261" s="1"/>
      <c r="E261" s="1"/>
      <c r="F261" s="1"/>
      <c r="G261" s="1"/>
      <c r="I261" s="2" t="s">
        <v>95</v>
      </c>
      <c r="J261" s="1"/>
      <c r="K261" s="1"/>
      <c r="L261" s="1"/>
      <c r="M261" s="1"/>
      <c r="O261" s="2" t="s">
        <v>17</v>
      </c>
      <c r="P261" s="1"/>
      <c r="Q261" s="1"/>
      <c r="R261" s="1"/>
      <c r="S261" s="1"/>
    </row>
    <row r="262" spans="3:19" x14ac:dyDescent="0.25">
      <c r="C262" s="2" t="s">
        <v>96</v>
      </c>
      <c r="D262" s="1"/>
      <c r="E262" s="1"/>
      <c r="F262" s="1"/>
      <c r="G262" s="1"/>
      <c r="I262" s="2" t="s">
        <v>96</v>
      </c>
      <c r="J262" s="1"/>
      <c r="K262" s="1"/>
      <c r="L262" s="1"/>
      <c r="M262" s="1"/>
      <c r="O262" s="1"/>
      <c r="P262" s="1"/>
      <c r="Q262" s="1"/>
      <c r="R262" s="1"/>
      <c r="S262" s="1"/>
    </row>
    <row r="263" spans="3:19" x14ac:dyDescent="0.25">
      <c r="C263" s="1"/>
      <c r="D263" s="1"/>
      <c r="E263" s="1"/>
      <c r="F263" s="1"/>
      <c r="G263" s="1"/>
      <c r="I263" s="1"/>
      <c r="J263" s="1"/>
      <c r="K263" s="1"/>
      <c r="L263" s="1"/>
      <c r="M263" s="1"/>
      <c r="O263" s="1" t="s">
        <v>90</v>
      </c>
      <c r="P263" s="1"/>
      <c r="Q263" s="1"/>
      <c r="R263" s="1"/>
      <c r="S263" s="1"/>
    </row>
    <row r="264" spans="3:19" x14ac:dyDescent="0.25">
      <c r="C264" s="2" t="s">
        <v>97</v>
      </c>
      <c r="D264" s="1"/>
      <c r="E264" s="1"/>
      <c r="F264" s="1"/>
      <c r="G264" s="1"/>
      <c r="I264" s="2" t="s">
        <v>97</v>
      </c>
      <c r="J264" s="1"/>
      <c r="K264" s="1"/>
      <c r="L264" s="1"/>
      <c r="M264" s="1"/>
      <c r="O264" s="2" t="s">
        <v>1</v>
      </c>
      <c r="P264" s="2" t="s">
        <v>2</v>
      </c>
      <c r="Q264" s="1"/>
      <c r="R264" s="1"/>
      <c r="S264" s="1"/>
    </row>
    <row r="265" spans="3:19" x14ac:dyDescent="0.25">
      <c r="C265" s="2" t="s">
        <v>98</v>
      </c>
      <c r="D265" s="1"/>
      <c r="E265" s="1"/>
      <c r="F265" s="1"/>
      <c r="G265" s="1"/>
      <c r="I265" s="2" t="s">
        <v>98</v>
      </c>
      <c r="J265" s="1"/>
      <c r="K265" s="1"/>
      <c r="L265" s="1"/>
      <c r="M265" s="1"/>
      <c r="O265" s="2" t="s">
        <v>3</v>
      </c>
      <c r="P265" s="2" t="s">
        <v>102</v>
      </c>
      <c r="Q265" s="1"/>
      <c r="R265" s="1"/>
      <c r="S265" s="1"/>
    </row>
    <row r="266" spans="3:19" x14ac:dyDescent="0.25">
      <c r="O266" s="2" t="s">
        <v>5</v>
      </c>
      <c r="P266" s="2" t="s">
        <v>6</v>
      </c>
      <c r="Q266" s="1"/>
      <c r="R266" s="1"/>
      <c r="S266" s="1"/>
    </row>
    <row r="267" spans="3:19" x14ac:dyDescent="0.25">
      <c r="O267" s="2" t="s">
        <v>9</v>
      </c>
      <c r="P267" s="2" t="s">
        <v>10</v>
      </c>
      <c r="Q267" s="1"/>
      <c r="R267" s="1"/>
      <c r="S267" s="1"/>
    </row>
    <row r="268" spans="3:19" x14ac:dyDescent="0.25">
      <c r="O268" s="1"/>
      <c r="P268" s="1"/>
      <c r="Q268" s="1"/>
      <c r="R268" s="1"/>
      <c r="S268" s="1"/>
    </row>
    <row r="269" spans="3:19" x14ac:dyDescent="0.25">
      <c r="O269" s="3" t="s">
        <v>11</v>
      </c>
      <c r="P269" s="4" t="s">
        <v>12</v>
      </c>
      <c r="Q269" s="4" t="s">
        <v>13</v>
      </c>
      <c r="R269" s="4" t="s">
        <v>14</v>
      </c>
      <c r="S269" s="4" t="s">
        <v>15</v>
      </c>
    </row>
    <row r="270" spans="3:19" x14ac:dyDescent="0.25">
      <c r="O270" s="5" t="s">
        <v>19</v>
      </c>
      <c r="P270" s="6"/>
      <c r="Q270" s="7" t="s">
        <v>13</v>
      </c>
      <c r="R270" s="6"/>
      <c r="S270" s="6"/>
    </row>
    <row r="271" spans="3:19" x14ac:dyDescent="0.25">
      <c r="O271" s="5" t="s">
        <v>35</v>
      </c>
      <c r="P271" s="6"/>
      <c r="Q271" s="7" t="s">
        <v>13</v>
      </c>
      <c r="R271" s="6"/>
      <c r="S271" s="6"/>
    </row>
    <row r="272" spans="3:19" x14ac:dyDescent="0.25">
      <c r="O272" s="8" t="s">
        <v>81</v>
      </c>
      <c r="P272" s="10">
        <v>-0.53</v>
      </c>
      <c r="Q272" s="7" t="s">
        <v>37</v>
      </c>
      <c r="R272" s="9">
        <v>50</v>
      </c>
      <c r="S272" s="9">
        <f>P272*R272</f>
        <v>-26.5</v>
      </c>
    </row>
    <row r="273" spans="15:19" x14ac:dyDescent="0.25">
      <c r="O273" s="8" t="s">
        <v>38</v>
      </c>
      <c r="P273" s="10">
        <v>0.05</v>
      </c>
      <c r="Q273" s="7" t="s">
        <v>37</v>
      </c>
      <c r="R273" s="9">
        <v>4116</v>
      </c>
      <c r="S273" s="9">
        <f>P273*R273</f>
        <v>205.8</v>
      </c>
    </row>
    <row r="274" spans="15:19" x14ac:dyDescent="0.25">
      <c r="O274" s="8" t="s">
        <v>39</v>
      </c>
      <c r="P274" s="10">
        <v>0.45</v>
      </c>
      <c r="Q274" s="7" t="s">
        <v>37</v>
      </c>
      <c r="R274" s="9">
        <v>7800</v>
      </c>
      <c r="S274" s="9">
        <f>P274*R274</f>
        <v>3510</v>
      </c>
    </row>
    <row r="275" spans="15:19" x14ac:dyDescent="0.25">
      <c r="O275" s="8" t="s">
        <v>41</v>
      </c>
      <c r="P275" s="10">
        <v>0.05</v>
      </c>
      <c r="Q275" s="7" t="s">
        <v>37</v>
      </c>
      <c r="R275" s="9">
        <v>900</v>
      </c>
      <c r="S275" s="9">
        <f>P275*R275</f>
        <v>45</v>
      </c>
    </row>
    <row r="276" spans="15:19" x14ac:dyDescent="0.25">
      <c r="O276" s="8" t="s">
        <v>44</v>
      </c>
      <c r="P276" s="9">
        <v>1</v>
      </c>
      <c r="Q276" s="7" t="s">
        <v>37</v>
      </c>
      <c r="R276" s="9">
        <v>39.200000000000003</v>
      </c>
      <c r="S276" s="9">
        <f>P276*R276</f>
        <v>39.200000000000003</v>
      </c>
    </row>
    <row r="277" spans="15:19" x14ac:dyDescent="0.25">
      <c r="O277" s="8" t="s">
        <v>13</v>
      </c>
      <c r="P277" s="9"/>
      <c r="Q277" s="7" t="s">
        <v>13</v>
      </c>
      <c r="R277" s="9"/>
      <c r="S277" s="9"/>
    </row>
    <row r="278" spans="15:19" x14ac:dyDescent="0.25">
      <c r="O278" s="8" t="s">
        <v>45</v>
      </c>
      <c r="P278" s="9"/>
      <c r="Q278" s="7" t="s">
        <v>13</v>
      </c>
      <c r="R278" s="9"/>
      <c r="S278" s="9"/>
    </row>
    <row r="279" spans="15:19" x14ac:dyDescent="0.25">
      <c r="O279" s="8" t="s">
        <v>13</v>
      </c>
      <c r="P279" s="9"/>
      <c r="Q279" s="7" t="s">
        <v>13</v>
      </c>
      <c r="R279" s="9"/>
      <c r="S279" s="9"/>
    </row>
    <row r="280" spans="15:19" x14ac:dyDescent="0.25">
      <c r="O280" s="5" t="s">
        <v>46</v>
      </c>
      <c r="P280" s="6"/>
      <c r="Q280" s="7" t="s">
        <v>13</v>
      </c>
      <c r="R280" s="6"/>
      <c r="S280" s="6">
        <f>SUM(S271:S279)</f>
        <v>3773.5</v>
      </c>
    </row>
    <row r="281" spans="15:19" x14ac:dyDescent="0.25">
      <c r="O281" s="8" t="s">
        <v>13</v>
      </c>
      <c r="P281" s="9"/>
      <c r="Q281" s="7" t="s">
        <v>13</v>
      </c>
      <c r="R281" s="9"/>
      <c r="S281" s="9"/>
    </row>
    <row r="282" spans="15:19" x14ac:dyDescent="0.25">
      <c r="O282" s="5" t="s">
        <v>47</v>
      </c>
      <c r="P282" s="6"/>
      <c r="Q282" s="7" t="s">
        <v>13</v>
      </c>
      <c r="R282" s="6"/>
      <c r="S282" s="6"/>
    </row>
    <row r="283" spans="15:19" x14ac:dyDescent="0.25">
      <c r="O283" s="8" t="s">
        <v>82</v>
      </c>
      <c r="P283" s="9">
        <v>-35</v>
      </c>
      <c r="Q283" s="7" t="s">
        <v>25</v>
      </c>
      <c r="R283" s="10">
        <v>2.6</v>
      </c>
      <c r="S283" s="9">
        <f>P283*R283</f>
        <v>-91</v>
      </c>
    </row>
    <row r="284" spans="15:19" x14ac:dyDescent="0.25">
      <c r="O284" s="8" t="s">
        <v>52</v>
      </c>
      <c r="P284" s="9">
        <v>-32</v>
      </c>
      <c r="Q284" s="7" t="s">
        <v>25</v>
      </c>
      <c r="R284" s="10">
        <v>5.25</v>
      </c>
      <c r="S284" s="9">
        <f>P284*R284</f>
        <v>-168</v>
      </c>
    </row>
    <row r="285" spans="15:19" x14ac:dyDescent="0.25">
      <c r="O285" s="8" t="s">
        <v>83</v>
      </c>
      <c r="P285" s="9">
        <v>-180</v>
      </c>
      <c r="Q285" s="7" t="s">
        <v>25</v>
      </c>
      <c r="R285" s="10">
        <v>3.59</v>
      </c>
      <c r="S285" s="9">
        <f>P285*R285</f>
        <v>-646.19999999999993</v>
      </c>
    </row>
    <row r="286" spans="15:19" x14ac:dyDescent="0.25">
      <c r="O286" s="8" t="s">
        <v>54</v>
      </c>
      <c r="P286" s="9"/>
      <c r="Q286" s="7" t="s">
        <v>25</v>
      </c>
      <c r="R286" s="9"/>
      <c r="S286" s="9">
        <v>-120</v>
      </c>
    </row>
    <row r="287" spans="15:19" x14ac:dyDescent="0.25">
      <c r="O287" s="8" t="s">
        <v>91</v>
      </c>
      <c r="P287" s="9">
        <v>-255</v>
      </c>
      <c r="Q287" s="7" t="s">
        <v>56</v>
      </c>
      <c r="R287" s="10">
        <v>1.29</v>
      </c>
      <c r="S287" s="9">
        <f>P287*R287</f>
        <v>-328.95</v>
      </c>
    </row>
    <row r="288" spans="15:19" x14ac:dyDescent="0.25">
      <c r="O288" s="8" t="s">
        <v>55</v>
      </c>
      <c r="P288" s="9">
        <v>-595</v>
      </c>
      <c r="Q288" s="7" t="s">
        <v>56</v>
      </c>
      <c r="R288" s="10">
        <v>0.77</v>
      </c>
      <c r="S288" s="9">
        <f>P288*R288</f>
        <v>-458.15000000000003</v>
      </c>
    </row>
    <row r="289" spans="15:19" x14ac:dyDescent="0.25">
      <c r="O289" s="8" t="s">
        <v>57</v>
      </c>
      <c r="P289" s="9">
        <v>-250</v>
      </c>
      <c r="Q289" s="7" t="s">
        <v>56</v>
      </c>
      <c r="R289" s="10">
        <v>1.38</v>
      </c>
      <c r="S289" s="9">
        <f>P289*R289</f>
        <v>-345</v>
      </c>
    </row>
    <row r="290" spans="15:19" x14ac:dyDescent="0.25">
      <c r="O290" s="8" t="s">
        <v>84</v>
      </c>
      <c r="P290" s="9">
        <v>-76</v>
      </c>
      <c r="Q290" s="7" t="s">
        <v>56</v>
      </c>
      <c r="R290" s="10">
        <v>1.38</v>
      </c>
      <c r="S290" s="9">
        <f>P290*R290</f>
        <v>-104.88</v>
      </c>
    </row>
    <row r="291" spans="15:19" x14ac:dyDescent="0.25">
      <c r="O291" s="5" t="s">
        <v>60</v>
      </c>
      <c r="P291" s="6"/>
      <c r="Q291" s="7" t="s">
        <v>13</v>
      </c>
      <c r="R291" s="6"/>
      <c r="S291" s="6">
        <f>SUM(S283:S290)</f>
        <v>-2262.1800000000003</v>
      </c>
    </row>
    <row r="292" spans="15:19" x14ac:dyDescent="0.25">
      <c r="O292" s="8" t="s">
        <v>13</v>
      </c>
      <c r="P292" s="9"/>
      <c r="Q292" s="7" t="s">
        <v>13</v>
      </c>
      <c r="R292" s="9"/>
      <c r="S292" s="9"/>
    </row>
    <row r="293" spans="15:19" x14ac:dyDescent="0.25">
      <c r="O293" s="8" t="s">
        <v>61</v>
      </c>
      <c r="P293" s="9"/>
      <c r="Q293" s="7" t="s">
        <v>32</v>
      </c>
      <c r="R293" s="9"/>
      <c r="S293" s="9">
        <v>-30</v>
      </c>
    </row>
    <row r="294" spans="15:19" x14ac:dyDescent="0.25">
      <c r="O294" s="8" t="s">
        <v>62</v>
      </c>
      <c r="P294" s="9"/>
      <c r="Q294" s="7" t="s">
        <v>32</v>
      </c>
      <c r="R294" s="9"/>
      <c r="S294" s="9">
        <v>-105</v>
      </c>
    </row>
    <row r="295" spans="15:19" x14ac:dyDescent="0.25">
      <c r="O295" s="8" t="s">
        <v>63</v>
      </c>
      <c r="P295" s="9"/>
      <c r="Q295" s="7" t="s">
        <v>32</v>
      </c>
      <c r="R295" s="9"/>
      <c r="S295" s="9">
        <v>-20</v>
      </c>
    </row>
    <row r="296" spans="15:19" x14ac:dyDescent="0.25">
      <c r="O296" s="8" t="s">
        <v>64</v>
      </c>
      <c r="P296" s="9"/>
      <c r="Q296" s="7" t="s">
        <v>32</v>
      </c>
      <c r="R296" s="9"/>
      <c r="S296" s="9">
        <v>-235</v>
      </c>
    </row>
    <row r="297" spans="15:19" x14ac:dyDescent="0.25">
      <c r="O297" s="8" t="s">
        <v>66</v>
      </c>
      <c r="P297" s="9"/>
      <c r="Q297" s="7" t="s">
        <v>32</v>
      </c>
      <c r="R297" s="9"/>
      <c r="S297" s="9">
        <v>-35</v>
      </c>
    </row>
    <row r="298" spans="15:19" x14ac:dyDescent="0.25">
      <c r="O298" s="8" t="s">
        <v>67</v>
      </c>
      <c r="P298" s="9"/>
      <c r="Q298" s="7" t="s">
        <v>32</v>
      </c>
      <c r="R298" s="9"/>
      <c r="S298" s="9">
        <v>-50</v>
      </c>
    </row>
    <row r="299" spans="15:19" x14ac:dyDescent="0.25">
      <c r="O299" s="8" t="s">
        <v>68</v>
      </c>
      <c r="P299" s="9"/>
      <c r="Q299" s="7" t="s">
        <v>25</v>
      </c>
      <c r="R299" s="9"/>
      <c r="S299" s="9">
        <v>-120</v>
      </c>
    </row>
    <row r="300" spans="15:19" x14ac:dyDescent="0.25">
      <c r="O300" s="8" t="s">
        <v>69</v>
      </c>
      <c r="P300" s="9"/>
      <c r="Q300" s="7" t="s">
        <v>13</v>
      </c>
      <c r="R300" s="9"/>
      <c r="S300" s="9">
        <v>-140</v>
      </c>
    </row>
    <row r="301" spans="15:19" x14ac:dyDescent="0.25">
      <c r="O301" s="5" t="s">
        <v>70</v>
      </c>
      <c r="P301" s="6"/>
      <c r="Q301" s="7" t="s">
        <v>13</v>
      </c>
      <c r="R301" s="6"/>
      <c r="S301" s="6">
        <f>SUM(S293:S300)</f>
        <v>-735</v>
      </c>
    </row>
    <row r="302" spans="15:19" x14ac:dyDescent="0.25">
      <c r="O302" s="5" t="s">
        <v>71</v>
      </c>
      <c r="P302" s="6"/>
      <c r="Q302" s="7" t="s">
        <v>13</v>
      </c>
      <c r="R302" s="6"/>
      <c r="S302" s="6">
        <f>SUM(S291,S301)</f>
        <v>-2997.1800000000003</v>
      </c>
    </row>
    <row r="303" spans="15:19" x14ac:dyDescent="0.25">
      <c r="O303" s="5" t="s">
        <v>85</v>
      </c>
      <c r="P303" s="6"/>
      <c r="Q303" s="7" t="s">
        <v>13</v>
      </c>
      <c r="R303" s="6"/>
      <c r="S303" s="6">
        <f>SUM(S280,S302)</f>
        <v>776.31999999999971</v>
      </c>
    </row>
    <row r="304" spans="15:19" x14ac:dyDescent="0.25">
      <c r="O304" s="1"/>
      <c r="P304" s="1"/>
      <c r="Q304" s="1"/>
      <c r="R304" s="1"/>
      <c r="S304" s="1"/>
    </row>
    <row r="305" spans="15:19" x14ac:dyDescent="0.25">
      <c r="O305" s="2" t="s">
        <v>86</v>
      </c>
      <c r="P305" s="1"/>
      <c r="Q305" s="1"/>
      <c r="R305" s="1"/>
      <c r="S305" s="1"/>
    </row>
    <row r="306" spans="15:19" x14ac:dyDescent="0.25">
      <c r="O306" s="2" t="s">
        <v>92</v>
      </c>
      <c r="P306" s="1"/>
      <c r="Q306" s="1"/>
      <c r="R306" s="1"/>
      <c r="S306" s="1"/>
    </row>
    <row r="307" spans="15:19" x14ac:dyDescent="0.25">
      <c r="O307" s="2" t="s">
        <v>93</v>
      </c>
      <c r="P307" s="1"/>
      <c r="Q307" s="1"/>
      <c r="R307" s="1"/>
      <c r="S307" s="1"/>
    </row>
    <row r="308" spans="15:19" x14ac:dyDescent="0.25">
      <c r="O308" s="2" t="s">
        <v>94</v>
      </c>
      <c r="P308" s="1"/>
      <c r="Q308" s="1"/>
      <c r="R308" s="1"/>
      <c r="S308" s="1"/>
    </row>
    <row r="309" spans="15:19" x14ac:dyDescent="0.25">
      <c r="O309" s="1"/>
      <c r="P309" s="1"/>
      <c r="Q309" s="1"/>
      <c r="R309" s="1"/>
      <c r="S309" s="1"/>
    </row>
    <row r="310" spans="15:19" x14ac:dyDescent="0.25">
      <c r="O310" s="2" t="s">
        <v>17</v>
      </c>
      <c r="P310" s="1"/>
      <c r="Q310" s="1"/>
      <c r="R310" s="1"/>
      <c r="S310" s="1"/>
    </row>
    <row r="311" spans="15:19" x14ac:dyDescent="0.25">
      <c r="O311" s="1"/>
      <c r="P311" s="1"/>
      <c r="Q311" s="1"/>
      <c r="R311" s="1"/>
      <c r="S311" s="1"/>
    </row>
    <row r="312" spans="15:19" x14ac:dyDescent="0.25">
      <c r="O312" s="2" t="s">
        <v>95</v>
      </c>
      <c r="P312" s="1"/>
      <c r="Q312" s="1"/>
      <c r="R312" s="1"/>
      <c r="S312" s="1"/>
    </row>
    <row r="313" spans="15:19" x14ac:dyDescent="0.25">
      <c r="O313" s="2" t="s">
        <v>96</v>
      </c>
      <c r="P313" s="1"/>
      <c r="Q313" s="1"/>
      <c r="R313" s="1"/>
      <c r="S313" s="1"/>
    </row>
    <row r="314" spans="15:19" x14ac:dyDescent="0.25">
      <c r="O314" s="1"/>
      <c r="P314" s="1"/>
      <c r="Q314" s="1"/>
      <c r="R314" s="1"/>
      <c r="S314" s="1"/>
    </row>
    <row r="315" spans="15:19" x14ac:dyDescent="0.25">
      <c r="O315" s="2" t="s">
        <v>97</v>
      </c>
      <c r="P315" s="1"/>
      <c r="Q315" s="1"/>
      <c r="R315" s="1"/>
      <c r="S315" s="1"/>
    </row>
    <row r="316" spans="15:19" x14ac:dyDescent="0.25">
      <c r="O316" s="2" t="s">
        <v>98</v>
      </c>
      <c r="P316" s="1"/>
      <c r="Q316" s="1"/>
      <c r="R316" s="1"/>
      <c r="S316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723E2-C26A-49C5-806E-CDD10A7F2D91}">
  <dimension ref="C1:AK317"/>
  <sheetViews>
    <sheetView topLeftCell="S1" workbookViewId="0">
      <selection activeCell="AG1" sqref="AG1:AK252"/>
    </sheetView>
  </sheetViews>
  <sheetFormatPr defaultRowHeight="15" x14ac:dyDescent="0.25"/>
  <sheetData>
    <row r="1" spans="3:37" x14ac:dyDescent="0.25">
      <c r="C1" s="1" t="s">
        <v>0</v>
      </c>
      <c r="D1" s="1"/>
      <c r="E1" s="1"/>
      <c r="F1" s="1"/>
      <c r="G1" s="1"/>
      <c r="I1" s="1" t="s">
        <v>0</v>
      </c>
      <c r="J1" s="1"/>
      <c r="K1" s="1"/>
      <c r="L1" s="1"/>
      <c r="M1" s="1"/>
      <c r="O1" s="1" t="s">
        <v>0</v>
      </c>
      <c r="P1" s="1"/>
      <c r="Q1" s="1"/>
      <c r="R1" s="1"/>
      <c r="S1" s="1"/>
      <c r="U1" s="1" t="s">
        <v>0</v>
      </c>
      <c r="V1" s="1"/>
      <c r="W1" s="1"/>
      <c r="X1" s="1"/>
      <c r="Y1" s="1"/>
      <c r="AA1" s="1" t="s">
        <v>0</v>
      </c>
      <c r="AB1" s="1"/>
      <c r="AC1" s="1"/>
      <c r="AD1" s="1"/>
      <c r="AE1" s="1"/>
      <c r="AG1" s="1" t="s">
        <v>0</v>
      </c>
      <c r="AH1" s="1"/>
      <c r="AI1" s="1"/>
      <c r="AJ1" s="1"/>
      <c r="AK1" s="1"/>
    </row>
    <row r="2" spans="3:37" x14ac:dyDescent="0.25">
      <c r="C2" s="2" t="s">
        <v>1</v>
      </c>
      <c r="D2" s="2" t="s">
        <v>2</v>
      </c>
      <c r="E2" s="1"/>
      <c r="F2" s="1"/>
      <c r="G2" s="1"/>
      <c r="I2" s="2" t="s">
        <v>1</v>
      </c>
      <c r="J2" s="2" t="s">
        <v>2</v>
      </c>
      <c r="K2" s="1"/>
      <c r="L2" s="1"/>
      <c r="M2" s="1"/>
      <c r="O2" s="2" t="s">
        <v>1</v>
      </c>
      <c r="P2" s="2" t="s">
        <v>2</v>
      </c>
      <c r="Q2" s="1"/>
      <c r="R2" s="1"/>
      <c r="S2" s="1"/>
      <c r="U2" s="2" t="s">
        <v>1</v>
      </c>
      <c r="V2" s="2" t="s">
        <v>2</v>
      </c>
      <c r="W2" s="1"/>
      <c r="X2" s="1"/>
      <c r="Y2" s="1"/>
      <c r="AA2" s="2" t="s">
        <v>1</v>
      </c>
      <c r="AB2" s="2" t="s">
        <v>2</v>
      </c>
      <c r="AC2" s="1"/>
      <c r="AD2" s="1"/>
      <c r="AE2" s="1"/>
      <c r="AG2" s="2" t="s">
        <v>1</v>
      </c>
      <c r="AH2" s="2" t="s">
        <v>2</v>
      </c>
      <c r="AI2" s="1"/>
      <c r="AJ2" s="1"/>
      <c r="AK2" s="1"/>
    </row>
    <row r="3" spans="3:37" x14ac:dyDescent="0.25">
      <c r="C3" s="2" t="s">
        <v>3</v>
      </c>
      <c r="D3" s="2" t="s">
        <v>4</v>
      </c>
      <c r="E3" s="1"/>
      <c r="F3" s="1"/>
      <c r="G3" s="1"/>
      <c r="I3" s="2" t="s">
        <v>3</v>
      </c>
      <c r="J3" s="2" t="s">
        <v>99</v>
      </c>
      <c r="K3" s="1"/>
      <c r="L3" s="1"/>
      <c r="M3" s="1"/>
      <c r="O3" s="2" t="s">
        <v>3</v>
      </c>
      <c r="P3" s="2" t="s">
        <v>102</v>
      </c>
      <c r="Q3" s="1"/>
      <c r="R3" s="1"/>
      <c r="S3" s="1"/>
      <c r="U3" s="2" t="s">
        <v>3</v>
      </c>
      <c r="V3" s="2" t="s">
        <v>4</v>
      </c>
      <c r="W3" s="1"/>
      <c r="X3" s="1"/>
      <c r="Y3" s="1"/>
      <c r="AA3" s="2" t="s">
        <v>3</v>
      </c>
      <c r="AB3" s="2" t="s">
        <v>99</v>
      </c>
      <c r="AC3" s="1"/>
      <c r="AD3" s="1"/>
      <c r="AE3" s="1"/>
      <c r="AG3" s="2" t="s">
        <v>3</v>
      </c>
      <c r="AH3" s="2" t="s">
        <v>102</v>
      </c>
      <c r="AI3" s="1"/>
      <c r="AJ3" s="1"/>
      <c r="AK3" s="1"/>
    </row>
    <row r="4" spans="3:37" x14ac:dyDescent="0.25">
      <c r="C4" s="2" t="s">
        <v>5</v>
      </c>
      <c r="D4" s="2" t="s">
        <v>6</v>
      </c>
      <c r="E4" s="1"/>
      <c r="F4" s="1"/>
      <c r="G4" s="1"/>
      <c r="I4" s="2" t="s">
        <v>5</v>
      </c>
      <c r="J4" s="2" t="s">
        <v>6</v>
      </c>
      <c r="K4" s="1"/>
      <c r="L4" s="1"/>
      <c r="M4" s="1"/>
      <c r="O4" s="2" t="s">
        <v>5</v>
      </c>
      <c r="P4" s="2" t="s">
        <v>6</v>
      </c>
      <c r="Q4" s="1"/>
      <c r="R4" s="1"/>
      <c r="S4" s="1"/>
      <c r="U4" s="2" t="s">
        <v>5</v>
      </c>
      <c r="V4" s="2" t="s">
        <v>6</v>
      </c>
      <c r="W4" s="1"/>
      <c r="X4" s="1"/>
      <c r="Y4" s="1"/>
      <c r="AA4" s="2" t="s">
        <v>5</v>
      </c>
      <c r="AB4" s="2" t="s">
        <v>6</v>
      </c>
      <c r="AC4" s="1"/>
      <c r="AD4" s="1"/>
      <c r="AE4" s="1"/>
      <c r="AG4" s="2" t="s">
        <v>5</v>
      </c>
      <c r="AH4" s="2" t="s">
        <v>6</v>
      </c>
      <c r="AI4" s="1"/>
      <c r="AJ4" s="1"/>
      <c r="AK4" s="1"/>
    </row>
    <row r="5" spans="3:37" x14ac:dyDescent="0.25">
      <c r="C5" s="2" t="s">
        <v>7</v>
      </c>
      <c r="D5" s="2" t="s">
        <v>127</v>
      </c>
      <c r="E5" s="1"/>
      <c r="F5" s="1"/>
      <c r="G5" s="1"/>
      <c r="I5" s="2" t="s">
        <v>7</v>
      </c>
      <c r="J5" s="2" t="s">
        <v>127</v>
      </c>
      <c r="K5" s="1"/>
      <c r="L5" s="1"/>
      <c r="M5" s="1"/>
      <c r="O5" s="2" t="s">
        <v>7</v>
      </c>
      <c r="P5" s="2" t="s">
        <v>127</v>
      </c>
      <c r="Q5" s="1"/>
      <c r="R5" s="1"/>
      <c r="S5" s="1"/>
      <c r="U5" s="2" t="s">
        <v>7</v>
      </c>
      <c r="V5" s="2" t="s">
        <v>127</v>
      </c>
      <c r="W5" s="1"/>
      <c r="X5" s="1"/>
      <c r="Y5" s="1"/>
      <c r="AA5" s="2" t="s">
        <v>7</v>
      </c>
      <c r="AB5" s="2" t="s">
        <v>127</v>
      </c>
      <c r="AC5" s="1"/>
      <c r="AD5" s="1"/>
      <c r="AE5" s="1"/>
      <c r="AG5" s="2" t="s">
        <v>7</v>
      </c>
      <c r="AH5" s="2" t="s">
        <v>127</v>
      </c>
      <c r="AI5" s="1"/>
      <c r="AJ5" s="1"/>
      <c r="AK5" s="1"/>
    </row>
    <row r="6" spans="3:37" x14ac:dyDescent="0.25">
      <c r="C6" s="2" t="s">
        <v>9</v>
      </c>
      <c r="D6" s="2" t="s">
        <v>10</v>
      </c>
      <c r="E6" s="1"/>
      <c r="F6" s="1"/>
      <c r="G6" s="1"/>
      <c r="I6" s="2" t="s">
        <v>9</v>
      </c>
      <c r="J6" s="2" t="s">
        <v>10</v>
      </c>
      <c r="K6" s="1"/>
      <c r="L6" s="1"/>
      <c r="M6" s="1"/>
      <c r="O6" s="2" t="s">
        <v>9</v>
      </c>
      <c r="P6" s="2" t="s">
        <v>10</v>
      </c>
      <c r="Q6" s="1"/>
      <c r="R6" s="1"/>
      <c r="S6" s="1"/>
      <c r="U6" s="2" t="s">
        <v>9</v>
      </c>
      <c r="V6" s="2" t="s">
        <v>104</v>
      </c>
      <c r="W6" s="1"/>
      <c r="X6" s="1"/>
      <c r="Y6" s="1"/>
      <c r="AA6" s="2" t="s">
        <v>9</v>
      </c>
      <c r="AB6" s="2" t="s">
        <v>104</v>
      </c>
      <c r="AC6" s="1"/>
      <c r="AD6" s="1"/>
      <c r="AE6" s="1"/>
      <c r="AG6" s="2" t="s">
        <v>9</v>
      </c>
      <c r="AH6" s="2" t="s">
        <v>104</v>
      </c>
      <c r="AI6" s="1"/>
      <c r="AJ6" s="1"/>
      <c r="AK6" s="1"/>
    </row>
    <row r="7" spans="3:37" x14ac:dyDescent="0.25">
      <c r="C7" s="1"/>
      <c r="D7" s="1"/>
      <c r="E7" s="1"/>
      <c r="F7" s="1"/>
      <c r="G7" s="1"/>
      <c r="I7" s="1"/>
      <c r="J7" s="1"/>
      <c r="K7" s="1"/>
      <c r="L7" s="1"/>
      <c r="M7" s="1"/>
      <c r="O7" s="1"/>
      <c r="P7" s="1"/>
      <c r="Q7" s="1"/>
      <c r="R7" s="1"/>
      <c r="S7" s="1"/>
      <c r="U7" s="1"/>
      <c r="V7" s="1"/>
      <c r="W7" s="1"/>
      <c r="X7" s="1"/>
      <c r="Y7" s="1"/>
      <c r="AA7" s="1"/>
      <c r="AB7" s="1"/>
      <c r="AC7" s="1"/>
      <c r="AD7" s="1"/>
      <c r="AE7" s="1"/>
      <c r="AG7" s="1"/>
      <c r="AH7" s="1"/>
      <c r="AI7" s="1"/>
      <c r="AJ7" s="1"/>
      <c r="AK7" s="1"/>
    </row>
    <row r="8" spans="3:37" x14ac:dyDescent="0.25">
      <c r="C8" s="3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I8" s="3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O8" s="3" t="s">
        <v>11</v>
      </c>
      <c r="P8" s="4" t="s">
        <v>12</v>
      </c>
      <c r="Q8" s="4" t="s">
        <v>13</v>
      </c>
      <c r="R8" s="4" t="s">
        <v>14</v>
      </c>
      <c r="S8" s="4" t="s">
        <v>15</v>
      </c>
      <c r="U8" s="3" t="s">
        <v>11</v>
      </c>
      <c r="V8" s="4" t="s">
        <v>12</v>
      </c>
      <c r="W8" s="4" t="s">
        <v>13</v>
      </c>
      <c r="X8" s="4" t="s">
        <v>14</v>
      </c>
      <c r="Y8" s="4" t="s">
        <v>15</v>
      </c>
      <c r="AA8" s="3" t="s">
        <v>11</v>
      </c>
      <c r="AB8" s="4" t="s">
        <v>12</v>
      </c>
      <c r="AC8" s="4" t="s">
        <v>13</v>
      </c>
      <c r="AD8" s="4" t="s">
        <v>14</v>
      </c>
      <c r="AE8" s="4" t="s">
        <v>15</v>
      </c>
      <c r="AG8" s="3" t="s">
        <v>11</v>
      </c>
      <c r="AH8" s="4" t="s">
        <v>12</v>
      </c>
      <c r="AI8" s="4" t="s">
        <v>13</v>
      </c>
      <c r="AJ8" s="4" t="s">
        <v>14</v>
      </c>
      <c r="AK8" s="4" t="s">
        <v>15</v>
      </c>
    </row>
    <row r="9" spans="3:37" x14ac:dyDescent="0.25">
      <c r="C9" s="5" t="s">
        <v>19</v>
      </c>
      <c r="D9" s="6"/>
      <c r="E9" s="7" t="s">
        <v>13</v>
      </c>
      <c r="F9" s="6"/>
      <c r="G9" s="6"/>
      <c r="I9" s="5" t="s">
        <v>19</v>
      </c>
      <c r="J9" s="6"/>
      <c r="K9" s="7" t="s">
        <v>13</v>
      </c>
      <c r="L9" s="6"/>
      <c r="M9" s="6"/>
      <c r="O9" s="5" t="s">
        <v>19</v>
      </c>
      <c r="P9" s="6"/>
      <c r="Q9" s="7" t="s">
        <v>13</v>
      </c>
      <c r="R9" s="6"/>
      <c r="S9" s="6"/>
      <c r="U9" s="5" t="s">
        <v>19</v>
      </c>
      <c r="V9" s="6"/>
      <c r="W9" s="7" t="s">
        <v>13</v>
      </c>
      <c r="X9" s="6"/>
      <c r="Y9" s="6"/>
      <c r="AA9" s="5" t="s">
        <v>19</v>
      </c>
      <c r="AB9" s="6"/>
      <c r="AC9" s="7" t="s">
        <v>13</v>
      </c>
      <c r="AD9" s="6"/>
      <c r="AE9" s="6"/>
      <c r="AG9" s="5" t="s">
        <v>19</v>
      </c>
      <c r="AH9" s="6"/>
      <c r="AI9" s="7" t="s">
        <v>13</v>
      </c>
      <c r="AJ9" s="6"/>
      <c r="AK9" s="6"/>
    </row>
    <row r="10" spans="3:37" x14ac:dyDescent="0.25">
      <c r="C10" s="8" t="s">
        <v>20</v>
      </c>
      <c r="D10" s="9">
        <v>9770</v>
      </c>
      <c r="E10" s="7" t="s">
        <v>13</v>
      </c>
      <c r="F10" s="9"/>
      <c r="G10" s="9"/>
      <c r="I10" s="8" t="s">
        <v>20</v>
      </c>
      <c r="J10" s="9">
        <v>9770</v>
      </c>
      <c r="K10" s="7" t="s">
        <v>13</v>
      </c>
      <c r="L10" s="9"/>
      <c r="M10" s="9"/>
      <c r="O10" s="8" t="s">
        <v>20</v>
      </c>
      <c r="P10" s="9">
        <v>9770</v>
      </c>
      <c r="Q10" s="7" t="s">
        <v>13</v>
      </c>
      <c r="R10" s="9"/>
      <c r="S10" s="9"/>
      <c r="U10" s="8" t="s">
        <v>20</v>
      </c>
      <c r="V10" s="9">
        <v>9770</v>
      </c>
      <c r="W10" s="7" t="s">
        <v>13</v>
      </c>
      <c r="X10" s="9"/>
      <c r="Y10" s="9"/>
      <c r="AA10" s="8" t="s">
        <v>20</v>
      </c>
      <c r="AB10" s="9">
        <v>9770</v>
      </c>
      <c r="AC10" s="7" t="s">
        <v>13</v>
      </c>
      <c r="AD10" s="9"/>
      <c r="AE10" s="9"/>
      <c r="AG10" s="8" t="s">
        <v>20</v>
      </c>
      <c r="AH10" s="9">
        <v>9770</v>
      </c>
      <c r="AI10" s="7" t="s">
        <v>13</v>
      </c>
      <c r="AJ10" s="9"/>
      <c r="AK10" s="9"/>
    </row>
    <row r="11" spans="3:37" x14ac:dyDescent="0.25">
      <c r="C11" s="8" t="s">
        <v>21</v>
      </c>
      <c r="D11" s="9">
        <v>9280</v>
      </c>
      <c r="E11" s="7" t="s">
        <v>13</v>
      </c>
      <c r="F11" s="9"/>
      <c r="G11" s="9"/>
      <c r="I11" s="8" t="s">
        <v>21</v>
      </c>
      <c r="J11" s="9">
        <v>9280</v>
      </c>
      <c r="K11" s="7" t="s">
        <v>13</v>
      </c>
      <c r="L11" s="9"/>
      <c r="M11" s="9"/>
      <c r="O11" s="8" t="s">
        <v>21</v>
      </c>
      <c r="P11" s="9">
        <v>9280</v>
      </c>
      <c r="Q11" s="7" t="s">
        <v>13</v>
      </c>
      <c r="R11" s="9"/>
      <c r="S11" s="9"/>
      <c r="U11" s="8" t="s">
        <v>21</v>
      </c>
      <c r="V11" s="9">
        <v>9280</v>
      </c>
      <c r="W11" s="7" t="s">
        <v>13</v>
      </c>
      <c r="X11" s="9"/>
      <c r="Y11" s="9"/>
      <c r="AA11" s="8" t="s">
        <v>21</v>
      </c>
      <c r="AB11" s="9">
        <v>9280</v>
      </c>
      <c r="AC11" s="7" t="s">
        <v>13</v>
      </c>
      <c r="AD11" s="9"/>
      <c r="AE11" s="9"/>
      <c r="AG11" s="8" t="s">
        <v>21</v>
      </c>
      <c r="AH11" s="9">
        <v>9280</v>
      </c>
      <c r="AI11" s="7" t="s">
        <v>13</v>
      </c>
      <c r="AJ11" s="9"/>
      <c r="AK11" s="9"/>
    </row>
    <row r="12" spans="3:37" x14ac:dyDescent="0.25">
      <c r="C12" s="8" t="s">
        <v>13</v>
      </c>
      <c r="D12" s="9"/>
      <c r="E12" s="7" t="s">
        <v>13</v>
      </c>
      <c r="F12" s="9"/>
      <c r="G12" s="9"/>
      <c r="I12" s="8" t="s">
        <v>13</v>
      </c>
      <c r="J12" s="9"/>
      <c r="K12" s="7" t="s">
        <v>13</v>
      </c>
      <c r="L12" s="9"/>
      <c r="M12" s="9"/>
      <c r="O12" s="8" t="s">
        <v>13</v>
      </c>
      <c r="P12" s="9"/>
      <c r="Q12" s="7" t="s">
        <v>13</v>
      </c>
      <c r="R12" s="9"/>
      <c r="S12" s="9"/>
      <c r="U12" s="8" t="s">
        <v>13</v>
      </c>
      <c r="V12" s="9"/>
      <c r="W12" s="7" t="s">
        <v>13</v>
      </c>
      <c r="X12" s="9"/>
      <c r="Y12" s="9"/>
      <c r="AA12" s="8" t="s">
        <v>13</v>
      </c>
      <c r="AB12" s="9"/>
      <c r="AC12" s="7" t="s">
        <v>13</v>
      </c>
      <c r="AD12" s="9"/>
      <c r="AE12" s="9"/>
      <c r="AG12" s="8" t="s">
        <v>13</v>
      </c>
      <c r="AH12" s="9"/>
      <c r="AI12" s="7" t="s">
        <v>13</v>
      </c>
      <c r="AJ12" s="9"/>
      <c r="AK12" s="9"/>
    </row>
    <row r="13" spans="3:37" x14ac:dyDescent="0.25">
      <c r="C13" s="8" t="s">
        <v>22</v>
      </c>
      <c r="D13" s="10">
        <v>4.2</v>
      </c>
      <c r="E13" s="7" t="s">
        <v>13</v>
      </c>
      <c r="F13" s="10"/>
      <c r="G13" s="9"/>
      <c r="I13" s="8" t="s">
        <v>22</v>
      </c>
      <c r="J13" s="10">
        <v>4.2</v>
      </c>
      <c r="K13" s="7" t="s">
        <v>13</v>
      </c>
      <c r="L13" s="10"/>
      <c r="M13" s="9"/>
      <c r="O13" s="8" t="s">
        <v>22</v>
      </c>
      <c r="P13" s="10">
        <v>4.2</v>
      </c>
      <c r="Q13" s="7" t="s">
        <v>13</v>
      </c>
      <c r="R13" s="10"/>
      <c r="S13" s="9"/>
      <c r="U13" s="8" t="s">
        <v>22</v>
      </c>
      <c r="V13" s="10">
        <v>4.2</v>
      </c>
      <c r="W13" s="7" t="s">
        <v>13</v>
      </c>
      <c r="X13" s="10"/>
      <c r="Y13" s="9"/>
      <c r="AA13" s="8" t="s">
        <v>22</v>
      </c>
      <c r="AB13" s="10">
        <v>4.2</v>
      </c>
      <c r="AC13" s="7" t="s">
        <v>13</v>
      </c>
      <c r="AD13" s="10"/>
      <c r="AE13" s="9"/>
      <c r="AG13" s="8" t="s">
        <v>22</v>
      </c>
      <c r="AH13" s="10">
        <v>4.2</v>
      </c>
      <c r="AI13" s="7" t="s">
        <v>13</v>
      </c>
      <c r="AJ13" s="10"/>
      <c r="AK13" s="9"/>
    </row>
    <row r="14" spans="3:37" x14ac:dyDescent="0.25">
      <c r="C14" s="8" t="s">
        <v>23</v>
      </c>
      <c r="D14" s="10">
        <v>3.4</v>
      </c>
      <c r="E14" s="7" t="s">
        <v>13</v>
      </c>
      <c r="F14" s="10"/>
      <c r="G14" s="9"/>
      <c r="I14" s="8" t="s">
        <v>23</v>
      </c>
      <c r="J14" s="10">
        <v>3.4</v>
      </c>
      <c r="K14" s="7" t="s">
        <v>13</v>
      </c>
      <c r="L14" s="10"/>
      <c r="M14" s="9"/>
      <c r="O14" s="8" t="s">
        <v>23</v>
      </c>
      <c r="P14" s="10">
        <v>3.4</v>
      </c>
      <c r="Q14" s="7" t="s">
        <v>13</v>
      </c>
      <c r="R14" s="10"/>
      <c r="S14" s="9"/>
      <c r="U14" s="8" t="s">
        <v>23</v>
      </c>
      <c r="V14" s="10">
        <v>3.4</v>
      </c>
      <c r="W14" s="7" t="s">
        <v>13</v>
      </c>
      <c r="X14" s="10"/>
      <c r="Y14" s="9"/>
      <c r="AA14" s="8" t="s">
        <v>23</v>
      </c>
      <c r="AB14" s="10">
        <v>3.4</v>
      </c>
      <c r="AC14" s="7" t="s">
        <v>13</v>
      </c>
      <c r="AD14" s="10"/>
      <c r="AE14" s="9"/>
      <c r="AG14" s="8" t="s">
        <v>23</v>
      </c>
      <c r="AH14" s="10">
        <v>3.4</v>
      </c>
      <c r="AI14" s="7" t="s">
        <v>13</v>
      </c>
      <c r="AJ14" s="10"/>
      <c r="AK14" s="9"/>
    </row>
    <row r="15" spans="3:37" x14ac:dyDescent="0.25">
      <c r="C15" s="8" t="s">
        <v>13</v>
      </c>
      <c r="D15" s="9"/>
      <c r="E15" s="7" t="s">
        <v>13</v>
      </c>
      <c r="F15" s="9"/>
      <c r="G15" s="9"/>
      <c r="I15" s="8" t="s">
        <v>13</v>
      </c>
      <c r="J15" s="9"/>
      <c r="K15" s="7" t="s">
        <v>13</v>
      </c>
      <c r="L15" s="9"/>
      <c r="M15" s="9"/>
      <c r="O15" s="8" t="s">
        <v>13</v>
      </c>
      <c r="P15" s="9"/>
      <c r="Q15" s="7" t="s">
        <v>13</v>
      </c>
      <c r="R15" s="9"/>
      <c r="S15" s="9"/>
      <c r="U15" s="8" t="s">
        <v>13</v>
      </c>
      <c r="V15" s="9"/>
      <c r="W15" s="7" t="s">
        <v>13</v>
      </c>
      <c r="X15" s="9"/>
      <c r="Y15" s="9"/>
      <c r="AA15" s="8" t="s">
        <v>13</v>
      </c>
      <c r="AB15" s="9"/>
      <c r="AC15" s="7" t="s">
        <v>13</v>
      </c>
      <c r="AD15" s="9"/>
      <c r="AE15" s="9"/>
      <c r="AG15" s="8" t="s">
        <v>13</v>
      </c>
      <c r="AH15" s="9"/>
      <c r="AI15" s="7" t="s">
        <v>13</v>
      </c>
      <c r="AJ15" s="9"/>
      <c r="AK15" s="9"/>
    </row>
    <row r="16" spans="3:37" x14ac:dyDescent="0.25">
      <c r="C16" s="8" t="s">
        <v>24</v>
      </c>
      <c r="D16" s="9">
        <v>9280</v>
      </c>
      <c r="E16" s="7" t="s">
        <v>25</v>
      </c>
      <c r="F16" s="10">
        <v>3.4154499999999999</v>
      </c>
      <c r="G16" s="9">
        <f t="shared" ref="G16:G23" si="0">D16*F16</f>
        <v>31695.376</v>
      </c>
      <c r="I16" s="8" t="s">
        <v>24</v>
      </c>
      <c r="J16" s="9">
        <v>9280</v>
      </c>
      <c r="K16" s="7" t="s">
        <v>25</v>
      </c>
      <c r="L16" s="10">
        <v>2.9948399999999999</v>
      </c>
      <c r="M16" s="9">
        <f t="shared" ref="M16:M23" si="1">J16*L16</f>
        <v>27792.1152</v>
      </c>
      <c r="O16" s="8" t="s">
        <v>24</v>
      </c>
      <c r="P16" s="9">
        <v>9280</v>
      </c>
      <c r="Q16" s="7" t="s">
        <v>25</v>
      </c>
      <c r="R16" s="10">
        <v>2.9948399999999999</v>
      </c>
      <c r="S16" s="9">
        <f t="shared" ref="S16:S23" si="2">P16*R16</f>
        <v>27792.1152</v>
      </c>
      <c r="U16" s="8" t="s">
        <v>24</v>
      </c>
      <c r="V16" s="9">
        <v>9280</v>
      </c>
      <c r="W16" s="7" t="s">
        <v>25</v>
      </c>
      <c r="X16" s="10">
        <v>3.4154499999999999</v>
      </c>
      <c r="Y16" s="9">
        <f t="shared" ref="Y16:Y23" si="3">V16*X16</f>
        <v>31695.376</v>
      </c>
      <c r="AA16" s="8" t="s">
        <v>24</v>
      </c>
      <c r="AB16" s="9">
        <v>9280</v>
      </c>
      <c r="AC16" s="7" t="s">
        <v>25</v>
      </c>
      <c r="AD16" s="10">
        <v>2.9948399999999999</v>
      </c>
      <c r="AE16" s="9">
        <f t="shared" ref="AE16:AE23" si="4">AB16*AD16</f>
        <v>27792.1152</v>
      </c>
      <c r="AG16" s="8" t="s">
        <v>24</v>
      </c>
      <c r="AH16" s="9">
        <v>9280</v>
      </c>
      <c r="AI16" s="7" t="s">
        <v>25</v>
      </c>
      <c r="AJ16" s="10">
        <v>2.9948399999999999</v>
      </c>
      <c r="AK16" s="9">
        <f t="shared" ref="AK16:AK23" si="5">AH16*AJ16</f>
        <v>27792.1152</v>
      </c>
    </row>
    <row r="17" spans="3:37" x14ac:dyDescent="0.25">
      <c r="C17" s="8" t="s">
        <v>26</v>
      </c>
      <c r="D17" s="9">
        <v>9280</v>
      </c>
      <c r="E17" s="7" t="s">
        <v>25</v>
      </c>
      <c r="F17" s="10">
        <v>0.109295</v>
      </c>
      <c r="G17" s="9">
        <f t="shared" si="0"/>
        <v>1014.2576</v>
      </c>
      <c r="I17" s="8" t="s">
        <v>26</v>
      </c>
      <c r="J17" s="9">
        <v>9280</v>
      </c>
      <c r="K17" s="7" t="s">
        <v>25</v>
      </c>
      <c r="L17" s="10">
        <v>9.5829999999999999E-2</v>
      </c>
      <c r="M17" s="9">
        <f t="shared" si="1"/>
        <v>889.30240000000003</v>
      </c>
      <c r="O17" s="8" t="s">
        <v>26</v>
      </c>
      <c r="P17" s="9">
        <v>9280</v>
      </c>
      <c r="Q17" s="7" t="s">
        <v>25</v>
      </c>
      <c r="R17" s="10">
        <v>9.5829999999999999E-2</v>
      </c>
      <c r="S17" s="9">
        <f t="shared" si="2"/>
        <v>889.30240000000003</v>
      </c>
      <c r="U17" s="8" t="s">
        <v>26</v>
      </c>
      <c r="V17" s="9">
        <v>9280</v>
      </c>
      <c r="W17" s="7" t="s">
        <v>25</v>
      </c>
      <c r="X17" s="10">
        <v>0.109295</v>
      </c>
      <c r="Y17" s="9">
        <f t="shared" si="3"/>
        <v>1014.2576</v>
      </c>
      <c r="AA17" s="8" t="s">
        <v>26</v>
      </c>
      <c r="AB17" s="9">
        <v>9280</v>
      </c>
      <c r="AC17" s="7" t="s">
        <v>25</v>
      </c>
      <c r="AD17" s="10">
        <v>9.5829999999999999E-2</v>
      </c>
      <c r="AE17" s="9">
        <f t="shared" si="4"/>
        <v>889.30240000000003</v>
      </c>
      <c r="AG17" s="8" t="s">
        <v>26</v>
      </c>
      <c r="AH17" s="9">
        <v>9280</v>
      </c>
      <c r="AI17" s="7" t="s">
        <v>25</v>
      </c>
      <c r="AJ17" s="10">
        <v>9.5829999999999999E-2</v>
      </c>
      <c r="AK17" s="9">
        <f t="shared" si="5"/>
        <v>889.30240000000003</v>
      </c>
    </row>
    <row r="18" spans="3:37" x14ac:dyDescent="0.25">
      <c r="C18" s="8" t="s">
        <v>27</v>
      </c>
      <c r="D18" s="9">
        <v>9280</v>
      </c>
      <c r="E18" s="7" t="s">
        <v>25</v>
      </c>
      <c r="F18" s="10">
        <v>5.0000000000000001E-3</v>
      </c>
      <c r="G18" s="9">
        <f t="shared" si="0"/>
        <v>46.4</v>
      </c>
      <c r="I18" s="8" t="s">
        <v>27</v>
      </c>
      <c r="J18" s="9">
        <v>9280</v>
      </c>
      <c r="K18" s="7" t="s">
        <v>25</v>
      </c>
      <c r="L18" s="10">
        <v>5.0000000000000001E-3</v>
      </c>
      <c r="M18" s="9">
        <f t="shared" si="1"/>
        <v>46.4</v>
      </c>
      <c r="O18" s="8" t="s">
        <v>27</v>
      </c>
      <c r="P18" s="9">
        <v>9280</v>
      </c>
      <c r="Q18" s="7" t="s">
        <v>25</v>
      </c>
      <c r="R18" s="10">
        <v>5.0000000000000001E-3</v>
      </c>
      <c r="S18" s="9">
        <f t="shared" si="2"/>
        <v>46.4</v>
      </c>
      <c r="U18" s="8" t="s">
        <v>27</v>
      </c>
      <c r="V18" s="9">
        <v>9280</v>
      </c>
      <c r="W18" s="7" t="s">
        <v>25</v>
      </c>
      <c r="X18" s="10">
        <v>5.0000000000000001E-3</v>
      </c>
      <c r="Y18" s="9">
        <f t="shared" si="3"/>
        <v>46.4</v>
      </c>
      <c r="AA18" s="8" t="s">
        <v>27</v>
      </c>
      <c r="AB18" s="9">
        <v>9280</v>
      </c>
      <c r="AC18" s="7" t="s">
        <v>25</v>
      </c>
      <c r="AD18" s="10">
        <v>5.0000000000000001E-3</v>
      </c>
      <c r="AE18" s="9">
        <f t="shared" si="4"/>
        <v>46.4</v>
      </c>
      <c r="AG18" s="8" t="s">
        <v>27</v>
      </c>
      <c r="AH18" s="9">
        <v>9280</v>
      </c>
      <c r="AI18" s="7" t="s">
        <v>25</v>
      </c>
      <c r="AJ18" s="10">
        <v>5.0000000000000001E-3</v>
      </c>
      <c r="AK18" s="9">
        <f t="shared" si="5"/>
        <v>46.4</v>
      </c>
    </row>
    <row r="19" spans="3:37" x14ac:dyDescent="0.25">
      <c r="C19" s="8" t="s">
        <v>28</v>
      </c>
      <c r="D19" s="9">
        <v>9280</v>
      </c>
      <c r="E19" s="7" t="s">
        <v>25</v>
      </c>
      <c r="F19" s="10">
        <v>7.0499999999999993E-2</v>
      </c>
      <c r="G19" s="9">
        <f t="shared" si="0"/>
        <v>654.2399999999999</v>
      </c>
      <c r="I19" s="8" t="s">
        <v>28</v>
      </c>
      <c r="J19" s="9">
        <v>9280</v>
      </c>
      <c r="K19" s="7" t="s">
        <v>25</v>
      </c>
      <c r="L19" s="10">
        <v>7.0499999999999993E-2</v>
      </c>
      <c r="M19" s="9">
        <f t="shared" si="1"/>
        <v>654.2399999999999</v>
      </c>
      <c r="O19" s="8" t="s">
        <v>28</v>
      </c>
      <c r="P19" s="9">
        <v>9280</v>
      </c>
      <c r="Q19" s="7" t="s">
        <v>25</v>
      </c>
      <c r="R19" s="10">
        <v>7.0499999999999993E-2</v>
      </c>
      <c r="S19" s="9">
        <f t="shared" si="2"/>
        <v>654.2399999999999</v>
      </c>
      <c r="U19" s="8" t="s">
        <v>28</v>
      </c>
      <c r="V19" s="9">
        <v>9280</v>
      </c>
      <c r="W19" s="7" t="s">
        <v>25</v>
      </c>
      <c r="X19" s="10">
        <v>7.0499999999999993E-2</v>
      </c>
      <c r="Y19" s="9">
        <f t="shared" si="3"/>
        <v>654.2399999999999</v>
      </c>
      <c r="AA19" s="8" t="s">
        <v>28</v>
      </c>
      <c r="AB19" s="9">
        <v>9280</v>
      </c>
      <c r="AC19" s="7" t="s">
        <v>25</v>
      </c>
      <c r="AD19" s="10">
        <v>7.0499999999999993E-2</v>
      </c>
      <c r="AE19" s="9">
        <f t="shared" si="4"/>
        <v>654.2399999999999</v>
      </c>
      <c r="AG19" s="8" t="s">
        <v>28</v>
      </c>
      <c r="AH19" s="9">
        <v>9280</v>
      </c>
      <c r="AI19" s="7" t="s">
        <v>25</v>
      </c>
      <c r="AJ19" s="10">
        <v>7.0499999999999993E-2</v>
      </c>
      <c r="AK19" s="9">
        <f t="shared" si="5"/>
        <v>654.2399999999999</v>
      </c>
    </row>
    <row r="20" spans="3:37" x14ac:dyDescent="0.25">
      <c r="C20" s="8" t="s">
        <v>29</v>
      </c>
      <c r="D20" s="9">
        <v>9280</v>
      </c>
      <c r="E20" s="7" t="s">
        <v>25</v>
      </c>
      <c r="F20" s="10">
        <v>0.12809999999999999</v>
      </c>
      <c r="G20" s="9">
        <f t="shared" si="0"/>
        <v>1188.768</v>
      </c>
      <c r="I20" s="8" t="s">
        <v>29</v>
      </c>
      <c r="J20" s="9">
        <v>9280</v>
      </c>
      <c r="K20" s="7" t="s">
        <v>25</v>
      </c>
      <c r="L20" s="10">
        <v>0.18160000000000001</v>
      </c>
      <c r="M20" s="9">
        <f t="shared" si="1"/>
        <v>1685.248</v>
      </c>
      <c r="O20" s="8" t="s">
        <v>29</v>
      </c>
      <c r="P20" s="9">
        <v>9280</v>
      </c>
      <c r="Q20" s="7" t="s">
        <v>25</v>
      </c>
      <c r="R20" s="10">
        <v>0.18160000000000001</v>
      </c>
      <c r="S20" s="9">
        <f t="shared" si="2"/>
        <v>1685.248</v>
      </c>
      <c r="U20" s="8" t="s">
        <v>29</v>
      </c>
      <c r="V20" s="9">
        <v>9280</v>
      </c>
      <c r="W20" s="7" t="s">
        <v>25</v>
      </c>
      <c r="X20" s="10">
        <v>0.12809999999999999</v>
      </c>
      <c r="Y20" s="9">
        <f t="shared" si="3"/>
        <v>1188.768</v>
      </c>
      <c r="AA20" s="8" t="s">
        <v>29</v>
      </c>
      <c r="AB20" s="9">
        <v>9280</v>
      </c>
      <c r="AC20" s="7" t="s">
        <v>25</v>
      </c>
      <c r="AD20" s="10">
        <v>0.18160000000000001</v>
      </c>
      <c r="AE20" s="9">
        <f t="shared" si="4"/>
        <v>1685.248</v>
      </c>
      <c r="AG20" s="8" t="s">
        <v>29</v>
      </c>
      <c r="AH20" s="9">
        <v>9280</v>
      </c>
      <c r="AI20" s="7" t="s">
        <v>25</v>
      </c>
      <c r="AJ20" s="10">
        <v>0.18160000000000001</v>
      </c>
      <c r="AK20" s="9">
        <f t="shared" si="5"/>
        <v>1685.248</v>
      </c>
    </row>
    <row r="21" spans="3:37" x14ac:dyDescent="0.25">
      <c r="C21" s="8" t="s">
        <v>30</v>
      </c>
      <c r="D21" s="9">
        <v>-9280</v>
      </c>
      <c r="E21" s="7" t="s">
        <v>25</v>
      </c>
      <c r="F21" s="10">
        <v>0.01</v>
      </c>
      <c r="G21" s="9">
        <f t="shared" si="0"/>
        <v>-92.8</v>
      </c>
      <c r="I21" s="8" t="s">
        <v>30</v>
      </c>
      <c r="J21" s="9">
        <v>-9280</v>
      </c>
      <c r="K21" s="7" t="s">
        <v>25</v>
      </c>
      <c r="L21" s="10">
        <v>0.01</v>
      </c>
      <c r="M21" s="9">
        <f t="shared" si="1"/>
        <v>-92.8</v>
      </c>
      <c r="O21" s="8" t="s">
        <v>30</v>
      </c>
      <c r="P21" s="9">
        <v>-9280</v>
      </c>
      <c r="Q21" s="7" t="s">
        <v>25</v>
      </c>
      <c r="R21" s="10">
        <v>0.01</v>
      </c>
      <c r="S21" s="9">
        <f t="shared" si="2"/>
        <v>-92.8</v>
      </c>
      <c r="U21" s="8" t="s">
        <v>30</v>
      </c>
      <c r="V21" s="9">
        <v>-9280</v>
      </c>
      <c r="W21" s="7" t="s">
        <v>25</v>
      </c>
      <c r="X21" s="10">
        <v>0.01</v>
      </c>
      <c r="Y21" s="9">
        <f t="shared" si="3"/>
        <v>-92.8</v>
      </c>
      <c r="AA21" s="8" t="s">
        <v>30</v>
      </c>
      <c r="AB21" s="9">
        <v>-9280</v>
      </c>
      <c r="AC21" s="7" t="s">
        <v>25</v>
      </c>
      <c r="AD21" s="10">
        <v>0.01</v>
      </c>
      <c r="AE21" s="9">
        <f t="shared" si="4"/>
        <v>-92.8</v>
      </c>
      <c r="AG21" s="8" t="s">
        <v>30</v>
      </c>
      <c r="AH21" s="9">
        <v>-9280</v>
      </c>
      <c r="AI21" s="7" t="s">
        <v>25</v>
      </c>
      <c r="AJ21" s="10">
        <v>0.01</v>
      </c>
      <c r="AK21" s="9">
        <f t="shared" si="5"/>
        <v>-92.8</v>
      </c>
    </row>
    <row r="22" spans="3:37" x14ac:dyDescent="0.25">
      <c r="C22" s="8" t="s">
        <v>31</v>
      </c>
      <c r="D22" s="9">
        <v>9280</v>
      </c>
      <c r="E22" s="7" t="s">
        <v>32</v>
      </c>
      <c r="F22" s="10">
        <v>0.112</v>
      </c>
      <c r="G22" s="9">
        <f t="shared" si="0"/>
        <v>1039.3600000000001</v>
      </c>
      <c r="I22" s="8" t="s">
        <v>31</v>
      </c>
      <c r="J22" s="9">
        <v>9280</v>
      </c>
      <c r="K22" s="7" t="s">
        <v>32</v>
      </c>
      <c r="L22" s="10">
        <v>0.112</v>
      </c>
      <c r="M22" s="9">
        <f t="shared" si="1"/>
        <v>1039.3600000000001</v>
      </c>
      <c r="O22" s="8" t="s">
        <v>31</v>
      </c>
      <c r="P22" s="9">
        <v>9280</v>
      </c>
      <c r="Q22" s="7" t="s">
        <v>32</v>
      </c>
      <c r="R22" s="10">
        <v>0.112</v>
      </c>
      <c r="S22" s="9">
        <f t="shared" si="2"/>
        <v>1039.3600000000001</v>
      </c>
      <c r="U22" s="8" t="s">
        <v>31</v>
      </c>
      <c r="V22" s="9">
        <v>9280</v>
      </c>
      <c r="W22" s="7" t="s">
        <v>32</v>
      </c>
      <c r="X22" s="10">
        <v>0.112</v>
      </c>
      <c r="Y22" s="9">
        <f t="shared" si="3"/>
        <v>1039.3600000000001</v>
      </c>
      <c r="AA22" s="8" t="s">
        <v>31</v>
      </c>
      <c r="AB22" s="9">
        <v>9280</v>
      </c>
      <c r="AC22" s="7" t="s">
        <v>32</v>
      </c>
      <c r="AD22" s="10">
        <v>0.112</v>
      </c>
      <c r="AE22" s="9">
        <f t="shared" si="4"/>
        <v>1039.3600000000001</v>
      </c>
      <c r="AG22" s="8" t="s">
        <v>31</v>
      </c>
      <c r="AH22" s="9">
        <v>9280</v>
      </c>
      <c r="AI22" s="7" t="s">
        <v>32</v>
      </c>
      <c r="AJ22" s="10">
        <v>0.112</v>
      </c>
      <c r="AK22" s="9">
        <f t="shared" si="5"/>
        <v>1039.3600000000001</v>
      </c>
    </row>
    <row r="23" spans="3:37" x14ac:dyDescent="0.25">
      <c r="C23" s="8" t="s">
        <v>112</v>
      </c>
      <c r="D23" s="9">
        <v>305</v>
      </c>
      <c r="E23" s="7" t="s">
        <v>25</v>
      </c>
      <c r="F23" s="10">
        <v>3.4075000000000002</v>
      </c>
      <c r="G23" s="9">
        <f t="shared" si="0"/>
        <v>1039.2875000000001</v>
      </c>
      <c r="I23" s="8" t="s">
        <v>112</v>
      </c>
      <c r="J23" s="9">
        <v>305</v>
      </c>
      <c r="K23" s="7" t="s">
        <v>25</v>
      </c>
      <c r="L23" s="10">
        <v>2.8675000000000002</v>
      </c>
      <c r="M23" s="9">
        <f t="shared" si="1"/>
        <v>874.58750000000009</v>
      </c>
      <c r="O23" s="8" t="s">
        <v>112</v>
      </c>
      <c r="P23" s="9">
        <v>305</v>
      </c>
      <c r="Q23" s="7" t="s">
        <v>25</v>
      </c>
      <c r="R23" s="10">
        <v>2.69</v>
      </c>
      <c r="S23" s="9">
        <f t="shared" si="2"/>
        <v>820.44999999999993</v>
      </c>
      <c r="U23" s="8" t="s">
        <v>112</v>
      </c>
      <c r="V23" s="9">
        <v>305</v>
      </c>
      <c r="W23" s="7" t="s">
        <v>25</v>
      </c>
      <c r="X23" s="10">
        <v>3.4075000000000002</v>
      </c>
      <c r="Y23" s="9">
        <f t="shared" si="3"/>
        <v>1039.2875000000001</v>
      </c>
      <c r="AA23" s="8" t="s">
        <v>112</v>
      </c>
      <c r="AB23" s="9">
        <v>305</v>
      </c>
      <c r="AC23" s="7" t="s">
        <v>25</v>
      </c>
      <c r="AD23" s="10">
        <v>2.8675000000000002</v>
      </c>
      <c r="AE23" s="9">
        <f t="shared" si="4"/>
        <v>874.58750000000009</v>
      </c>
      <c r="AG23" s="8" t="s">
        <v>112</v>
      </c>
      <c r="AH23" s="9">
        <v>305</v>
      </c>
      <c r="AI23" s="7" t="s">
        <v>25</v>
      </c>
      <c r="AJ23" s="10">
        <v>2.69</v>
      </c>
      <c r="AK23" s="9">
        <f t="shared" si="5"/>
        <v>820.44999999999993</v>
      </c>
    </row>
    <row r="24" spans="3:37" x14ac:dyDescent="0.25">
      <c r="C24" s="5" t="s">
        <v>34</v>
      </c>
      <c r="D24" s="6"/>
      <c r="E24" s="7" t="s">
        <v>13</v>
      </c>
      <c r="F24" s="6"/>
      <c r="G24" s="6">
        <f>SUM(G16:G23)</f>
        <v>36584.889099999993</v>
      </c>
      <c r="I24" s="5" t="s">
        <v>34</v>
      </c>
      <c r="J24" s="6"/>
      <c r="K24" s="7" t="s">
        <v>13</v>
      </c>
      <c r="L24" s="6"/>
      <c r="M24" s="6">
        <f>SUM(M16:M23)</f>
        <v>32888.453100000006</v>
      </c>
      <c r="O24" s="5" t="s">
        <v>34</v>
      </c>
      <c r="P24" s="6"/>
      <c r="Q24" s="7" t="s">
        <v>13</v>
      </c>
      <c r="R24" s="6"/>
      <c r="S24" s="6">
        <f>SUM(S16:S23)</f>
        <v>32834.315600000002</v>
      </c>
      <c r="U24" s="5" t="s">
        <v>34</v>
      </c>
      <c r="V24" s="6"/>
      <c r="W24" s="7" t="s">
        <v>13</v>
      </c>
      <c r="X24" s="6"/>
      <c r="Y24" s="6">
        <f>SUM(Y16:Y23)</f>
        <v>36584.889099999993</v>
      </c>
      <c r="AA24" s="5" t="s">
        <v>34</v>
      </c>
      <c r="AB24" s="6"/>
      <c r="AC24" s="7" t="s">
        <v>13</v>
      </c>
      <c r="AD24" s="6"/>
      <c r="AE24" s="6">
        <f>SUM(AE16:AE23)</f>
        <v>32888.453100000006</v>
      </c>
      <c r="AG24" s="5" t="s">
        <v>34</v>
      </c>
      <c r="AH24" s="6"/>
      <c r="AI24" s="7" t="s">
        <v>13</v>
      </c>
      <c r="AJ24" s="6"/>
      <c r="AK24" s="6">
        <f>SUM(AK16:AK23)</f>
        <v>32834.315600000002</v>
      </c>
    </row>
    <row r="25" spans="3:37" x14ac:dyDescent="0.25">
      <c r="C25" s="5" t="s">
        <v>35</v>
      </c>
      <c r="D25" s="6"/>
      <c r="E25" s="7" t="s">
        <v>13</v>
      </c>
      <c r="F25" s="6"/>
      <c r="G25" s="6"/>
      <c r="I25" s="5" t="s">
        <v>35</v>
      </c>
      <c r="J25" s="6"/>
      <c r="K25" s="7" t="s">
        <v>13</v>
      </c>
      <c r="L25" s="6"/>
      <c r="M25" s="6"/>
      <c r="O25" s="5" t="s">
        <v>35</v>
      </c>
      <c r="P25" s="6"/>
      <c r="Q25" s="7" t="s">
        <v>13</v>
      </c>
      <c r="R25" s="6"/>
      <c r="S25" s="6"/>
      <c r="U25" s="5" t="s">
        <v>35</v>
      </c>
      <c r="V25" s="6"/>
      <c r="W25" s="7" t="s">
        <v>13</v>
      </c>
      <c r="X25" s="6"/>
      <c r="Y25" s="6"/>
      <c r="AA25" s="5" t="s">
        <v>35</v>
      </c>
      <c r="AB25" s="6"/>
      <c r="AC25" s="7" t="s">
        <v>13</v>
      </c>
      <c r="AD25" s="6"/>
      <c r="AE25" s="6"/>
      <c r="AG25" s="5" t="s">
        <v>35</v>
      </c>
      <c r="AH25" s="6"/>
      <c r="AI25" s="7" t="s">
        <v>13</v>
      </c>
      <c r="AJ25" s="6"/>
      <c r="AK25" s="6"/>
    </row>
    <row r="26" spans="3:37" x14ac:dyDescent="0.25">
      <c r="C26" s="8" t="s">
        <v>36</v>
      </c>
      <c r="D26" s="10">
        <v>0.42</v>
      </c>
      <c r="E26" s="7" t="s">
        <v>37</v>
      </c>
      <c r="F26" s="9">
        <v>8652</v>
      </c>
      <c r="G26" s="9">
        <f>D26*F26</f>
        <v>3633.8399999999997</v>
      </c>
      <c r="I26" s="8" t="s">
        <v>36</v>
      </c>
      <c r="J26" s="10">
        <v>0.42</v>
      </c>
      <c r="K26" s="7" t="s">
        <v>37</v>
      </c>
      <c r="L26" s="9">
        <v>8574.75</v>
      </c>
      <c r="M26" s="9">
        <f>J26*L26</f>
        <v>3601.395</v>
      </c>
      <c r="O26" s="8" t="s">
        <v>36</v>
      </c>
      <c r="P26" s="10">
        <v>0.42</v>
      </c>
      <c r="Q26" s="7" t="s">
        <v>37</v>
      </c>
      <c r="R26" s="9">
        <v>8652</v>
      </c>
      <c r="S26" s="9">
        <f>P26*R26</f>
        <v>3633.8399999999997</v>
      </c>
      <c r="U26" s="8" t="s">
        <v>36</v>
      </c>
      <c r="V26" s="10">
        <v>0.42</v>
      </c>
      <c r="W26" s="7" t="s">
        <v>37</v>
      </c>
      <c r="X26" s="9">
        <v>8652</v>
      </c>
      <c r="Y26" s="9">
        <f>V26*X26</f>
        <v>3633.8399999999997</v>
      </c>
      <c r="AA26" s="8" t="s">
        <v>36</v>
      </c>
      <c r="AB26" s="10">
        <v>0.42</v>
      </c>
      <c r="AC26" s="7" t="s">
        <v>37</v>
      </c>
      <c r="AD26" s="9">
        <v>8574.75</v>
      </c>
      <c r="AE26" s="9">
        <f>AB26*AD26</f>
        <v>3601.395</v>
      </c>
      <c r="AG26" s="8" t="s">
        <v>36</v>
      </c>
      <c r="AH26" s="10">
        <v>0.42</v>
      </c>
      <c r="AI26" s="7" t="s">
        <v>37</v>
      </c>
      <c r="AJ26" s="9">
        <v>8652</v>
      </c>
      <c r="AK26" s="9">
        <f>AH26*AJ26</f>
        <v>3633.8399999999997</v>
      </c>
    </row>
    <row r="27" spans="3:37" x14ac:dyDescent="0.25">
      <c r="C27" s="8" t="s">
        <v>38</v>
      </c>
      <c r="D27" s="10">
        <v>0.05</v>
      </c>
      <c r="E27" s="7" t="s">
        <v>37</v>
      </c>
      <c r="F27" s="9">
        <v>7232</v>
      </c>
      <c r="G27" s="9">
        <f>D27*F27</f>
        <v>361.6</v>
      </c>
      <c r="I27" s="8" t="s">
        <v>38</v>
      </c>
      <c r="J27" s="10">
        <v>0.05</v>
      </c>
      <c r="K27" s="7" t="s">
        <v>37</v>
      </c>
      <c r="L27" s="9">
        <v>7230</v>
      </c>
      <c r="M27" s="9">
        <f>J27*L27</f>
        <v>361.5</v>
      </c>
      <c r="O27" s="8" t="s">
        <v>38</v>
      </c>
      <c r="P27" s="10">
        <v>0.05</v>
      </c>
      <c r="Q27" s="7" t="s">
        <v>37</v>
      </c>
      <c r="R27" s="9">
        <v>7420</v>
      </c>
      <c r="S27" s="9">
        <f>P27*R27</f>
        <v>371</v>
      </c>
      <c r="U27" s="8" t="s">
        <v>38</v>
      </c>
      <c r="V27" s="10">
        <v>0.05</v>
      </c>
      <c r="W27" s="7" t="s">
        <v>37</v>
      </c>
      <c r="X27" s="9">
        <v>7232</v>
      </c>
      <c r="Y27" s="9">
        <f>V27*X27</f>
        <v>361.6</v>
      </c>
      <c r="AA27" s="8" t="s">
        <v>38</v>
      </c>
      <c r="AB27" s="10">
        <v>0.05</v>
      </c>
      <c r="AC27" s="7" t="s">
        <v>37</v>
      </c>
      <c r="AD27" s="9">
        <v>7230</v>
      </c>
      <c r="AE27" s="9">
        <f>AB27*AD27</f>
        <v>361.5</v>
      </c>
      <c r="AG27" s="8" t="s">
        <v>38</v>
      </c>
      <c r="AH27" s="10">
        <v>0.05</v>
      </c>
      <c r="AI27" s="7" t="s">
        <v>37</v>
      </c>
      <c r="AJ27" s="9">
        <v>7420</v>
      </c>
      <c r="AK27" s="9">
        <f>AH27*AJ27</f>
        <v>371</v>
      </c>
    </row>
    <row r="28" spans="3:37" x14ac:dyDescent="0.25">
      <c r="C28" s="8" t="s">
        <v>40</v>
      </c>
      <c r="D28" s="10">
        <v>0.53</v>
      </c>
      <c r="E28" s="7" t="s">
        <v>37</v>
      </c>
      <c r="F28" s="9">
        <v>800</v>
      </c>
      <c r="G28" s="9">
        <f>D28*F28</f>
        <v>424</v>
      </c>
      <c r="I28" s="8" t="s">
        <v>40</v>
      </c>
      <c r="J28" s="10">
        <v>0.53</v>
      </c>
      <c r="K28" s="7" t="s">
        <v>37</v>
      </c>
      <c r="L28" s="9">
        <v>800</v>
      </c>
      <c r="M28" s="9">
        <f>J28*L28</f>
        <v>424</v>
      </c>
      <c r="O28" s="8" t="s">
        <v>40</v>
      </c>
      <c r="P28" s="10">
        <v>0.53</v>
      </c>
      <c r="Q28" s="7" t="s">
        <v>37</v>
      </c>
      <c r="R28" s="9">
        <v>800</v>
      </c>
      <c r="S28" s="9">
        <f>P28*R28</f>
        <v>424</v>
      </c>
      <c r="U28" s="8" t="s">
        <v>40</v>
      </c>
      <c r="V28" s="10">
        <v>0.53</v>
      </c>
      <c r="W28" s="7" t="s">
        <v>37</v>
      </c>
      <c r="X28" s="9">
        <v>800</v>
      </c>
      <c r="Y28" s="9">
        <f>V28*X28</f>
        <v>424</v>
      </c>
      <c r="AA28" s="8" t="s">
        <v>40</v>
      </c>
      <c r="AB28" s="10">
        <v>0.53</v>
      </c>
      <c r="AC28" s="7" t="s">
        <v>37</v>
      </c>
      <c r="AD28" s="9">
        <v>800</v>
      </c>
      <c r="AE28" s="9">
        <f>AB28*AD28</f>
        <v>424</v>
      </c>
      <c r="AG28" s="8" t="s">
        <v>40</v>
      </c>
      <c r="AH28" s="10">
        <v>0.53</v>
      </c>
      <c r="AI28" s="7" t="s">
        <v>37</v>
      </c>
      <c r="AJ28" s="9">
        <v>800</v>
      </c>
      <c r="AK28" s="9">
        <f>AH28*AJ28</f>
        <v>424</v>
      </c>
    </row>
    <row r="29" spans="3:37" x14ac:dyDescent="0.25">
      <c r="C29" s="8" t="s">
        <v>41</v>
      </c>
      <c r="D29" s="10">
        <v>0.05</v>
      </c>
      <c r="E29" s="7" t="s">
        <v>37</v>
      </c>
      <c r="F29" s="9">
        <v>900</v>
      </c>
      <c r="G29" s="9">
        <f>D29*F29</f>
        <v>45</v>
      </c>
      <c r="I29" s="8" t="s">
        <v>41</v>
      </c>
      <c r="J29" s="10">
        <v>0.05</v>
      </c>
      <c r="K29" s="7" t="s">
        <v>37</v>
      </c>
      <c r="L29" s="9">
        <v>900</v>
      </c>
      <c r="M29" s="9">
        <f>J29*L29</f>
        <v>45</v>
      </c>
      <c r="O29" s="8" t="s">
        <v>41</v>
      </c>
      <c r="P29" s="10">
        <v>0.05</v>
      </c>
      <c r="Q29" s="7" t="s">
        <v>37</v>
      </c>
      <c r="R29" s="9">
        <v>900</v>
      </c>
      <c r="S29" s="9">
        <f>P29*R29</f>
        <v>45</v>
      </c>
      <c r="U29" s="8" t="s">
        <v>41</v>
      </c>
      <c r="V29" s="10">
        <v>0.05</v>
      </c>
      <c r="W29" s="7" t="s">
        <v>37</v>
      </c>
      <c r="X29" s="9">
        <v>900</v>
      </c>
      <c r="Y29" s="9">
        <f>V29*X29</f>
        <v>45</v>
      </c>
      <c r="AA29" s="8" t="s">
        <v>41</v>
      </c>
      <c r="AB29" s="10">
        <v>0.05</v>
      </c>
      <c r="AC29" s="7" t="s">
        <v>37</v>
      </c>
      <c r="AD29" s="9">
        <v>900</v>
      </c>
      <c r="AE29" s="9">
        <f>AB29*AD29</f>
        <v>45</v>
      </c>
      <c r="AG29" s="8" t="s">
        <v>41</v>
      </c>
      <c r="AH29" s="10">
        <v>0.05</v>
      </c>
      <c r="AI29" s="7" t="s">
        <v>37</v>
      </c>
      <c r="AJ29" s="9">
        <v>900</v>
      </c>
      <c r="AK29" s="9">
        <f>AH29*AJ29</f>
        <v>45</v>
      </c>
    </row>
    <row r="30" spans="3:37" x14ac:dyDescent="0.25">
      <c r="C30" s="8" t="s">
        <v>42</v>
      </c>
      <c r="D30" s="9"/>
      <c r="E30" s="7" t="s">
        <v>37</v>
      </c>
      <c r="F30" s="9"/>
      <c r="G30" s="9">
        <v>135</v>
      </c>
      <c r="I30" s="8" t="s">
        <v>42</v>
      </c>
      <c r="J30" s="9"/>
      <c r="K30" s="7" t="s">
        <v>37</v>
      </c>
      <c r="L30" s="9"/>
      <c r="M30" s="9">
        <v>102</v>
      </c>
      <c r="O30" s="8" t="s">
        <v>42</v>
      </c>
      <c r="P30" s="9"/>
      <c r="Q30" s="7" t="s">
        <v>37</v>
      </c>
      <c r="R30" s="9"/>
      <c r="S30" s="9">
        <v>68</v>
      </c>
      <c r="U30" s="8" t="s">
        <v>42</v>
      </c>
      <c r="V30" s="9"/>
      <c r="W30" s="7" t="s">
        <v>37</v>
      </c>
      <c r="X30" s="9"/>
      <c r="Y30" s="9">
        <v>135</v>
      </c>
      <c r="AA30" s="8" t="s">
        <v>42</v>
      </c>
      <c r="AB30" s="9"/>
      <c r="AC30" s="7" t="s">
        <v>37</v>
      </c>
      <c r="AD30" s="9"/>
      <c r="AE30" s="9">
        <v>102</v>
      </c>
      <c r="AG30" s="8" t="s">
        <v>42</v>
      </c>
      <c r="AH30" s="9"/>
      <c r="AI30" s="7" t="s">
        <v>37</v>
      </c>
      <c r="AJ30" s="9"/>
      <c r="AK30" s="9">
        <v>68</v>
      </c>
    </row>
    <row r="31" spans="3:37" x14ac:dyDescent="0.25">
      <c r="C31" s="8" t="s">
        <v>43</v>
      </c>
      <c r="D31" s="9">
        <v>1</v>
      </c>
      <c r="E31" s="7" t="s">
        <v>37</v>
      </c>
      <c r="F31" s="9">
        <v>519.20000000000005</v>
      </c>
      <c r="G31" s="9">
        <f>D31*F31</f>
        <v>519.20000000000005</v>
      </c>
      <c r="I31" s="8" t="s">
        <v>43</v>
      </c>
      <c r="J31" s="9">
        <v>1</v>
      </c>
      <c r="K31" s="7" t="s">
        <v>37</v>
      </c>
      <c r="L31" s="9">
        <v>519.20000000000005</v>
      </c>
      <c r="M31" s="9">
        <f>J31*L31</f>
        <v>519.20000000000005</v>
      </c>
      <c r="O31" s="8" t="s">
        <v>43</v>
      </c>
      <c r="P31" s="9">
        <v>1</v>
      </c>
      <c r="Q31" s="7" t="s">
        <v>37</v>
      </c>
      <c r="R31" s="9">
        <v>519.20000000000005</v>
      </c>
      <c r="S31" s="9">
        <f>P31*R31</f>
        <v>519.20000000000005</v>
      </c>
      <c r="U31" s="8" t="s">
        <v>43</v>
      </c>
      <c r="V31" s="9">
        <v>1</v>
      </c>
      <c r="W31" s="7" t="s">
        <v>37</v>
      </c>
      <c r="X31" s="9">
        <v>519.20000000000005</v>
      </c>
      <c r="Y31" s="9">
        <f>V31*X31</f>
        <v>519.20000000000005</v>
      </c>
      <c r="AA31" s="8" t="s">
        <v>43</v>
      </c>
      <c r="AB31" s="9">
        <v>1</v>
      </c>
      <c r="AC31" s="7" t="s">
        <v>37</v>
      </c>
      <c r="AD31" s="9">
        <v>519.20000000000005</v>
      </c>
      <c r="AE31" s="9">
        <f>AB31*AD31</f>
        <v>519.20000000000005</v>
      </c>
      <c r="AG31" s="8" t="s">
        <v>43</v>
      </c>
      <c r="AH31" s="9">
        <v>1</v>
      </c>
      <c r="AI31" s="7" t="s">
        <v>37</v>
      </c>
      <c r="AJ31" s="9">
        <v>519.20000000000005</v>
      </c>
      <c r="AK31" s="9">
        <f>AH31*AJ31</f>
        <v>519.20000000000005</v>
      </c>
    </row>
    <row r="32" spans="3:37" x14ac:dyDescent="0.25">
      <c r="C32" s="8" t="s">
        <v>44</v>
      </c>
      <c r="D32" s="9">
        <v>1</v>
      </c>
      <c r="E32" s="7" t="s">
        <v>37</v>
      </c>
      <c r="F32" s="9">
        <v>51.2</v>
      </c>
      <c r="G32" s="9">
        <f>D32*F32</f>
        <v>51.2</v>
      </c>
      <c r="I32" s="8" t="s">
        <v>44</v>
      </c>
      <c r="J32" s="9">
        <v>1</v>
      </c>
      <c r="K32" s="7" t="s">
        <v>37</v>
      </c>
      <c r="L32" s="9">
        <v>51.2</v>
      </c>
      <c r="M32" s="9">
        <f>J32*L32</f>
        <v>51.2</v>
      </c>
      <c r="O32" s="8" t="s">
        <v>44</v>
      </c>
      <c r="P32" s="9">
        <v>1</v>
      </c>
      <c r="Q32" s="7" t="s">
        <v>37</v>
      </c>
      <c r="R32" s="9">
        <v>51.2</v>
      </c>
      <c r="S32" s="9">
        <f>P32*R32</f>
        <v>51.2</v>
      </c>
      <c r="U32" s="8" t="s">
        <v>44</v>
      </c>
      <c r="V32" s="9">
        <v>1</v>
      </c>
      <c r="W32" s="7" t="s">
        <v>37</v>
      </c>
      <c r="X32" s="9">
        <v>51.2</v>
      </c>
      <c r="Y32" s="9">
        <f>V32*X32</f>
        <v>51.2</v>
      </c>
      <c r="AA32" s="8" t="s">
        <v>44</v>
      </c>
      <c r="AB32" s="9">
        <v>1</v>
      </c>
      <c r="AC32" s="7" t="s">
        <v>37</v>
      </c>
      <c r="AD32" s="9">
        <v>51.2</v>
      </c>
      <c r="AE32" s="9">
        <f>AB32*AD32</f>
        <v>51.2</v>
      </c>
      <c r="AG32" s="8" t="s">
        <v>44</v>
      </c>
      <c r="AH32" s="9">
        <v>1</v>
      </c>
      <c r="AI32" s="7" t="s">
        <v>37</v>
      </c>
      <c r="AJ32" s="9">
        <v>51.2</v>
      </c>
      <c r="AK32" s="9">
        <f>AH32*AJ32</f>
        <v>51.2</v>
      </c>
    </row>
    <row r="33" spans="3:37" x14ac:dyDescent="0.25">
      <c r="C33" s="8" t="s">
        <v>13</v>
      </c>
      <c r="D33" s="9"/>
      <c r="E33" s="7" t="s">
        <v>13</v>
      </c>
      <c r="F33" s="9"/>
      <c r="G33" s="9"/>
      <c r="I33" s="8" t="s">
        <v>13</v>
      </c>
      <c r="J33" s="9"/>
      <c r="K33" s="7" t="s">
        <v>13</v>
      </c>
      <c r="L33" s="9"/>
      <c r="M33" s="9"/>
      <c r="O33" s="8" t="s">
        <v>13</v>
      </c>
      <c r="P33" s="9"/>
      <c r="Q33" s="7" t="s">
        <v>13</v>
      </c>
      <c r="R33" s="9"/>
      <c r="S33" s="9"/>
      <c r="U33" s="8" t="s">
        <v>13</v>
      </c>
      <c r="V33" s="9"/>
      <c r="W33" s="7" t="s">
        <v>13</v>
      </c>
      <c r="X33" s="9"/>
      <c r="Y33" s="9"/>
      <c r="AA33" s="8" t="s">
        <v>13</v>
      </c>
      <c r="AB33" s="9"/>
      <c r="AC33" s="7" t="s">
        <v>13</v>
      </c>
      <c r="AD33" s="9"/>
      <c r="AE33" s="9"/>
      <c r="AG33" s="8" t="s">
        <v>13</v>
      </c>
      <c r="AH33" s="9"/>
      <c r="AI33" s="7" t="s">
        <v>13</v>
      </c>
      <c r="AJ33" s="9"/>
      <c r="AK33" s="9"/>
    </row>
    <row r="34" spans="3:37" x14ac:dyDescent="0.25">
      <c r="C34" s="8" t="s">
        <v>45</v>
      </c>
      <c r="D34" s="9"/>
      <c r="E34" s="7" t="s">
        <v>13</v>
      </c>
      <c r="F34" s="9"/>
      <c r="G34" s="9"/>
      <c r="I34" s="8" t="s">
        <v>45</v>
      </c>
      <c r="J34" s="9"/>
      <c r="K34" s="7" t="s">
        <v>13</v>
      </c>
      <c r="L34" s="9"/>
      <c r="M34" s="9"/>
      <c r="O34" s="8" t="s">
        <v>45</v>
      </c>
      <c r="P34" s="9"/>
      <c r="Q34" s="7" t="s">
        <v>13</v>
      </c>
      <c r="R34" s="9"/>
      <c r="S34" s="9"/>
      <c r="U34" s="8" t="s">
        <v>45</v>
      </c>
      <c r="V34" s="9"/>
      <c r="W34" s="7" t="s">
        <v>13</v>
      </c>
      <c r="X34" s="9"/>
      <c r="Y34" s="9"/>
      <c r="AA34" s="8" t="s">
        <v>45</v>
      </c>
      <c r="AB34" s="9"/>
      <c r="AC34" s="7" t="s">
        <v>13</v>
      </c>
      <c r="AD34" s="9"/>
      <c r="AE34" s="9"/>
      <c r="AG34" s="8" t="s">
        <v>45</v>
      </c>
      <c r="AH34" s="9"/>
      <c r="AI34" s="7" t="s">
        <v>13</v>
      </c>
      <c r="AJ34" s="9"/>
      <c r="AK34" s="9"/>
    </row>
    <row r="35" spans="3:37" x14ac:dyDescent="0.25">
      <c r="C35" s="8" t="s">
        <v>13</v>
      </c>
      <c r="D35" s="9"/>
      <c r="E35" s="7" t="s">
        <v>13</v>
      </c>
      <c r="F35" s="9"/>
      <c r="G35" s="9"/>
      <c r="I35" s="8" t="s">
        <v>13</v>
      </c>
      <c r="J35" s="9"/>
      <c r="K35" s="7" t="s">
        <v>13</v>
      </c>
      <c r="L35" s="9"/>
      <c r="M35" s="9"/>
      <c r="O35" s="8" t="s">
        <v>13</v>
      </c>
      <c r="P35" s="9"/>
      <c r="Q35" s="7" t="s">
        <v>13</v>
      </c>
      <c r="R35" s="9"/>
      <c r="S35" s="9"/>
      <c r="U35" s="8" t="s">
        <v>13</v>
      </c>
      <c r="V35" s="9"/>
      <c r="W35" s="7" t="s">
        <v>13</v>
      </c>
      <c r="X35" s="9"/>
      <c r="Y35" s="9"/>
      <c r="AA35" s="8" t="s">
        <v>13</v>
      </c>
      <c r="AB35" s="9"/>
      <c r="AC35" s="7" t="s">
        <v>13</v>
      </c>
      <c r="AD35" s="9"/>
      <c r="AE35" s="9"/>
      <c r="AG35" s="8" t="s">
        <v>13</v>
      </c>
      <c r="AH35" s="9"/>
      <c r="AI35" s="7" t="s">
        <v>13</v>
      </c>
      <c r="AJ35" s="9"/>
      <c r="AK35" s="9"/>
    </row>
    <row r="36" spans="3:37" x14ac:dyDescent="0.25">
      <c r="C36" s="5" t="s">
        <v>46</v>
      </c>
      <c r="D36" s="6"/>
      <c r="E36" s="7" t="s">
        <v>13</v>
      </c>
      <c r="F36" s="6"/>
      <c r="G36" s="6">
        <f>SUM(G24:G35)</f>
        <v>41754.729099999982</v>
      </c>
      <c r="I36" s="5" t="s">
        <v>46</v>
      </c>
      <c r="J36" s="6"/>
      <c r="K36" s="7" t="s">
        <v>13</v>
      </c>
      <c r="L36" s="6"/>
      <c r="M36" s="6">
        <f>SUM(M24:M35)</f>
        <v>37992.748099999997</v>
      </c>
      <c r="O36" s="5" t="s">
        <v>46</v>
      </c>
      <c r="P36" s="6"/>
      <c r="Q36" s="7" t="s">
        <v>13</v>
      </c>
      <c r="R36" s="6"/>
      <c r="S36" s="6">
        <f>SUM(S24:S35)</f>
        <v>37946.555599999992</v>
      </c>
      <c r="U36" s="5" t="s">
        <v>46</v>
      </c>
      <c r="V36" s="6"/>
      <c r="W36" s="7" t="s">
        <v>13</v>
      </c>
      <c r="X36" s="6"/>
      <c r="Y36" s="6">
        <f>SUM(Y24:Y35)</f>
        <v>41754.729099999982</v>
      </c>
      <c r="AA36" s="5" t="s">
        <v>46</v>
      </c>
      <c r="AB36" s="6"/>
      <c r="AC36" s="7" t="s">
        <v>13</v>
      </c>
      <c r="AD36" s="6"/>
      <c r="AE36" s="6">
        <f>SUM(AE24:AE35)</f>
        <v>37992.748099999997</v>
      </c>
      <c r="AG36" s="5" t="s">
        <v>46</v>
      </c>
      <c r="AH36" s="6"/>
      <c r="AI36" s="7" t="s">
        <v>13</v>
      </c>
      <c r="AJ36" s="6"/>
      <c r="AK36" s="6">
        <f>SUM(AK24:AK35)</f>
        <v>37946.555599999992</v>
      </c>
    </row>
    <row r="37" spans="3:37" x14ac:dyDescent="0.25">
      <c r="C37" s="8" t="s">
        <v>13</v>
      </c>
      <c r="D37" s="9"/>
      <c r="E37" s="7" t="s">
        <v>13</v>
      </c>
      <c r="F37" s="9"/>
      <c r="G37" s="9"/>
      <c r="I37" s="8" t="s">
        <v>13</v>
      </c>
      <c r="J37" s="9"/>
      <c r="K37" s="7" t="s">
        <v>13</v>
      </c>
      <c r="L37" s="9"/>
      <c r="M37" s="9"/>
      <c r="O37" s="8" t="s">
        <v>13</v>
      </c>
      <c r="P37" s="9"/>
      <c r="Q37" s="7" t="s">
        <v>13</v>
      </c>
      <c r="R37" s="9"/>
      <c r="S37" s="9"/>
      <c r="U37" s="8" t="s">
        <v>13</v>
      </c>
      <c r="V37" s="9"/>
      <c r="W37" s="7" t="s">
        <v>13</v>
      </c>
      <c r="X37" s="9"/>
      <c r="Y37" s="9"/>
      <c r="AA37" s="8" t="s">
        <v>13</v>
      </c>
      <c r="AB37" s="9"/>
      <c r="AC37" s="7" t="s">
        <v>13</v>
      </c>
      <c r="AD37" s="9"/>
      <c r="AE37" s="9"/>
      <c r="AG37" s="8" t="s">
        <v>13</v>
      </c>
      <c r="AH37" s="9"/>
      <c r="AI37" s="7" t="s">
        <v>13</v>
      </c>
      <c r="AJ37" s="9"/>
      <c r="AK37" s="9"/>
    </row>
    <row r="38" spans="3:37" x14ac:dyDescent="0.25">
      <c r="C38" s="5" t="s">
        <v>47</v>
      </c>
      <c r="D38" s="6"/>
      <c r="E38" s="7" t="s">
        <v>13</v>
      </c>
      <c r="F38" s="6"/>
      <c r="G38" s="6"/>
      <c r="I38" s="5" t="s">
        <v>47</v>
      </c>
      <c r="J38" s="6"/>
      <c r="K38" s="7" t="s">
        <v>13</v>
      </c>
      <c r="L38" s="6"/>
      <c r="M38" s="6"/>
      <c r="O38" s="5" t="s">
        <v>47</v>
      </c>
      <c r="P38" s="6"/>
      <c r="Q38" s="7" t="s">
        <v>13</v>
      </c>
      <c r="R38" s="6"/>
      <c r="S38" s="6"/>
      <c r="U38" s="5" t="s">
        <v>47</v>
      </c>
      <c r="V38" s="6"/>
      <c r="W38" s="7" t="s">
        <v>13</v>
      </c>
      <c r="X38" s="6"/>
      <c r="Y38" s="6"/>
      <c r="AA38" s="5" t="s">
        <v>47</v>
      </c>
      <c r="AB38" s="6"/>
      <c r="AC38" s="7" t="s">
        <v>13</v>
      </c>
      <c r="AD38" s="6"/>
      <c r="AE38" s="6"/>
      <c r="AG38" s="5" t="s">
        <v>47</v>
      </c>
      <c r="AH38" s="6"/>
      <c r="AI38" s="7" t="s">
        <v>13</v>
      </c>
      <c r="AJ38" s="6"/>
      <c r="AK38" s="6"/>
    </row>
    <row r="39" spans="3:37" x14ac:dyDescent="0.25">
      <c r="C39" s="8" t="s">
        <v>124</v>
      </c>
      <c r="D39" s="9">
        <v>-140</v>
      </c>
      <c r="E39" s="7" t="s">
        <v>25</v>
      </c>
      <c r="F39" s="10">
        <v>6.0750000000000002</v>
      </c>
      <c r="G39" s="9">
        <f t="shared" ref="G39:G45" si="6">D39*F39</f>
        <v>-850.5</v>
      </c>
      <c r="I39" s="8" t="s">
        <v>124</v>
      </c>
      <c r="J39" s="9">
        <v>-140</v>
      </c>
      <c r="K39" s="7" t="s">
        <v>25</v>
      </c>
      <c r="L39" s="10">
        <v>5.75</v>
      </c>
      <c r="M39" s="9">
        <f t="shared" ref="M39:M45" si="7">J39*L39</f>
        <v>-805</v>
      </c>
      <c r="O39" s="8" t="s">
        <v>124</v>
      </c>
      <c r="P39" s="9">
        <v>-140</v>
      </c>
      <c r="Q39" s="7" t="s">
        <v>25</v>
      </c>
      <c r="R39" s="10">
        <v>5.75</v>
      </c>
      <c r="S39" s="9">
        <f t="shared" ref="S39:S45" si="8">P39*R39</f>
        <v>-805</v>
      </c>
      <c r="U39" s="8" t="s">
        <v>124</v>
      </c>
      <c r="V39" s="9">
        <v>-340</v>
      </c>
      <c r="W39" s="7" t="s">
        <v>25</v>
      </c>
      <c r="X39" s="10">
        <v>6.0750000000000002</v>
      </c>
      <c r="Y39" s="9">
        <f t="shared" ref="Y39:Y45" si="9">V39*X39</f>
        <v>-2065.5</v>
      </c>
      <c r="AA39" s="8" t="s">
        <v>124</v>
      </c>
      <c r="AB39" s="9">
        <v>-340</v>
      </c>
      <c r="AC39" s="7" t="s">
        <v>25</v>
      </c>
      <c r="AD39" s="10">
        <v>5.75</v>
      </c>
      <c r="AE39" s="9">
        <f t="shared" ref="AE39:AE45" si="10">AB39*AD39</f>
        <v>-1955</v>
      </c>
      <c r="AG39" s="8" t="s">
        <v>124</v>
      </c>
      <c r="AH39" s="9">
        <v>-340</v>
      </c>
      <c r="AI39" s="7" t="s">
        <v>25</v>
      </c>
      <c r="AJ39" s="10">
        <v>5.75</v>
      </c>
      <c r="AK39" s="9">
        <f t="shared" ref="AK39:AK45" si="11">AH39*AJ39</f>
        <v>-1955</v>
      </c>
    </row>
    <row r="40" spans="3:37" x14ac:dyDescent="0.25">
      <c r="C40" s="8" t="s">
        <v>48</v>
      </c>
      <c r="D40" s="9">
        <v>-875</v>
      </c>
      <c r="E40" s="7" t="s">
        <v>25</v>
      </c>
      <c r="F40" s="10">
        <v>4.4000000000000004</v>
      </c>
      <c r="G40" s="9">
        <f t="shared" si="6"/>
        <v>-3850.0000000000005</v>
      </c>
      <c r="I40" s="8" t="s">
        <v>48</v>
      </c>
      <c r="J40" s="9">
        <v>-875</v>
      </c>
      <c r="K40" s="7" t="s">
        <v>25</v>
      </c>
      <c r="L40" s="10">
        <v>4.1375000000000002</v>
      </c>
      <c r="M40" s="9">
        <f t="shared" si="7"/>
        <v>-3620.3125</v>
      </c>
      <c r="O40" s="8" t="s">
        <v>48</v>
      </c>
      <c r="P40" s="9">
        <v>-875</v>
      </c>
      <c r="Q40" s="7" t="s">
        <v>25</v>
      </c>
      <c r="R40" s="10">
        <v>4.1500000000000004</v>
      </c>
      <c r="S40" s="9">
        <f t="shared" si="8"/>
        <v>-3631.2500000000005</v>
      </c>
      <c r="U40" s="8" t="s">
        <v>48</v>
      </c>
      <c r="V40" s="9">
        <v>-590</v>
      </c>
      <c r="W40" s="7" t="s">
        <v>25</v>
      </c>
      <c r="X40" s="10">
        <v>4.4000000000000004</v>
      </c>
      <c r="Y40" s="9">
        <f t="shared" si="9"/>
        <v>-2596</v>
      </c>
      <c r="AA40" s="8" t="s">
        <v>48</v>
      </c>
      <c r="AB40" s="9">
        <v>-590</v>
      </c>
      <c r="AC40" s="7" t="s">
        <v>25</v>
      </c>
      <c r="AD40" s="10">
        <v>4.1375000000000002</v>
      </c>
      <c r="AE40" s="9">
        <f t="shared" si="10"/>
        <v>-2441.125</v>
      </c>
      <c r="AG40" s="8" t="s">
        <v>48</v>
      </c>
      <c r="AH40" s="9">
        <v>-590</v>
      </c>
      <c r="AI40" s="7" t="s">
        <v>25</v>
      </c>
      <c r="AJ40" s="10">
        <v>4.1500000000000004</v>
      </c>
      <c r="AK40" s="9">
        <f t="shared" si="11"/>
        <v>-2448.5</v>
      </c>
    </row>
    <row r="41" spans="3:37" x14ac:dyDescent="0.25">
      <c r="C41" s="8" t="s">
        <v>49</v>
      </c>
      <c r="D41" s="9">
        <v>-1715</v>
      </c>
      <c r="E41" s="7" t="s">
        <v>25</v>
      </c>
      <c r="F41" s="10">
        <v>2.8</v>
      </c>
      <c r="G41" s="9">
        <f t="shared" si="6"/>
        <v>-4802</v>
      </c>
      <c r="I41" s="8" t="s">
        <v>49</v>
      </c>
      <c r="J41" s="9">
        <v>-1715</v>
      </c>
      <c r="K41" s="7" t="s">
        <v>25</v>
      </c>
      <c r="L41" s="10">
        <v>2.5</v>
      </c>
      <c r="M41" s="9">
        <f t="shared" si="7"/>
        <v>-4287.5</v>
      </c>
      <c r="O41" s="8" t="s">
        <v>49</v>
      </c>
      <c r="P41" s="9">
        <v>-1715</v>
      </c>
      <c r="Q41" s="7" t="s">
        <v>25</v>
      </c>
      <c r="R41" s="10">
        <v>2.5</v>
      </c>
      <c r="S41" s="9">
        <f t="shared" si="8"/>
        <v>-4287.5</v>
      </c>
      <c r="U41" s="8" t="s">
        <v>49</v>
      </c>
      <c r="V41" s="9">
        <v>-1620</v>
      </c>
      <c r="W41" s="7" t="s">
        <v>25</v>
      </c>
      <c r="X41" s="10">
        <v>2.8</v>
      </c>
      <c r="Y41" s="9">
        <f t="shared" si="9"/>
        <v>-4536</v>
      </c>
      <c r="AA41" s="8" t="s">
        <v>49</v>
      </c>
      <c r="AB41" s="9">
        <v>-1620</v>
      </c>
      <c r="AC41" s="7" t="s">
        <v>25</v>
      </c>
      <c r="AD41" s="10">
        <v>2.5</v>
      </c>
      <c r="AE41" s="9">
        <f t="shared" si="10"/>
        <v>-4050</v>
      </c>
      <c r="AG41" s="8" t="s">
        <v>49</v>
      </c>
      <c r="AH41" s="9">
        <v>-1620</v>
      </c>
      <c r="AI41" s="7" t="s">
        <v>25</v>
      </c>
      <c r="AJ41" s="10">
        <v>2.5</v>
      </c>
      <c r="AK41" s="9">
        <f t="shared" si="11"/>
        <v>-4050</v>
      </c>
    </row>
    <row r="42" spans="3:37" x14ac:dyDescent="0.25">
      <c r="C42" s="8" t="s">
        <v>50</v>
      </c>
      <c r="D42" s="9">
        <v>-555</v>
      </c>
      <c r="E42" s="7" t="s">
        <v>25</v>
      </c>
      <c r="F42" s="10">
        <v>2.6749999999999998</v>
      </c>
      <c r="G42" s="9">
        <f t="shared" si="6"/>
        <v>-1484.625</v>
      </c>
      <c r="I42" s="8" t="s">
        <v>101</v>
      </c>
      <c r="J42" s="9">
        <v>-455</v>
      </c>
      <c r="K42" s="7" t="s">
        <v>25</v>
      </c>
      <c r="L42" s="10">
        <v>1.875</v>
      </c>
      <c r="M42" s="9">
        <f t="shared" si="7"/>
        <v>-853.125</v>
      </c>
      <c r="O42" s="8" t="s">
        <v>101</v>
      </c>
      <c r="P42" s="9">
        <v>-455</v>
      </c>
      <c r="Q42" s="7" t="s">
        <v>25</v>
      </c>
      <c r="R42" s="10">
        <v>1.85</v>
      </c>
      <c r="S42" s="9">
        <f t="shared" si="8"/>
        <v>-841.75</v>
      </c>
      <c r="U42" s="8" t="s">
        <v>50</v>
      </c>
      <c r="V42" s="9">
        <v>-550</v>
      </c>
      <c r="W42" s="7" t="s">
        <v>25</v>
      </c>
      <c r="X42" s="10">
        <v>2.6749999999999998</v>
      </c>
      <c r="Y42" s="9">
        <f t="shared" si="9"/>
        <v>-1471.25</v>
      </c>
      <c r="AA42" s="8" t="s">
        <v>101</v>
      </c>
      <c r="AB42" s="9">
        <v>-450</v>
      </c>
      <c r="AC42" s="7" t="s">
        <v>25</v>
      </c>
      <c r="AD42" s="10">
        <v>1.875</v>
      </c>
      <c r="AE42" s="9">
        <f t="shared" si="10"/>
        <v>-843.75</v>
      </c>
      <c r="AG42" s="8" t="s">
        <v>101</v>
      </c>
      <c r="AH42" s="9">
        <v>-450</v>
      </c>
      <c r="AI42" s="7" t="s">
        <v>25</v>
      </c>
      <c r="AJ42" s="10">
        <v>1.85</v>
      </c>
      <c r="AK42" s="9">
        <f t="shared" si="11"/>
        <v>-832.5</v>
      </c>
    </row>
    <row r="43" spans="3:37" x14ac:dyDescent="0.25">
      <c r="C43" s="8" t="s">
        <v>78</v>
      </c>
      <c r="D43" s="9">
        <v>-190</v>
      </c>
      <c r="E43" s="7" t="s">
        <v>25</v>
      </c>
      <c r="F43" s="10">
        <v>4.05</v>
      </c>
      <c r="G43" s="9">
        <f t="shared" si="6"/>
        <v>-769.5</v>
      </c>
      <c r="I43" s="8" t="s">
        <v>78</v>
      </c>
      <c r="J43" s="9">
        <v>-190</v>
      </c>
      <c r="K43" s="7" t="s">
        <v>25</v>
      </c>
      <c r="L43" s="10">
        <v>4.05</v>
      </c>
      <c r="M43" s="9">
        <f t="shared" si="7"/>
        <v>-769.5</v>
      </c>
      <c r="O43" s="8" t="s">
        <v>78</v>
      </c>
      <c r="P43" s="9">
        <v>-190</v>
      </c>
      <c r="Q43" s="7" t="s">
        <v>25</v>
      </c>
      <c r="R43" s="10">
        <v>4.05</v>
      </c>
      <c r="S43" s="9">
        <f t="shared" si="8"/>
        <v>-769.5</v>
      </c>
      <c r="U43" s="8" t="s">
        <v>78</v>
      </c>
      <c r="V43" s="9">
        <v>-190</v>
      </c>
      <c r="W43" s="7" t="s">
        <v>25</v>
      </c>
      <c r="X43" s="10">
        <v>4.05</v>
      </c>
      <c r="Y43" s="9">
        <f t="shared" si="9"/>
        <v>-769.5</v>
      </c>
      <c r="AA43" s="8" t="s">
        <v>78</v>
      </c>
      <c r="AB43" s="9">
        <v>-190</v>
      </c>
      <c r="AC43" s="7" t="s">
        <v>25</v>
      </c>
      <c r="AD43" s="10">
        <v>4.05</v>
      </c>
      <c r="AE43" s="9">
        <f t="shared" si="10"/>
        <v>-769.5</v>
      </c>
      <c r="AG43" s="8" t="s">
        <v>78</v>
      </c>
      <c r="AH43" s="9">
        <v>-190</v>
      </c>
      <c r="AI43" s="7" t="s">
        <v>25</v>
      </c>
      <c r="AJ43" s="10">
        <v>4.05</v>
      </c>
      <c r="AK43" s="9">
        <f t="shared" si="11"/>
        <v>-769.5</v>
      </c>
    </row>
    <row r="44" spans="3:37" x14ac:dyDescent="0.25">
      <c r="C44" s="8" t="s">
        <v>52</v>
      </c>
      <c r="D44" s="9">
        <v>-42</v>
      </c>
      <c r="E44" s="7" t="s">
        <v>25</v>
      </c>
      <c r="F44" s="10">
        <v>5.8250000000000002</v>
      </c>
      <c r="G44" s="9">
        <f t="shared" si="6"/>
        <v>-244.65</v>
      </c>
      <c r="I44" s="8" t="s">
        <v>52</v>
      </c>
      <c r="J44" s="9">
        <v>-42</v>
      </c>
      <c r="K44" s="7" t="s">
        <v>25</v>
      </c>
      <c r="L44" s="10">
        <v>5.25</v>
      </c>
      <c r="M44" s="9">
        <f t="shared" si="7"/>
        <v>-220.5</v>
      </c>
      <c r="O44" s="8" t="s">
        <v>52</v>
      </c>
      <c r="P44" s="9">
        <v>-42</v>
      </c>
      <c r="Q44" s="7" t="s">
        <v>25</v>
      </c>
      <c r="R44" s="10">
        <v>5.25</v>
      </c>
      <c r="S44" s="9">
        <f t="shared" si="8"/>
        <v>-220.5</v>
      </c>
      <c r="U44" s="8" t="s">
        <v>52</v>
      </c>
      <c r="V44" s="9">
        <v>-42</v>
      </c>
      <c r="W44" s="7" t="s">
        <v>25</v>
      </c>
      <c r="X44" s="10">
        <v>5.8250000000000002</v>
      </c>
      <c r="Y44" s="9">
        <f t="shared" si="9"/>
        <v>-244.65</v>
      </c>
      <c r="AA44" s="8" t="s">
        <v>52</v>
      </c>
      <c r="AB44" s="9">
        <v>-42</v>
      </c>
      <c r="AC44" s="7" t="s">
        <v>25</v>
      </c>
      <c r="AD44" s="10">
        <v>5.25</v>
      </c>
      <c r="AE44" s="9">
        <f t="shared" si="10"/>
        <v>-220.5</v>
      </c>
      <c r="AG44" s="8" t="s">
        <v>52</v>
      </c>
      <c r="AH44" s="9">
        <v>-42</v>
      </c>
      <c r="AI44" s="7" t="s">
        <v>25</v>
      </c>
      <c r="AJ44" s="10">
        <v>5.25</v>
      </c>
      <c r="AK44" s="9">
        <f t="shared" si="11"/>
        <v>-220.5</v>
      </c>
    </row>
    <row r="45" spans="3:37" x14ac:dyDescent="0.25">
      <c r="C45" s="8" t="s">
        <v>33</v>
      </c>
      <c r="D45" s="9">
        <v>-305</v>
      </c>
      <c r="E45" s="7" t="s">
        <v>25</v>
      </c>
      <c r="F45" s="10">
        <v>3.4075000000000002</v>
      </c>
      <c r="G45" s="9">
        <f t="shared" si="6"/>
        <v>-1039.2875000000001</v>
      </c>
      <c r="I45" s="8" t="s">
        <v>33</v>
      </c>
      <c r="J45" s="9">
        <v>-305</v>
      </c>
      <c r="K45" s="7" t="s">
        <v>25</v>
      </c>
      <c r="L45" s="10">
        <v>2.8675000000000002</v>
      </c>
      <c r="M45" s="9">
        <f t="shared" si="7"/>
        <v>-874.58750000000009</v>
      </c>
      <c r="O45" s="8" t="s">
        <v>33</v>
      </c>
      <c r="P45" s="9">
        <v>-305</v>
      </c>
      <c r="Q45" s="7" t="s">
        <v>25</v>
      </c>
      <c r="R45" s="10">
        <v>2.69</v>
      </c>
      <c r="S45" s="9">
        <f t="shared" si="8"/>
        <v>-820.44999999999993</v>
      </c>
      <c r="U45" s="8" t="s">
        <v>33</v>
      </c>
      <c r="V45" s="9">
        <v>-305</v>
      </c>
      <c r="W45" s="7" t="s">
        <v>25</v>
      </c>
      <c r="X45" s="10">
        <v>3.4075000000000002</v>
      </c>
      <c r="Y45" s="9">
        <f t="shared" si="9"/>
        <v>-1039.2875000000001</v>
      </c>
      <c r="AA45" s="8" t="s">
        <v>33</v>
      </c>
      <c r="AB45" s="9">
        <v>-305</v>
      </c>
      <c r="AC45" s="7" t="s">
        <v>25</v>
      </c>
      <c r="AD45" s="10">
        <v>2.8675000000000002</v>
      </c>
      <c r="AE45" s="9">
        <f t="shared" si="10"/>
        <v>-874.58750000000009</v>
      </c>
      <c r="AG45" s="8" t="s">
        <v>33</v>
      </c>
      <c r="AH45" s="9">
        <v>-305</v>
      </c>
      <c r="AI45" s="7" t="s">
        <v>25</v>
      </c>
      <c r="AJ45" s="10">
        <v>2.69</v>
      </c>
      <c r="AK45" s="9">
        <f t="shared" si="11"/>
        <v>-820.44999999999993</v>
      </c>
    </row>
    <row r="46" spans="3:37" x14ac:dyDescent="0.25">
      <c r="C46" s="8" t="s">
        <v>53</v>
      </c>
      <c r="D46" s="9"/>
      <c r="E46" s="7" t="s">
        <v>25</v>
      </c>
      <c r="F46" s="9"/>
      <c r="G46" s="9">
        <v>-480</v>
      </c>
      <c r="I46" s="8" t="s">
        <v>53</v>
      </c>
      <c r="J46" s="9"/>
      <c r="K46" s="7" t="s">
        <v>25</v>
      </c>
      <c r="L46" s="9"/>
      <c r="M46" s="9">
        <v>-480</v>
      </c>
      <c r="O46" s="8" t="s">
        <v>53</v>
      </c>
      <c r="P46" s="9"/>
      <c r="Q46" s="7" t="s">
        <v>25</v>
      </c>
      <c r="R46" s="9"/>
      <c r="S46" s="9">
        <v>-480</v>
      </c>
      <c r="U46" s="8" t="s">
        <v>53</v>
      </c>
      <c r="V46" s="9"/>
      <c r="W46" s="7" t="s">
        <v>25</v>
      </c>
      <c r="X46" s="9"/>
      <c r="Y46" s="9">
        <v>-480</v>
      </c>
      <c r="AA46" s="8" t="s">
        <v>53</v>
      </c>
      <c r="AB46" s="9"/>
      <c r="AC46" s="7" t="s">
        <v>25</v>
      </c>
      <c r="AD46" s="9"/>
      <c r="AE46" s="9">
        <v>-480</v>
      </c>
      <c r="AG46" s="8" t="s">
        <v>53</v>
      </c>
      <c r="AH46" s="9"/>
      <c r="AI46" s="7" t="s">
        <v>25</v>
      </c>
      <c r="AJ46" s="9"/>
      <c r="AK46" s="9">
        <v>-480</v>
      </c>
    </row>
    <row r="47" spans="3:37" x14ac:dyDescent="0.25">
      <c r="C47" s="8" t="s">
        <v>54</v>
      </c>
      <c r="D47" s="9"/>
      <c r="E47" s="7" t="s">
        <v>25</v>
      </c>
      <c r="F47" s="9"/>
      <c r="G47" s="9">
        <v>-120</v>
      </c>
      <c r="I47" s="8" t="s">
        <v>54</v>
      </c>
      <c r="J47" s="9"/>
      <c r="K47" s="7" t="s">
        <v>25</v>
      </c>
      <c r="L47" s="9"/>
      <c r="M47" s="9">
        <v>-120</v>
      </c>
      <c r="O47" s="8" t="s">
        <v>54</v>
      </c>
      <c r="P47" s="9"/>
      <c r="Q47" s="7" t="s">
        <v>25</v>
      </c>
      <c r="R47" s="9"/>
      <c r="S47" s="9">
        <v>-120</v>
      </c>
      <c r="U47" s="8" t="s">
        <v>54</v>
      </c>
      <c r="V47" s="9"/>
      <c r="W47" s="7" t="s">
        <v>25</v>
      </c>
      <c r="X47" s="9"/>
      <c r="Y47" s="9">
        <v>-120</v>
      </c>
      <c r="AA47" s="8" t="s">
        <v>54</v>
      </c>
      <c r="AB47" s="9"/>
      <c r="AC47" s="7" t="s">
        <v>25</v>
      </c>
      <c r="AD47" s="9"/>
      <c r="AE47" s="9">
        <v>-120</v>
      </c>
      <c r="AG47" s="8" t="s">
        <v>54</v>
      </c>
      <c r="AH47" s="9"/>
      <c r="AI47" s="7" t="s">
        <v>25</v>
      </c>
      <c r="AJ47" s="9"/>
      <c r="AK47" s="9">
        <v>-120</v>
      </c>
    </row>
    <row r="48" spans="3:37" x14ac:dyDescent="0.25">
      <c r="C48" s="8" t="s">
        <v>55</v>
      </c>
      <c r="D48" s="9">
        <v>-2110</v>
      </c>
      <c r="E48" s="7" t="s">
        <v>56</v>
      </c>
      <c r="F48" s="10">
        <v>0.81</v>
      </c>
      <c r="G48" s="9">
        <f>D48*F48</f>
        <v>-1709.1000000000001</v>
      </c>
      <c r="I48" s="8" t="s">
        <v>55</v>
      </c>
      <c r="J48" s="9">
        <v>-2110</v>
      </c>
      <c r="K48" s="7" t="s">
        <v>56</v>
      </c>
      <c r="L48" s="10">
        <v>0.77</v>
      </c>
      <c r="M48" s="9">
        <f>J48*L48</f>
        <v>-1624.7</v>
      </c>
      <c r="O48" s="8" t="s">
        <v>55</v>
      </c>
      <c r="P48" s="9">
        <v>-2110</v>
      </c>
      <c r="Q48" s="7" t="s">
        <v>56</v>
      </c>
      <c r="R48" s="10">
        <v>0.77</v>
      </c>
      <c r="S48" s="9">
        <f>P48*R48</f>
        <v>-1624.7</v>
      </c>
      <c r="U48" s="8" t="s">
        <v>91</v>
      </c>
      <c r="V48" s="9">
        <v>-730</v>
      </c>
      <c r="W48" s="7" t="s">
        <v>56</v>
      </c>
      <c r="X48" s="10">
        <v>1.36</v>
      </c>
      <c r="Y48" s="9">
        <f>V48*X48</f>
        <v>-992.80000000000007</v>
      </c>
      <c r="AA48" s="8" t="s">
        <v>91</v>
      </c>
      <c r="AB48" s="9">
        <v>-730</v>
      </c>
      <c r="AC48" s="7" t="s">
        <v>56</v>
      </c>
      <c r="AD48" s="10">
        <v>1.29</v>
      </c>
      <c r="AE48" s="9">
        <f>AB48*AD48</f>
        <v>-941.7</v>
      </c>
      <c r="AG48" s="8" t="s">
        <v>91</v>
      </c>
      <c r="AH48" s="9">
        <v>-730</v>
      </c>
      <c r="AI48" s="7" t="s">
        <v>56</v>
      </c>
      <c r="AJ48" s="10">
        <v>1.29</v>
      </c>
      <c r="AK48" s="9">
        <f>AH48*AJ48</f>
        <v>-941.7</v>
      </c>
    </row>
    <row r="49" spans="3:37" x14ac:dyDescent="0.25">
      <c r="C49" s="8" t="s">
        <v>57</v>
      </c>
      <c r="D49" s="9">
        <v>-3135</v>
      </c>
      <c r="E49" s="7" t="s">
        <v>56</v>
      </c>
      <c r="F49" s="10">
        <v>1.43</v>
      </c>
      <c r="G49" s="9">
        <f>D49*F49</f>
        <v>-4483.05</v>
      </c>
      <c r="I49" s="8" t="s">
        <v>57</v>
      </c>
      <c r="J49" s="9">
        <v>-3135</v>
      </c>
      <c r="K49" s="7" t="s">
        <v>56</v>
      </c>
      <c r="L49" s="10">
        <v>1.38</v>
      </c>
      <c r="M49" s="9">
        <f>J49*L49</f>
        <v>-4326.2999999999993</v>
      </c>
      <c r="O49" s="8" t="s">
        <v>57</v>
      </c>
      <c r="P49" s="9">
        <v>-3135</v>
      </c>
      <c r="Q49" s="7" t="s">
        <v>56</v>
      </c>
      <c r="R49" s="10">
        <v>1.38</v>
      </c>
      <c r="S49" s="9">
        <f>P49*R49</f>
        <v>-4326.2999999999993</v>
      </c>
      <c r="U49" s="8" t="s">
        <v>55</v>
      </c>
      <c r="V49" s="9">
        <v>-2210</v>
      </c>
      <c r="W49" s="7" t="s">
        <v>56</v>
      </c>
      <c r="X49" s="10">
        <v>0.81</v>
      </c>
      <c r="Y49" s="9">
        <f>V49*X49</f>
        <v>-1790.1000000000001</v>
      </c>
      <c r="AA49" s="8" t="s">
        <v>55</v>
      </c>
      <c r="AB49" s="9">
        <v>-2210</v>
      </c>
      <c r="AC49" s="7" t="s">
        <v>56</v>
      </c>
      <c r="AD49" s="10">
        <v>0.77</v>
      </c>
      <c r="AE49" s="9">
        <f>AB49*AD49</f>
        <v>-1701.7</v>
      </c>
      <c r="AG49" s="8" t="s">
        <v>55</v>
      </c>
      <c r="AH49" s="9">
        <v>-2210</v>
      </c>
      <c r="AI49" s="7" t="s">
        <v>56</v>
      </c>
      <c r="AJ49" s="10">
        <v>0.77</v>
      </c>
      <c r="AK49" s="9">
        <f>AH49*AJ49</f>
        <v>-1701.7</v>
      </c>
    </row>
    <row r="50" spans="3:37" x14ac:dyDescent="0.25">
      <c r="C50" s="8" t="s">
        <v>58</v>
      </c>
      <c r="D50" s="9">
        <v>-555</v>
      </c>
      <c r="E50" s="7" t="s">
        <v>56</v>
      </c>
      <c r="F50" s="10">
        <v>1.43</v>
      </c>
      <c r="G50" s="9">
        <f>D50*F50</f>
        <v>-793.65</v>
      </c>
      <c r="I50" s="8" t="s">
        <v>58</v>
      </c>
      <c r="J50" s="9">
        <v>-555</v>
      </c>
      <c r="K50" s="7" t="s">
        <v>56</v>
      </c>
      <c r="L50" s="10">
        <v>1.38</v>
      </c>
      <c r="M50" s="9">
        <f>J50*L50</f>
        <v>-765.9</v>
      </c>
      <c r="O50" s="8" t="s">
        <v>58</v>
      </c>
      <c r="P50" s="9">
        <v>-555</v>
      </c>
      <c r="Q50" s="7" t="s">
        <v>56</v>
      </c>
      <c r="R50" s="10">
        <v>1.38</v>
      </c>
      <c r="S50" s="9">
        <f>P50*R50</f>
        <v>-765.9</v>
      </c>
      <c r="U50" s="8" t="s">
        <v>57</v>
      </c>
      <c r="V50" s="9">
        <v>-3055</v>
      </c>
      <c r="W50" s="7" t="s">
        <v>56</v>
      </c>
      <c r="X50" s="10">
        <v>1.43</v>
      </c>
      <c r="Y50" s="9">
        <f>V50*X50</f>
        <v>-4368.6499999999996</v>
      </c>
      <c r="AA50" s="8" t="s">
        <v>57</v>
      </c>
      <c r="AB50" s="9">
        <v>-3055</v>
      </c>
      <c r="AC50" s="7" t="s">
        <v>56</v>
      </c>
      <c r="AD50" s="10">
        <v>1.38</v>
      </c>
      <c r="AE50" s="9">
        <f>AB50*AD50</f>
        <v>-4215.8999999999996</v>
      </c>
      <c r="AG50" s="8" t="s">
        <v>57</v>
      </c>
      <c r="AH50" s="9">
        <v>-3055</v>
      </c>
      <c r="AI50" s="7" t="s">
        <v>56</v>
      </c>
      <c r="AJ50" s="10">
        <v>1.38</v>
      </c>
      <c r="AK50" s="9">
        <f>AH50*AJ50</f>
        <v>-4215.8999999999996</v>
      </c>
    </row>
    <row r="51" spans="3:37" x14ac:dyDescent="0.25">
      <c r="C51" s="8" t="s">
        <v>79</v>
      </c>
      <c r="D51" s="9">
        <v>-150</v>
      </c>
      <c r="E51" s="7" t="s">
        <v>25</v>
      </c>
      <c r="F51" s="10">
        <v>0.85</v>
      </c>
      <c r="G51" s="9">
        <f>D51*F51</f>
        <v>-127.5</v>
      </c>
      <c r="I51" s="8" t="s">
        <v>79</v>
      </c>
      <c r="J51" s="9">
        <v>-150</v>
      </c>
      <c r="K51" s="7" t="s">
        <v>25</v>
      </c>
      <c r="L51" s="10">
        <v>0.85</v>
      </c>
      <c r="M51" s="9">
        <f>J51*L51</f>
        <v>-127.5</v>
      </c>
      <c r="O51" s="8" t="s">
        <v>79</v>
      </c>
      <c r="P51" s="9">
        <v>-150</v>
      </c>
      <c r="Q51" s="7" t="s">
        <v>25</v>
      </c>
      <c r="R51" s="10">
        <v>0.85</v>
      </c>
      <c r="S51" s="9">
        <f>P51*R51</f>
        <v>-127.5</v>
      </c>
      <c r="U51" s="8" t="s">
        <v>79</v>
      </c>
      <c r="V51" s="9">
        <v>-150</v>
      </c>
      <c r="W51" s="7" t="s">
        <v>25</v>
      </c>
      <c r="X51" s="10">
        <v>0.85</v>
      </c>
      <c r="Y51" s="9">
        <f>V51*X51</f>
        <v>-127.5</v>
      </c>
      <c r="AA51" s="8" t="s">
        <v>79</v>
      </c>
      <c r="AB51" s="9">
        <v>-150</v>
      </c>
      <c r="AC51" s="7" t="s">
        <v>25</v>
      </c>
      <c r="AD51" s="10">
        <v>0.85</v>
      </c>
      <c r="AE51" s="9">
        <f>AB51*AD51</f>
        <v>-127.5</v>
      </c>
      <c r="AG51" s="8" t="s">
        <v>79</v>
      </c>
      <c r="AH51" s="9">
        <v>-150</v>
      </c>
      <c r="AI51" s="7" t="s">
        <v>25</v>
      </c>
      <c r="AJ51" s="10">
        <v>0.85</v>
      </c>
      <c r="AK51" s="9">
        <f>AH51*AJ51</f>
        <v>-127.5</v>
      </c>
    </row>
    <row r="52" spans="3:37" x14ac:dyDescent="0.25">
      <c r="C52" s="5" t="s">
        <v>60</v>
      </c>
      <c r="D52" s="6"/>
      <c r="E52" s="7" t="s">
        <v>13</v>
      </c>
      <c r="F52" s="6"/>
      <c r="G52" s="6">
        <f>SUM(G39:G51)</f>
        <v>-20753.862500000003</v>
      </c>
      <c r="I52" s="5" t="s">
        <v>60</v>
      </c>
      <c r="J52" s="6"/>
      <c r="K52" s="7" t="s">
        <v>13</v>
      </c>
      <c r="L52" s="6"/>
      <c r="M52" s="6">
        <f>SUM(M39:M51)</f>
        <v>-18874.925000000003</v>
      </c>
      <c r="O52" s="5" t="s">
        <v>60</v>
      </c>
      <c r="P52" s="6"/>
      <c r="Q52" s="7" t="s">
        <v>13</v>
      </c>
      <c r="R52" s="6"/>
      <c r="S52" s="6">
        <f>SUM(S39:S51)</f>
        <v>-18820.350000000002</v>
      </c>
      <c r="U52" s="5" t="s">
        <v>60</v>
      </c>
      <c r="V52" s="6"/>
      <c r="W52" s="7" t="s">
        <v>13</v>
      </c>
      <c r="X52" s="6"/>
      <c r="Y52" s="6">
        <f>SUM(Y39:Y51)</f>
        <v>-20601.237499999999</v>
      </c>
      <c r="AA52" s="5" t="s">
        <v>60</v>
      </c>
      <c r="AB52" s="6"/>
      <c r="AC52" s="7" t="s">
        <v>13</v>
      </c>
      <c r="AD52" s="6"/>
      <c r="AE52" s="6">
        <f>SUM(AE39:AE51)</f>
        <v>-18741.262500000001</v>
      </c>
      <c r="AG52" s="5" t="s">
        <v>60</v>
      </c>
      <c r="AH52" s="6"/>
      <c r="AI52" s="7" t="s">
        <v>13</v>
      </c>
      <c r="AJ52" s="6"/>
      <c r="AK52" s="6">
        <f>SUM(AK39:AK51)</f>
        <v>-18683.25</v>
      </c>
    </row>
    <row r="53" spans="3:37" x14ac:dyDescent="0.25">
      <c r="C53" s="8" t="s">
        <v>13</v>
      </c>
      <c r="D53" s="9"/>
      <c r="E53" s="7" t="s">
        <v>13</v>
      </c>
      <c r="F53" s="9"/>
      <c r="G53" s="9"/>
      <c r="I53" s="8" t="s">
        <v>13</v>
      </c>
      <c r="J53" s="9"/>
      <c r="K53" s="7" t="s">
        <v>13</v>
      </c>
      <c r="L53" s="9"/>
      <c r="M53" s="9"/>
      <c r="O53" s="8" t="s">
        <v>13</v>
      </c>
      <c r="P53" s="9"/>
      <c r="Q53" s="7" t="s">
        <v>13</v>
      </c>
      <c r="R53" s="9"/>
      <c r="S53" s="9"/>
      <c r="U53" s="8" t="s">
        <v>13</v>
      </c>
      <c r="V53" s="9"/>
      <c r="W53" s="7" t="s">
        <v>13</v>
      </c>
      <c r="X53" s="9"/>
      <c r="Y53" s="9"/>
      <c r="AA53" s="8" t="s">
        <v>13</v>
      </c>
      <c r="AB53" s="9"/>
      <c r="AC53" s="7" t="s">
        <v>13</v>
      </c>
      <c r="AD53" s="9"/>
      <c r="AE53" s="9"/>
      <c r="AG53" s="8" t="s">
        <v>13</v>
      </c>
      <c r="AH53" s="9"/>
      <c r="AI53" s="7" t="s">
        <v>13</v>
      </c>
      <c r="AJ53" s="9"/>
      <c r="AK53" s="9"/>
    </row>
    <row r="54" spans="3:37" x14ac:dyDescent="0.25">
      <c r="C54" s="8" t="s">
        <v>61</v>
      </c>
      <c r="D54" s="9"/>
      <c r="E54" s="7" t="s">
        <v>32</v>
      </c>
      <c r="F54" s="9"/>
      <c r="G54" s="9">
        <v>-80</v>
      </c>
      <c r="I54" s="8" t="s">
        <v>61</v>
      </c>
      <c r="J54" s="9"/>
      <c r="K54" s="7" t="s">
        <v>32</v>
      </c>
      <c r="L54" s="9"/>
      <c r="M54" s="9">
        <v>-75</v>
      </c>
      <c r="O54" s="8" t="s">
        <v>61</v>
      </c>
      <c r="P54" s="9"/>
      <c r="Q54" s="7" t="s">
        <v>32</v>
      </c>
      <c r="R54" s="9"/>
      <c r="S54" s="9">
        <v>-75</v>
      </c>
      <c r="U54" s="8" t="s">
        <v>61</v>
      </c>
      <c r="V54" s="9"/>
      <c r="W54" s="7" t="s">
        <v>32</v>
      </c>
      <c r="X54" s="9"/>
      <c r="Y54" s="9">
        <v>-80</v>
      </c>
      <c r="AA54" s="8" t="s">
        <v>61</v>
      </c>
      <c r="AB54" s="9"/>
      <c r="AC54" s="7" t="s">
        <v>32</v>
      </c>
      <c r="AD54" s="9"/>
      <c r="AE54" s="9">
        <v>-75</v>
      </c>
      <c r="AG54" s="8" t="s">
        <v>61</v>
      </c>
      <c r="AH54" s="9"/>
      <c r="AI54" s="7" t="s">
        <v>32</v>
      </c>
      <c r="AJ54" s="9"/>
      <c r="AK54" s="9">
        <v>-75</v>
      </c>
    </row>
    <row r="55" spans="3:37" x14ac:dyDescent="0.25">
      <c r="C55" s="8" t="s">
        <v>62</v>
      </c>
      <c r="D55" s="9"/>
      <c r="E55" s="7" t="s">
        <v>32</v>
      </c>
      <c r="F55" s="9"/>
      <c r="G55" s="9">
        <v>-600</v>
      </c>
      <c r="I55" s="8" t="s">
        <v>62</v>
      </c>
      <c r="J55" s="9"/>
      <c r="K55" s="7" t="s">
        <v>32</v>
      </c>
      <c r="L55" s="9"/>
      <c r="M55" s="9">
        <v>-640</v>
      </c>
      <c r="O55" s="8" t="s">
        <v>62</v>
      </c>
      <c r="P55" s="9"/>
      <c r="Q55" s="7" t="s">
        <v>32</v>
      </c>
      <c r="R55" s="9"/>
      <c r="S55" s="9">
        <v>-640</v>
      </c>
      <c r="U55" s="8" t="s">
        <v>62</v>
      </c>
      <c r="V55" s="9"/>
      <c r="W55" s="7" t="s">
        <v>32</v>
      </c>
      <c r="X55" s="9"/>
      <c r="Y55" s="9">
        <v>-600</v>
      </c>
      <c r="AA55" s="8" t="s">
        <v>62</v>
      </c>
      <c r="AB55" s="9"/>
      <c r="AC55" s="7" t="s">
        <v>32</v>
      </c>
      <c r="AD55" s="9"/>
      <c r="AE55" s="9">
        <v>-640</v>
      </c>
      <c r="AG55" s="8" t="s">
        <v>62</v>
      </c>
      <c r="AH55" s="9"/>
      <c r="AI55" s="7" t="s">
        <v>32</v>
      </c>
      <c r="AJ55" s="9"/>
      <c r="AK55" s="9">
        <v>-640</v>
      </c>
    </row>
    <row r="56" spans="3:37" x14ac:dyDescent="0.25">
      <c r="C56" s="8" t="s">
        <v>63</v>
      </c>
      <c r="D56" s="9"/>
      <c r="E56" s="7" t="s">
        <v>32</v>
      </c>
      <c r="F56" s="9"/>
      <c r="G56" s="9">
        <v>-100</v>
      </c>
      <c r="I56" s="8" t="s">
        <v>63</v>
      </c>
      <c r="J56" s="9"/>
      <c r="K56" s="7" t="s">
        <v>32</v>
      </c>
      <c r="L56" s="9"/>
      <c r="M56" s="9">
        <v>-80</v>
      </c>
      <c r="O56" s="8" t="s">
        <v>63</v>
      </c>
      <c r="P56" s="9"/>
      <c r="Q56" s="7" t="s">
        <v>32</v>
      </c>
      <c r="R56" s="9"/>
      <c r="S56" s="9">
        <v>-80</v>
      </c>
      <c r="U56" s="8" t="s">
        <v>63</v>
      </c>
      <c r="V56" s="9"/>
      <c r="W56" s="7" t="s">
        <v>32</v>
      </c>
      <c r="X56" s="9"/>
      <c r="Y56" s="9">
        <v>-100</v>
      </c>
      <c r="AA56" s="8" t="s">
        <v>63</v>
      </c>
      <c r="AB56" s="9"/>
      <c r="AC56" s="7" t="s">
        <v>32</v>
      </c>
      <c r="AD56" s="9"/>
      <c r="AE56" s="9">
        <v>-80</v>
      </c>
      <c r="AG56" s="8" t="s">
        <v>63</v>
      </c>
      <c r="AH56" s="9"/>
      <c r="AI56" s="7" t="s">
        <v>32</v>
      </c>
      <c r="AJ56" s="9"/>
      <c r="AK56" s="9">
        <v>-80</v>
      </c>
    </row>
    <row r="57" spans="3:37" x14ac:dyDescent="0.25">
      <c r="C57" s="8" t="s">
        <v>64</v>
      </c>
      <c r="D57" s="9"/>
      <c r="E57" s="7" t="s">
        <v>32</v>
      </c>
      <c r="F57" s="9"/>
      <c r="G57" s="9">
        <v>-520</v>
      </c>
      <c r="I57" s="8" t="s">
        <v>64</v>
      </c>
      <c r="J57" s="9"/>
      <c r="K57" s="7" t="s">
        <v>32</v>
      </c>
      <c r="L57" s="9"/>
      <c r="M57" s="9">
        <v>-555</v>
      </c>
      <c r="O57" s="8" t="s">
        <v>64</v>
      </c>
      <c r="P57" s="9"/>
      <c r="Q57" s="7" t="s">
        <v>32</v>
      </c>
      <c r="R57" s="9"/>
      <c r="S57" s="9">
        <v>-590</v>
      </c>
      <c r="U57" s="8" t="s">
        <v>64</v>
      </c>
      <c r="V57" s="9"/>
      <c r="W57" s="7" t="s">
        <v>32</v>
      </c>
      <c r="X57" s="9"/>
      <c r="Y57" s="9">
        <v>-520</v>
      </c>
      <c r="AA57" s="8" t="s">
        <v>64</v>
      </c>
      <c r="AB57" s="9"/>
      <c r="AC57" s="7" t="s">
        <v>32</v>
      </c>
      <c r="AD57" s="9"/>
      <c r="AE57" s="9">
        <v>-555</v>
      </c>
      <c r="AG57" s="8" t="s">
        <v>64</v>
      </c>
      <c r="AH57" s="9"/>
      <c r="AI57" s="7" t="s">
        <v>32</v>
      </c>
      <c r="AJ57" s="9"/>
      <c r="AK57" s="9">
        <v>-590</v>
      </c>
    </row>
    <row r="58" spans="3:37" x14ac:dyDescent="0.25">
      <c r="C58" s="8" t="s">
        <v>65</v>
      </c>
      <c r="D58" s="9"/>
      <c r="E58" s="7" t="s">
        <v>32</v>
      </c>
      <c r="F58" s="9"/>
      <c r="G58" s="9">
        <v>-165</v>
      </c>
      <c r="I58" s="8" t="s">
        <v>65</v>
      </c>
      <c r="J58" s="9"/>
      <c r="K58" s="7" t="s">
        <v>32</v>
      </c>
      <c r="L58" s="9"/>
      <c r="M58" s="9">
        <v>-155</v>
      </c>
      <c r="O58" s="8" t="s">
        <v>65</v>
      </c>
      <c r="P58" s="9"/>
      <c r="Q58" s="7" t="s">
        <v>32</v>
      </c>
      <c r="R58" s="9"/>
      <c r="S58" s="9">
        <v>-155</v>
      </c>
      <c r="U58" s="8" t="s">
        <v>65</v>
      </c>
      <c r="V58" s="9"/>
      <c r="W58" s="7" t="s">
        <v>32</v>
      </c>
      <c r="X58" s="9"/>
      <c r="Y58" s="9">
        <v>-165</v>
      </c>
      <c r="AA58" s="8" t="s">
        <v>65</v>
      </c>
      <c r="AB58" s="9"/>
      <c r="AC58" s="7" t="s">
        <v>32</v>
      </c>
      <c r="AD58" s="9"/>
      <c r="AE58" s="9">
        <v>-155</v>
      </c>
      <c r="AG58" s="8" t="s">
        <v>65</v>
      </c>
      <c r="AH58" s="9"/>
      <c r="AI58" s="7" t="s">
        <v>32</v>
      </c>
      <c r="AJ58" s="9"/>
      <c r="AK58" s="9">
        <v>-155</v>
      </c>
    </row>
    <row r="59" spans="3:37" x14ac:dyDescent="0.25">
      <c r="C59" s="8" t="s">
        <v>66</v>
      </c>
      <c r="D59" s="9"/>
      <c r="E59" s="7" t="s">
        <v>32</v>
      </c>
      <c r="F59" s="9"/>
      <c r="G59" s="9">
        <v>-285</v>
      </c>
      <c r="I59" s="8" t="s">
        <v>66</v>
      </c>
      <c r="J59" s="9"/>
      <c r="K59" s="7" t="s">
        <v>32</v>
      </c>
      <c r="L59" s="9"/>
      <c r="M59" s="9">
        <v>-275</v>
      </c>
      <c r="O59" s="8" t="s">
        <v>66</v>
      </c>
      <c r="P59" s="9"/>
      <c r="Q59" s="7" t="s">
        <v>32</v>
      </c>
      <c r="R59" s="9"/>
      <c r="S59" s="9">
        <v>-275</v>
      </c>
      <c r="U59" s="8" t="s">
        <v>66</v>
      </c>
      <c r="V59" s="9"/>
      <c r="W59" s="7" t="s">
        <v>32</v>
      </c>
      <c r="X59" s="9"/>
      <c r="Y59" s="9">
        <v>-285</v>
      </c>
      <c r="AA59" s="8" t="s">
        <v>66</v>
      </c>
      <c r="AB59" s="9"/>
      <c r="AC59" s="7" t="s">
        <v>32</v>
      </c>
      <c r="AD59" s="9"/>
      <c r="AE59" s="9">
        <v>-275</v>
      </c>
      <c r="AG59" s="8" t="s">
        <v>66</v>
      </c>
      <c r="AH59" s="9"/>
      <c r="AI59" s="7" t="s">
        <v>32</v>
      </c>
      <c r="AJ59" s="9"/>
      <c r="AK59" s="9">
        <v>-275</v>
      </c>
    </row>
    <row r="60" spans="3:37" x14ac:dyDescent="0.25">
      <c r="C60" s="8" t="s">
        <v>67</v>
      </c>
      <c r="D60" s="9"/>
      <c r="E60" s="7" t="s">
        <v>32</v>
      </c>
      <c r="F60" s="9"/>
      <c r="G60" s="9">
        <v>-165</v>
      </c>
      <c r="I60" s="8" t="s">
        <v>67</v>
      </c>
      <c r="J60" s="9"/>
      <c r="K60" s="7" t="s">
        <v>32</v>
      </c>
      <c r="L60" s="9"/>
      <c r="M60" s="9">
        <v>-185</v>
      </c>
      <c r="O60" s="8" t="s">
        <v>67</v>
      </c>
      <c r="P60" s="9"/>
      <c r="Q60" s="7" t="s">
        <v>32</v>
      </c>
      <c r="R60" s="9"/>
      <c r="S60" s="9">
        <v>-185</v>
      </c>
      <c r="U60" s="8" t="s">
        <v>67</v>
      </c>
      <c r="V60" s="9"/>
      <c r="W60" s="7" t="s">
        <v>32</v>
      </c>
      <c r="X60" s="9"/>
      <c r="Y60" s="9">
        <v>-165</v>
      </c>
      <c r="AA60" s="8" t="s">
        <v>67</v>
      </c>
      <c r="AB60" s="9"/>
      <c r="AC60" s="7" t="s">
        <v>32</v>
      </c>
      <c r="AD60" s="9"/>
      <c r="AE60" s="9">
        <v>-185</v>
      </c>
      <c r="AG60" s="8" t="s">
        <v>67</v>
      </c>
      <c r="AH60" s="9"/>
      <c r="AI60" s="7" t="s">
        <v>32</v>
      </c>
      <c r="AJ60" s="9"/>
      <c r="AK60" s="9">
        <v>-185</v>
      </c>
    </row>
    <row r="61" spans="3:37" x14ac:dyDescent="0.25">
      <c r="C61" s="8" t="s">
        <v>68</v>
      </c>
      <c r="D61" s="9"/>
      <c r="E61" s="7" t="s">
        <v>25</v>
      </c>
      <c r="F61" s="9"/>
      <c r="G61" s="9">
        <v>-300</v>
      </c>
      <c r="I61" s="8" t="s">
        <v>68</v>
      </c>
      <c r="J61" s="9"/>
      <c r="K61" s="7" t="s">
        <v>25</v>
      </c>
      <c r="L61" s="9"/>
      <c r="M61" s="9">
        <v>-305</v>
      </c>
      <c r="O61" s="8" t="s">
        <v>68</v>
      </c>
      <c r="P61" s="9"/>
      <c r="Q61" s="7" t="s">
        <v>25</v>
      </c>
      <c r="R61" s="9"/>
      <c r="S61" s="9">
        <v>-300</v>
      </c>
      <c r="U61" s="8" t="s">
        <v>68</v>
      </c>
      <c r="V61" s="9"/>
      <c r="W61" s="7" t="s">
        <v>25</v>
      </c>
      <c r="X61" s="9"/>
      <c r="Y61" s="9">
        <v>-300</v>
      </c>
      <c r="AA61" s="8" t="s">
        <v>68</v>
      </c>
      <c r="AB61" s="9"/>
      <c r="AC61" s="7" t="s">
        <v>25</v>
      </c>
      <c r="AD61" s="9"/>
      <c r="AE61" s="9">
        <v>-305</v>
      </c>
      <c r="AG61" s="8" t="s">
        <v>68</v>
      </c>
      <c r="AH61" s="9"/>
      <c r="AI61" s="7" t="s">
        <v>25</v>
      </c>
      <c r="AJ61" s="9"/>
      <c r="AK61" s="9">
        <v>-300</v>
      </c>
    </row>
    <row r="62" spans="3:37" x14ac:dyDescent="0.25">
      <c r="C62" s="8" t="s">
        <v>69</v>
      </c>
      <c r="D62" s="9"/>
      <c r="E62" s="7" t="s">
        <v>13</v>
      </c>
      <c r="F62" s="9"/>
      <c r="G62" s="9">
        <v>-365</v>
      </c>
      <c r="I62" s="8" t="s">
        <v>69</v>
      </c>
      <c r="J62" s="9"/>
      <c r="K62" s="7" t="s">
        <v>13</v>
      </c>
      <c r="L62" s="9"/>
      <c r="M62" s="9">
        <v>-470</v>
      </c>
      <c r="O62" s="8" t="s">
        <v>69</v>
      </c>
      <c r="P62" s="9"/>
      <c r="Q62" s="7" t="s">
        <v>13</v>
      </c>
      <c r="R62" s="9"/>
      <c r="S62" s="9">
        <v>-470</v>
      </c>
      <c r="U62" s="8" t="s">
        <v>69</v>
      </c>
      <c r="V62" s="9"/>
      <c r="W62" s="7" t="s">
        <v>13</v>
      </c>
      <c r="X62" s="9"/>
      <c r="Y62" s="9">
        <v>-365</v>
      </c>
      <c r="AA62" s="8" t="s">
        <v>69</v>
      </c>
      <c r="AB62" s="9"/>
      <c r="AC62" s="7" t="s">
        <v>13</v>
      </c>
      <c r="AD62" s="9"/>
      <c r="AE62" s="9">
        <v>-470</v>
      </c>
      <c r="AG62" s="8" t="s">
        <v>69</v>
      </c>
      <c r="AH62" s="9"/>
      <c r="AI62" s="7" t="s">
        <v>13</v>
      </c>
      <c r="AJ62" s="9"/>
      <c r="AK62" s="9">
        <v>-470</v>
      </c>
    </row>
    <row r="63" spans="3:37" x14ac:dyDescent="0.25">
      <c r="C63" s="5" t="s">
        <v>70</v>
      </c>
      <c r="D63" s="6"/>
      <c r="E63" s="7" t="s">
        <v>13</v>
      </c>
      <c r="F63" s="6"/>
      <c r="G63" s="6">
        <f>SUM(G54:G62)</f>
        <v>-2580</v>
      </c>
      <c r="I63" s="5" t="s">
        <v>70</v>
      </c>
      <c r="J63" s="6"/>
      <c r="K63" s="7" t="s">
        <v>13</v>
      </c>
      <c r="L63" s="6"/>
      <c r="M63" s="6">
        <f>SUM(M54:M62)</f>
        <v>-2740</v>
      </c>
      <c r="O63" s="5" t="s">
        <v>70</v>
      </c>
      <c r="P63" s="6"/>
      <c r="Q63" s="7" t="s">
        <v>13</v>
      </c>
      <c r="R63" s="6"/>
      <c r="S63" s="6">
        <f>SUM(S54:S62)</f>
        <v>-2770</v>
      </c>
      <c r="U63" s="5" t="s">
        <v>70</v>
      </c>
      <c r="V63" s="6"/>
      <c r="W63" s="7" t="s">
        <v>13</v>
      </c>
      <c r="X63" s="6"/>
      <c r="Y63" s="6">
        <f>SUM(Y54:Y62)</f>
        <v>-2580</v>
      </c>
      <c r="AA63" s="5" t="s">
        <v>70</v>
      </c>
      <c r="AB63" s="6"/>
      <c r="AC63" s="7" t="s">
        <v>13</v>
      </c>
      <c r="AD63" s="6"/>
      <c r="AE63" s="6">
        <f>SUM(AE54:AE62)</f>
        <v>-2740</v>
      </c>
      <c r="AG63" s="5" t="s">
        <v>70</v>
      </c>
      <c r="AH63" s="6"/>
      <c r="AI63" s="7" t="s">
        <v>13</v>
      </c>
      <c r="AJ63" s="6"/>
      <c r="AK63" s="6">
        <f>SUM(AK54:AK62)</f>
        <v>-2770</v>
      </c>
    </row>
    <row r="64" spans="3:37" x14ac:dyDescent="0.25">
      <c r="C64" s="5" t="s">
        <v>71</v>
      </c>
      <c r="D64" s="6"/>
      <c r="E64" s="7" t="s">
        <v>13</v>
      </c>
      <c r="F64" s="6"/>
      <c r="G64" s="6">
        <f>SUM(G52,G63)</f>
        <v>-23333.862500000003</v>
      </c>
      <c r="I64" s="5" t="s">
        <v>71</v>
      </c>
      <c r="J64" s="6"/>
      <c r="K64" s="7" t="s">
        <v>13</v>
      </c>
      <c r="L64" s="6"/>
      <c r="M64" s="6">
        <f>SUM(M52,M63)</f>
        <v>-21614.925000000003</v>
      </c>
      <c r="O64" s="5" t="s">
        <v>71</v>
      </c>
      <c r="P64" s="6"/>
      <c r="Q64" s="7" t="s">
        <v>13</v>
      </c>
      <c r="R64" s="6"/>
      <c r="S64" s="6">
        <f>SUM(S52,S63)</f>
        <v>-21590.350000000002</v>
      </c>
      <c r="U64" s="5" t="s">
        <v>71</v>
      </c>
      <c r="V64" s="6"/>
      <c r="W64" s="7" t="s">
        <v>13</v>
      </c>
      <c r="X64" s="6"/>
      <c r="Y64" s="6">
        <f>SUM(Y52,Y63)</f>
        <v>-23181.237499999999</v>
      </c>
      <c r="AA64" s="5" t="s">
        <v>71</v>
      </c>
      <c r="AB64" s="6"/>
      <c r="AC64" s="7" t="s">
        <v>13</v>
      </c>
      <c r="AD64" s="6"/>
      <c r="AE64" s="6">
        <f>SUM(AE52,AE63)</f>
        <v>-21481.262500000001</v>
      </c>
      <c r="AG64" s="5" t="s">
        <v>71</v>
      </c>
      <c r="AH64" s="6"/>
      <c r="AI64" s="7" t="s">
        <v>13</v>
      </c>
      <c r="AJ64" s="6"/>
      <c r="AK64" s="6">
        <f>SUM(AK52,AK63)</f>
        <v>-21453.25</v>
      </c>
    </row>
    <row r="65" spans="3:37" x14ac:dyDescent="0.25">
      <c r="C65" s="5" t="s">
        <v>72</v>
      </c>
      <c r="D65" s="6"/>
      <c r="E65" s="7" t="s">
        <v>13</v>
      </c>
      <c r="F65" s="6"/>
      <c r="G65" s="6">
        <f>SUM(G36,G64)</f>
        <v>18420.866599999979</v>
      </c>
      <c r="I65" s="5" t="s">
        <v>72</v>
      </c>
      <c r="J65" s="6"/>
      <c r="K65" s="7" t="s">
        <v>13</v>
      </c>
      <c r="L65" s="6"/>
      <c r="M65" s="6">
        <f>SUM(M36,M64)</f>
        <v>16377.823099999994</v>
      </c>
      <c r="O65" s="5" t="s">
        <v>72</v>
      </c>
      <c r="P65" s="6"/>
      <c r="Q65" s="7" t="s">
        <v>13</v>
      </c>
      <c r="R65" s="6"/>
      <c r="S65" s="6">
        <f>SUM(S36,S64)</f>
        <v>16356.20559999999</v>
      </c>
      <c r="U65" s="5" t="s">
        <v>72</v>
      </c>
      <c r="V65" s="6"/>
      <c r="W65" s="7" t="s">
        <v>13</v>
      </c>
      <c r="X65" s="6"/>
      <c r="Y65" s="6">
        <f>SUM(Y36,Y64)</f>
        <v>18573.491599999983</v>
      </c>
      <c r="AA65" s="5" t="s">
        <v>72</v>
      </c>
      <c r="AB65" s="6"/>
      <c r="AC65" s="7" t="s">
        <v>13</v>
      </c>
      <c r="AD65" s="6"/>
      <c r="AE65" s="6">
        <f>SUM(AE36,AE64)</f>
        <v>16511.485599999996</v>
      </c>
      <c r="AG65" s="5" t="s">
        <v>72</v>
      </c>
      <c r="AH65" s="6"/>
      <c r="AI65" s="7" t="s">
        <v>13</v>
      </c>
      <c r="AJ65" s="6"/>
      <c r="AK65" s="6">
        <f>SUM(AK36,AK64)</f>
        <v>16493.305599999992</v>
      </c>
    </row>
    <row r="66" spans="3:37" x14ac:dyDescent="0.25">
      <c r="C66" s="1"/>
      <c r="D66" s="1"/>
      <c r="E66" s="1"/>
      <c r="F66" s="1"/>
      <c r="G66" s="1"/>
      <c r="I66" s="1"/>
      <c r="J66" s="1"/>
      <c r="K66" s="1"/>
      <c r="L66" s="1"/>
      <c r="M66" s="1"/>
      <c r="O66" s="1"/>
      <c r="P66" s="1"/>
      <c r="Q66" s="1"/>
      <c r="R66" s="1"/>
      <c r="S66" s="1"/>
      <c r="U66" s="1"/>
      <c r="V66" s="1"/>
      <c r="W66" s="1"/>
      <c r="X66" s="1"/>
      <c r="Y66" s="1"/>
      <c r="AA66" s="1"/>
      <c r="AB66" s="1"/>
      <c r="AC66" s="1"/>
      <c r="AD66" s="1"/>
      <c r="AE66" s="1"/>
      <c r="AG66" s="1"/>
      <c r="AH66" s="1"/>
      <c r="AI66" s="1"/>
      <c r="AJ66" s="1"/>
      <c r="AK66" s="1"/>
    </row>
    <row r="67" spans="3:37" x14ac:dyDescent="0.25">
      <c r="C67" s="2" t="s">
        <v>113</v>
      </c>
      <c r="D67" s="1"/>
      <c r="E67" s="1"/>
      <c r="F67" s="1"/>
      <c r="G67" s="1"/>
      <c r="I67" s="2" t="s">
        <v>113</v>
      </c>
      <c r="J67" s="1"/>
      <c r="K67" s="1"/>
      <c r="L67" s="1"/>
      <c r="M67" s="1"/>
      <c r="O67" s="2" t="s">
        <v>113</v>
      </c>
      <c r="P67" s="1"/>
      <c r="Q67" s="1"/>
      <c r="R67" s="1"/>
      <c r="S67" s="1"/>
      <c r="U67" s="2" t="s">
        <v>113</v>
      </c>
      <c r="V67" s="1"/>
      <c r="W67" s="1"/>
      <c r="X67" s="1"/>
      <c r="Y67" s="1"/>
      <c r="AA67" s="2" t="s">
        <v>113</v>
      </c>
      <c r="AB67" s="1"/>
      <c r="AC67" s="1"/>
      <c r="AD67" s="1"/>
      <c r="AE67" s="1"/>
      <c r="AG67" s="2" t="s">
        <v>113</v>
      </c>
      <c r="AH67" s="1"/>
      <c r="AI67" s="1"/>
      <c r="AJ67" s="1"/>
      <c r="AK67" s="1"/>
    </row>
    <row r="68" spans="3:37" x14ac:dyDescent="0.25">
      <c r="C68" s="2" t="s">
        <v>114</v>
      </c>
      <c r="D68" s="1"/>
      <c r="E68" s="1"/>
      <c r="F68" s="1"/>
      <c r="G68" s="1"/>
      <c r="I68" s="2" t="s">
        <v>114</v>
      </c>
      <c r="J68" s="1"/>
      <c r="K68" s="1"/>
      <c r="L68" s="1"/>
      <c r="M68" s="1"/>
      <c r="O68" s="2" t="s">
        <v>114</v>
      </c>
      <c r="P68" s="1"/>
      <c r="Q68" s="1"/>
      <c r="R68" s="1"/>
      <c r="S68" s="1"/>
      <c r="U68" s="2" t="s">
        <v>125</v>
      </c>
      <c r="V68" s="1"/>
      <c r="W68" s="1"/>
      <c r="X68" s="1"/>
      <c r="Y68" s="1"/>
      <c r="AA68" s="2" t="s">
        <v>125</v>
      </c>
      <c r="AB68" s="1"/>
      <c r="AC68" s="1"/>
      <c r="AD68" s="1"/>
      <c r="AE68" s="1"/>
      <c r="AG68" s="2" t="s">
        <v>125</v>
      </c>
      <c r="AH68" s="1"/>
      <c r="AI68" s="1"/>
      <c r="AJ68" s="1"/>
      <c r="AK68" s="1"/>
    </row>
    <row r="69" spans="3:37" x14ac:dyDescent="0.25">
      <c r="C69" s="2" t="s">
        <v>115</v>
      </c>
      <c r="D69" s="1"/>
      <c r="E69" s="1"/>
      <c r="F69" s="1"/>
      <c r="G69" s="1"/>
      <c r="I69" s="2" t="s">
        <v>115</v>
      </c>
      <c r="J69" s="1"/>
      <c r="K69" s="1"/>
      <c r="L69" s="1"/>
      <c r="M69" s="1"/>
      <c r="O69" s="2" t="s">
        <v>115</v>
      </c>
      <c r="P69" s="1"/>
      <c r="Q69" s="1"/>
      <c r="R69" s="1"/>
      <c r="S69" s="1"/>
      <c r="U69" s="2" t="s">
        <v>115</v>
      </c>
      <c r="V69" s="1"/>
      <c r="W69" s="1"/>
      <c r="X69" s="1"/>
      <c r="Y69" s="1"/>
      <c r="AA69" s="2" t="s">
        <v>115</v>
      </c>
      <c r="AB69" s="1"/>
      <c r="AC69" s="1"/>
      <c r="AD69" s="1"/>
      <c r="AE69" s="1"/>
      <c r="AG69" s="2" t="s">
        <v>115</v>
      </c>
      <c r="AH69" s="1"/>
      <c r="AI69" s="1"/>
      <c r="AJ69" s="1"/>
      <c r="AK69" s="1"/>
    </row>
    <row r="70" spans="3:37" x14ac:dyDescent="0.25">
      <c r="C70" s="2" t="s">
        <v>116</v>
      </c>
      <c r="D70" s="1"/>
      <c r="E70" s="1"/>
      <c r="F70" s="1"/>
      <c r="G70" s="1"/>
      <c r="I70" s="2" t="s">
        <v>116</v>
      </c>
      <c r="J70" s="1"/>
      <c r="K70" s="1"/>
      <c r="L70" s="1"/>
      <c r="M70" s="1"/>
      <c r="O70" s="2" t="s">
        <v>116</v>
      </c>
      <c r="P70" s="1"/>
      <c r="Q70" s="1"/>
      <c r="R70" s="1"/>
      <c r="S70" s="1"/>
      <c r="U70" s="2" t="s">
        <v>116</v>
      </c>
      <c r="V70" s="1"/>
      <c r="W70" s="1"/>
      <c r="X70" s="1"/>
      <c r="Y70" s="1"/>
      <c r="AA70" s="2" t="s">
        <v>116</v>
      </c>
      <c r="AB70" s="1"/>
      <c r="AC70" s="1"/>
      <c r="AD70" s="1"/>
      <c r="AE70" s="1"/>
      <c r="AG70" s="2" t="s">
        <v>116</v>
      </c>
      <c r="AH70" s="1"/>
      <c r="AI70" s="1"/>
      <c r="AJ70" s="1"/>
      <c r="AK70" s="1"/>
    </row>
    <row r="71" spans="3:37" x14ac:dyDescent="0.25">
      <c r="C71" s="1"/>
      <c r="D71" s="1"/>
      <c r="E71" s="1"/>
      <c r="F71" s="1"/>
      <c r="G71" s="1"/>
      <c r="I71" s="1"/>
      <c r="J71" s="1"/>
      <c r="K71" s="1"/>
      <c r="L71" s="1"/>
      <c r="M71" s="1"/>
      <c r="O71" s="1"/>
      <c r="P71" s="1"/>
      <c r="Q71" s="1"/>
      <c r="R71" s="1"/>
      <c r="S71" s="1"/>
      <c r="U71" s="1"/>
      <c r="V71" s="1"/>
      <c r="W71" s="1"/>
      <c r="X71" s="1"/>
      <c r="Y71" s="1"/>
      <c r="AA71" s="1"/>
      <c r="AB71" s="1"/>
      <c r="AC71" s="1"/>
      <c r="AD71" s="1"/>
      <c r="AE71" s="1"/>
      <c r="AG71" s="1"/>
      <c r="AH71" s="1"/>
      <c r="AI71" s="1"/>
      <c r="AJ71" s="1"/>
      <c r="AK71" s="1"/>
    </row>
    <row r="72" spans="3:37" x14ac:dyDescent="0.25">
      <c r="C72" s="2" t="s">
        <v>17</v>
      </c>
      <c r="D72" s="1"/>
      <c r="E72" s="1"/>
      <c r="F72" s="1"/>
      <c r="G72" s="1"/>
      <c r="I72" s="2" t="s">
        <v>17</v>
      </c>
      <c r="J72" s="1"/>
      <c r="K72" s="1"/>
      <c r="L72" s="1"/>
      <c r="M72" s="1"/>
      <c r="O72" s="2" t="s">
        <v>17</v>
      </c>
      <c r="P72" s="1"/>
      <c r="Q72" s="1"/>
      <c r="R72" s="1"/>
      <c r="S72" s="1"/>
      <c r="U72" s="2" t="s">
        <v>17</v>
      </c>
      <c r="V72" s="1"/>
      <c r="W72" s="1"/>
      <c r="X72" s="1"/>
      <c r="Y72" s="1"/>
      <c r="AA72" s="2" t="s">
        <v>17</v>
      </c>
      <c r="AB72" s="1"/>
      <c r="AC72" s="1"/>
      <c r="AD72" s="1"/>
      <c r="AE72" s="1"/>
      <c r="AG72" s="2" t="s">
        <v>17</v>
      </c>
      <c r="AH72" s="1"/>
      <c r="AI72" s="1"/>
      <c r="AJ72" s="1"/>
      <c r="AK72" s="1"/>
    </row>
    <row r="73" spans="3:37" x14ac:dyDescent="0.25">
      <c r="C73" s="1"/>
      <c r="D73" s="1"/>
      <c r="E73" s="1"/>
      <c r="F73" s="1"/>
      <c r="G73" s="1"/>
      <c r="I73" s="1"/>
      <c r="J73" s="1"/>
      <c r="K73" s="1"/>
      <c r="L73" s="1"/>
      <c r="M73" s="1"/>
      <c r="O73" s="1"/>
      <c r="P73" s="1"/>
      <c r="Q73" s="1"/>
      <c r="R73" s="1"/>
      <c r="S73" s="1"/>
      <c r="U73" s="1"/>
      <c r="V73" s="1"/>
      <c r="W73" s="1"/>
      <c r="X73" s="1"/>
      <c r="Y73" s="1"/>
      <c r="AA73" s="1"/>
      <c r="AB73" s="1"/>
      <c r="AC73" s="1"/>
      <c r="AD73" s="1"/>
      <c r="AE73" s="1"/>
      <c r="AG73" s="1"/>
      <c r="AH73" s="1"/>
      <c r="AI73" s="1"/>
      <c r="AJ73" s="1"/>
      <c r="AK73" s="1"/>
    </row>
    <row r="74" spans="3:37" x14ac:dyDescent="0.25">
      <c r="C74" s="1" t="s">
        <v>18</v>
      </c>
      <c r="D74" s="1"/>
      <c r="E74" s="1"/>
      <c r="F74" s="1"/>
      <c r="G74" s="1"/>
      <c r="I74" s="1" t="s">
        <v>18</v>
      </c>
      <c r="J74" s="1"/>
      <c r="K74" s="1"/>
      <c r="L74" s="1"/>
      <c r="M74" s="1"/>
      <c r="O74" s="1" t="s">
        <v>18</v>
      </c>
      <c r="P74" s="1"/>
      <c r="Q74" s="1"/>
      <c r="R74" s="1"/>
      <c r="S74" s="1"/>
      <c r="U74" s="1" t="s">
        <v>18</v>
      </c>
      <c r="V74" s="1"/>
      <c r="W74" s="1"/>
      <c r="X74" s="1"/>
      <c r="Y74" s="1"/>
      <c r="AA74" s="1" t="s">
        <v>18</v>
      </c>
      <c r="AB74" s="1"/>
      <c r="AC74" s="1"/>
      <c r="AD74" s="1"/>
      <c r="AE74" s="1"/>
      <c r="AG74" s="1" t="s">
        <v>18</v>
      </c>
      <c r="AH74" s="1"/>
      <c r="AI74" s="1"/>
      <c r="AJ74" s="1"/>
      <c r="AK74" s="1"/>
    </row>
    <row r="75" spans="3:37" x14ac:dyDescent="0.25">
      <c r="C75" s="2" t="s">
        <v>1</v>
      </c>
      <c r="D75" s="2" t="s">
        <v>2</v>
      </c>
      <c r="E75" s="1"/>
      <c r="F75" s="1"/>
      <c r="G75" s="1"/>
      <c r="I75" s="2" t="s">
        <v>1</v>
      </c>
      <c r="J75" s="2" t="s">
        <v>2</v>
      </c>
      <c r="K75" s="1"/>
      <c r="L75" s="1"/>
      <c r="M75" s="1"/>
      <c r="O75" s="2" t="s">
        <v>1</v>
      </c>
      <c r="P75" s="2" t="s">
        <v>2</v>
      </c>
      <c r="Q75" s="1"/>
      <c r="R75" s="1"/>
      <c r="S75" s="1"/>
      <c r="U75" s="2" t="s">
        <v>1</v>
      </c>
      <c r="V75" s="2" t="s">
        <v>2</v>
      </c>
      <c r="W75" s="1"/>
      <c r="X75" s="1"/>
      <c r="Y75" s="1"/>
      <c r="AA75" s="2" t="s">
        <v>1</v>
      </c>
      <c r="AB75" s="2" t="s">
        <v>2</v>
      </c>
      <c r="AC75" s="1"/>
      <c r="AD75" s="1"/>
      <c r="AE75" s="1"/>
      <c r="AG75" s="2" t="s">
        <v>1</v>
      </c>
      <c r="AH75" s="2" t="s">
        <v>2</v>
      </c>
      <c r="AI75" s="1"/>
      <c r="AJ75" s="1"/>
      <c r="AK75" s="1"/>
    </row>
    <row r="76" spans="3:37" x14ac:dyDescent="0.25">
      <c r="C76" s="2" t="s">
        <v>3</v>
      </c>
      <c r="D76" s="2" t="s">
        <v>4</v>
      </c>
      <c r="E76" s="1"/>
      <c r="F76" s="1"/>
      <c r="G76" s="1"/>
      <c r="I76" s="2" t="s">
        <v>3</v>
      </c>
      <c r="J76" s="2" t="s">
        <v>99</v>
      </c>
      <c r="K76" s="1"/>
      <c r="L76" s="1"/>
      <c r="M76" s="1"/>
      <c r="O76" s="2" t="s">
        <v>3</v>
      </c>
      <c r="P76" s="2" t="s">
        <v>102</v>
      </c>
      <c r="Q76" s="1"/>
      <c r="R76" s="1"/>
      <c r="S76" s="1"/>
      <c r="U76" s="2" t="s">
        <v>3</v>
      </c>
      <c r="V76" s="2" t="s">
        <v>4</v>
      </c>
      <c r="W76" s="1"/>
      <c r="X76" s="1"/>
      <c r="Y76" s="1"/>
      <c r="AA76" s="2" t="s">
        <v>3</v>
      </c>
      <c r="AB76" s="2" t="s">
        <v>99</v>
      </c>
      <c r="AC76" s="1"/>
      <c r="AD76" s="1"/>
      <c r="AE76" s="1"/>
      <c r="AG76" s="2" t="s">
        <v>3</v>
      </c>
      <c r="AH76" s="2" t="s">
        <v>102</v>
      </c>
      <c r="AI76" s="1"/>
      <c r="AJ76" s="1"/>
      <c r="AK76" s="1"/>
    </row>
    <row r="77" spans="3:37" x14ac:dyDescent="0.25">
      <c r="C77" s="2" t="s">
        <v>5</v>
      </c>
      <c r="D77" s="2" t="s">
        <v>6</v>
      </c>
      <c r="E77" s="1"/>
      <c r="F77" s="1"/>
      <c r="G77" s="1"/>
      <c r="I77" s="2" t="s">
        <v>5</v>
      </c>
      <c r="J77" s="2" t="s">
        <v>6</v>
      </c>
      <c r="K77" s="1"/>
      <c r="L77" s="1"/>
      <c r="M77" s="1"/>
      <c r="O77" s="2" t="s">
        <v>5</v>
      </c>
      <c r="P77" s="2" t="s">
        <v>6</v>
      </c>
      <c r="Q77" s="1"/>
      <c r="R77" s="1"/>
      <c r="S77" s="1"/>
      <c r="U77" s="2" t="s">
        <v>5</v>
      </c>
      <c r="V77" s="2" t="s">
        <v>6</v>
      </c>
      <c r="W77" s="1"/>
      <c r="X77" s="1"/>
      <c r="Y77" s="1"/>
      <c r="AA77" s="2" t="s">
        <v>5</v>
      </c>
      <c r="AB77" s="2" t="s">
        <v>6</v>
      </c>
      <c r="AC77" s="1"/>
      <c r="AD77" s="1"/>
      <c r="AE77" s="1"/>
      <c r="AG77" s="2" t="s">
        <v>5</v>
      </c>
      <c r="AH77" s="2" t="s">
        <v>6</v>
      </c>
      <c r="AI77" s="1"/>
      <c r="AJ77" s="1"/>
      <c r="AK77" s="1"/>
    </row>
    <row r="78" spans="3:37" x14ac:dyDescent="0.25">
      <c r="C78" s="2" t="s">
        <v>7</v>
      </c>
      <c r="D78" s="2" t="s">
        <v>127</v>
      </c>
      <c r="E78" s="1"/>
      <c r="F78" s="1"/>
      <c r="G78" s="1"/>
      <c r="I78" s="2" t="s">
        <v>7</v>
      </c>
      <c r="J78" s="2" t="s">
        <v>127</v>
      </c>
      <c r="K78" s="1"/>
      <c r="L78" s="1"/>
      <c r="M78" s="1"/>
      <c r="O78" s="2" t="s">
        <v>7</v>
      </c>
      <c r="P78" s="2" t="s">
        <v>127</v>
      </c>
      <c r="Q78" s="1"/>
      <c r="R78" s="1"/>
      <c r="S78" s="1"/>
      <c r="U78" s="2" t="s">
        <v>7</v>
      </c>
      <c r="V78" s="2" t="s">
        <v>127</v>
      </c>
      <c r="W78" s="1"/>
      <c r="X78" s="1"/>
      <c r="Y78" s="1"/>
      <c r="AA78" s="2" t="s">
        <v>7</v>
      </c>
      <c r="AB78" s="2" t="s">
        <v>127</v>
      </c>
      <c r="AC78" s="1"/>
      <c r="AD78" s="1"/>
      <c r="AE78" s="1"/>
      <c r="AG78" s="2" t="s">
        <v>7</v>
      </c>
      <c r="AH78" s="2" t="s">
        <v>127</v>
      </c>
      <c r="AI78" s="1"/>
      <c r="AJ78" s="1"/>
      <c r="AK78" s="1"/>
    </row>
    <row r="79" spans="3:37" x14ac:dyDescent="0.25">
      <c r="C79" s="2" t="s">
        <v>9</v>
      </c>
      <c r="D79" s="2" t="s">
        <v>10</v>
      </c>
      <c r="E79" s="1"/>
      <c r="F79" s="1"/>
      <c r="G79" s="1"/>
      <c r="I79" s="2" t="s">
        <v>9</v>
      </c>
      <c r="J79" s="2" t="s">
        <v>10</v>
      </c>
      <c r="K79" s="1"/>
      <c r="L79" s="1"/>
      <c r="M79" s="1"/>
      <c r="O79" s="2" t="s">
        <v>9</v>
      </c>
      <c r="P79" s="2" t="s">
        <v>10</v>
      </c>
      <c r="Q79" s="1"/>
      <c r="R79" s="1"/>
      <c r="S79" s="1"/>
      <c r="U79" s="2" t="s">
        <v>9</v>
      </c>
      <c r="V79" s="2" t="s">
        <v>104</v>
      </c>
      <c r="W79" s="1"/>
      <c r="X79" s="1"/>
      <c r="Y79" s="1"/>
      <c r="AA79" s="2" t="s">
        <v>9</v>
      </c>
      <c r="AB79" s="2" t="s">
        <v>104</v>
      </c>
      <c r="AC79" s="1"/>
      <c r="AD79" s="1"/>
      <c r="AE79" s="1"/>
      <c r="AG79" s="2" t="s">
        <v>9</v>
      </c>
      <c r="AH79" s="2" t="s">
        <v>104</v>
      </c>
      <c r="AI79" s="1"/>
      <c r="AJ79" s="1"/>
      <c r="AK79" s="1"/>
    </row>
    <row r="80" spans="3:37" x14ac:dyDescent="0.25">
      <c r="C80" s="1"/>
      <c r="D80" s="1"/>
      <c r="E80" s="1"/>
      <c r="F80" s="1"/>
      <c r="G80" s="1"/>
      <c r="I80" s="1"/>
      <c r="J80" s="1"/>
      <c r="K80" s="1"/>
      <c r="L80" s="1"/>
      <c r="M80" s="1"/>
      <c r="O80" s="1"/>
      <c r="P80" s="1"/>
      <c r="Q80" s="1"/>
      <c r="R80" s="1"/>
      <c r="S80" s="1"/>
      <c r="U80" s="1"/>
      <c r="V80" s="1"/>
      <c r="W80" s="1"/>
      <c r="X80" s="1"/>
      <c r="Y80" s="1"/>
      <c r="AA80" s="1"/>
      <c r="AB80" s="1"/>
      <c r="AC80" s="1"/>
      <c r="AD80" s="1"/>
      <c r="AE80" s="1"/>
      <c r="AG80" s="1"/>
      <c r="AH80" s="1"/>
      <c r="AI80" s="1"/>
      <c r="AJ80" s="1"/>
      <c r="AK80" s="1"/>
    </row>
    <row r="81" spans="3:37" x14ac:dyDescent="0.25">
      <c r="C81" s="3" t="s">
        <v>11</v>
      </c>
      <c r="D81" s="4" t="s">
        <v>12</v>
      </c>
      <c r="E81" s="4" t="s">
        <v>13</v>
      </c>
      <c r="F81" s="4" t="s">
        <v>14</v>
      </c>
      <c r="G81" s="4" t="s">
        <v>15</v>
      </c>
      <c r="I81" s="3" t="s">
        <v>11</v>
      </c>
      <c r="J81" s="4" t="s">
        <v>12</v>
      </c>
      <c r="K81" s="4" t="s">
        <v>13</v>
      </c>
      <c r="L81" s="4" t="s">
        <v>14</v>
      </c>
      <c r="M81" s="4" t="s">
        <v>15</v>
      </c>
      <c r="O81" s="3" t="s">
        <v>11</v>
      </c>
      <c r="P81" s="4" t="s">
        <v>12</v>
      </c>
      <c r="Q81" s="4" t="s">
        <v>13</v>
      </c>
      <c r="R81" s="4" t="s">
        <v>14</v>
      </c>
      <c r="S81" s="4" t="s">
        <v>15</v>
      </c>
      <c r="U81" s="3" t="s">
        <v>11</v>
      </c>
      <c r="V81" s="4" t="s">
        <v>12</v>
      </c>
      <c r="W81" s="4" t="s">
        <v>13</v>
      </c>
      <c r="X81" s="4" t="s">
        <v>14</v>
      </c>
      <c r="Y81" s="4" t="s">
        <v>15</v>
      </c>
      <c r="AA81" s="3" t="s">
        <v>11</v>
      </c>
      <c r="AB81" s="4" t="s">
        <v>12</v>
      </c>
      <c r="AC81" s="4" t="s">
        <v>13</v>
      </c>
      <c r="AD81" s="4" t="s">
        <v>14</v>
      </c>
      <c r="AE81" s="4" t="s">
        <v>15</v>
      </c>
      <c r="AG81" s="3" t="s">
        <v>11</v>
      </c>
      <c r="AH81" s="4" t="s">
        <v>12</v>
      </c>
      <c r="AI81" s="4" t="s">
        <v>13</v>
      </c>
      <c r="AJ81" s="4" t="s">
        <v>14</v>
      </c>
      <c r="AK81" s="4" t="s">
        <v>15</v>
      </c>
    </row>
    <row r="82" spans="3:37" x14ac:dyDescent="0.25">
      <c r="C82" s="1"/>
      <c r="D82" s="1"/>
      <c r="E82" s="1"/>
      <c r="F82" s="1"/>
      <c r="G82" s="1"/>
      <c r="I82" s="1"/>
      <c r="J82" s="1"/>
      <c r="K82" s="1"/>
      <c r="L82" s="1"/>
      <c r="M82" s="1"/>
      <c r="O82" s="1"/>
      <c r="P82" s="1"/>
      <c r="Q82" s="1"/>
      <c r="R82" s="1"/>
      <c r="S82" s="1"/>
      <c r="U82" s="1"/>
      <c r="V82" s="1"/>
      <c r="W82" s="1"/>
      <c r="X82" s="1"/>
      <c r="Y82" s="1"/>
      <c r="AA82" s="1"/>
      <c r="AB82" s="1"/>
      <c r="AC82" s="1"/>
      <c r="AD82" s="1"/>
      <c r="AE82" s="1"/>
      <c r="AG82" s="1"/>
      <c r="AH82" s="1"/>
      <c r="AI82" s="1"/>
      <c r="AJ82" s="1"/>
      <c r="AK82" s="1"/>
    </row>
    <row r="83" spans="3:37" x14ac:dyDescent="0.25">
      <c r="C83" s="2" t="s">
        <v>117</v>
      </c>
      <c r="D83" s="1"/>
      <c r="E83" s="1"/>
      <c r="F83" s="1"/>
      <c r="G83" s="1"/>
      <c r="I83" s="2" t="s">
        <v>117</v>
      </c>
      <c r="J83" s="1"/>
      <c r="K83" s="1"/>
      <c r="L83" s="1"/>
      <c r="M83" s="1"/>
      <c r="O83" s="2" t="s">
        <v>117</v>
      </c>
      <c r="P83" s="1"/>
      <c r="Q83" s="1"/>
      <c r="R83" s="1"/>
      <c r="S83" s="1"/>
      <c r="U83" s="2" t="s">
        <v>117</v>
      </c>
      <c r="V83" s="1"/>
      <c r="W83" s="1"/>
      <c r="X83" s="1"/>
      <c r="Y83" s="1"/>
      <c r="AA83" s="2" t="s">
        <v>117</v>
      </c>
      <c r="AB83" s="1"/>
      <c r="AC83" s="1"/>
      <c r="AD83" s="1"/>
      <c r="AE83" s="1"/>
      <c r="AG83" s="2" t="s">
        <v>117</v>
      </c>
      <c r="AH83" s="1"/>
      <c r="AI83" s="1"/>
      <c r="AJ83" s="1"/>
      <c r="AK83" s="1"/>
    </row>
    <row r="84" spans="3:37" x14ac:dyDescent="0.25">
      <c r="C84" s="1"/>
      <c r="D84" s="1"/>
      <c r="E84" s="1"/>
      <c r="F84" s="1"/>
      <c r="G84" s="1"/>
      <c r="I84" s="1"/>
      <c r="J84" s="1"/>
      <c r="K84" s="1"/>
      <c r="L84" s="1"/>
      <c r="M84" s="1"/>
      <c r="O84" s="1"/>
      <c r="P84" s="1"/>
      <c r="Q84" s="1"/>
      <c r="R84" s="1"/>
      <c r="S84" s="1"/>
      <c r="U84" s="1"/>
      <c r="V84" s="1"/>
      <c r="W84" s="1"/>
      <c r="X84" s="1"/>
      <c r="Y84" s="1"/>
      <c r="AA84" s="1"/>
      <c r="AB84" s="1"/>
      <c r="AC84" s="1"/>
      <c r="AD84" s="1"/>
      <c r="AE84" s="1"/>
      <c r="AG84" s="1"/>
      <c r="AH84" s="1"/>
      <c r="AI84" s="1"/>
      <c r="AJ84" s="1"/>
      <c r="AK84" s="1"/>
    </row>
    <row r="85" spans="3:37" x14ac:dyDescent="0.25">
      <c r="C85" s="2" t="s">
        <v>17</v>
      </c>
      <c r="D85" s="1"/>
      <c r="E85" s="1"/>
      <c r="F85" s="1"/>
      <c r="G85" s="1"/>
      <c r="I85" s="2" t="s">
        <v>17</v>
      </c>
      <c r="J85" s="1"/>
      <c r="K85" s="1"/>
      <c r="L85" s="1"/>
      <c r="M85" s="1"/>
      <c r="O85" s="2" t="s">
        <v>17</v>
      </c>
      <c r="P85" s="1"/>
      <c r="Q85" s="1"/>
      <c r="R85" s="1"/>
      <c r="S85" s="1"/>
      <c r="U85" s="2" t="s">
        <v>17</v>
      </c>
      <c r="V85" s="1"/>
      <c r="W85" s="1"/>
      <c r="X85" s="1"/>
      <c r="Y85" s="1"/>
      <c r="AA85" s="2" t="s">
        <v>17</v>
      </c>
      <c r="AB85" s="1"/>
      <c r="AC85" s="1"/>
      <c r="AD85" s="1"/>
      <c r="AE85" s="1"/>
      <c r="AG85" s="2" t="s">
        <v>17</v>
      </c>
      <c r="AH85" s="1"/>
      <c r="AI85" s="1"/>
      <c r="AJ85" s="1"/>
      <c r="AK85" s="1"/>
    </row>
    <row r="86" spans="3:37" x14ac:dyDescent="0.25">
      <c r="C86" s="1"/>
      <c r="D86" s="1"/>
      <c r="E86" s="1"/>
      <c r="F86" s="1"/>
      <c r="G86" s="1"/>
      <c r="I86" s="1"/>
      <c r="J86" s="1"/>
      <c r="K86" s="1"/>
      <c r="L86" s="1"/>
      <c r="M86" s="1"/>
      <c r="O86" s="1"/>
      <c r="P86" s="1"/>
      <c r="Q86" s="1"/>
      <c r="R86" s="1"/>
      <c r="S86" s="1"/>
      <c r="U86" s="1"/>
      <c r="V86" s="1"/>
      <c r="W86" s="1"/>
      <c r="X86" s="1"/>
      <c r="Y86" s="1"/>
      <c r="AA86" s="1"/>
      <c r="AB86" s="1"/>
      <c r="AC86" s="1"/>
      <c r="AD86" s="1"/>
      <c r="AE86" s="1"/>
      <c r="AG86" s="1"/>
      <c r="AH86" s="1"/>
      <c r="AI86" s="1"/>
      <c r="AJ86" s="1"/>
      <c r="AK86" s="1"/>
    </row>
    <row r="87" spans="3:37" x14ac:dyDescent="0.25">
      <c r="C87" s="1" t="s">
        <v>73</v>
      </c>
      <c r="D87" s="1"/>
      <c r="E87" s="1"/>
      <c r="F87" s="1"/>
      <c r="G87" s="1"/>
      <c r="I87" s="1" t="s">
        <v>73</v>
      </c>
      <c r="J87" s="1"/>
      <c r="K87" s="1"/>
      <c r="L87" s="1"/>
      <c r="M87" s="1"/>
      <c r="O87" s="1" t="s">
        <v>73</v>
      </c>
      <c r="P87" s="1"/>
      <c r="Q87" s="1"/>
      <c r="R87" s="1"/>
      <c r="S87" s="1"/>
      <c r="U87" s="1" t="s">
        <v>73</v>
      </c>
      <c r="V87" s="1"/>
      <c r="W87" s="1"/>
      <c r="X87" s="1"/>
      <c r="Y87" s="1"/>
      <c r="AA87" s="1" t="s">
        <v>73</v>
      </c>
      <c r="AB87" s="1"/>
      <c r="AC87" s="1"/>
      <c r="AD87" s="1"/>
      <c r="AE87" s="1"/>
      <c r="AG87" s="1" t="s">
        <v>73</v>
      </c>
      <c r="AH87" s="1"/>
      <c r="AI87" s="1"/>
      <c r="AJ87" s="1"/>
      <c r="AK87" s="1"/>
    </row>
    <row r="88" spans="3:37" x14ac:dyDescent="0.25">
      <c r="C88" s="2" t="s">
        <v>1</v>
      </c>
      <c r="D88" s="2" t="s">
        <v>2</v>
      </c>
      <c r="E88" s="1"/>
      <c r="F88" s="1"/>
      <c r="G88" s="1"/>
      <c r="I88" s="2" t="s">
        <v>1</v>
      </c>
      <c r="J88" s="2" t="s">
        <v>2</v>
      </c>
      <c r="K88" s="1"/>
      <c r="L88" s="1"/>
      <c r="M88" s="1"/>
      <c r="O88" s="2" t="s">
        <v>1</v>
      </c>
      <c r="P88" s="2" t="s">
        <v>2</v>
      </c>
      <c r="Q88" s="1"/>
      <c r="R88" s="1"/>
      <c r="S88" s="1"/>
      <c r="U88" s="2" t="s">
        <v>1</v>
      </c>
      <c r="V88" s="2" t="s">
        <v>2</v>
      </c>
      <c r="W88" s="1"/>
      <c r="X88" s="1"/>
      <c r="Y88" s="1"/>
      <c r="AA88" s="2" t="s">
        <v>1</v>
      </c>
      <c r="AB88" s="2" t="s">
        <v>2</v>
      </c>
      <c r="AC88" s="1"/>
      <c r="AD88" s="1"/>
      <c r="AE88" s="1"/>
      <c r="AG88" s="2" t="s">
        <v>1</v>
      </c>
      <c r="AH88" s="2" t="s">
        <v>2</v>
      </c>
      <c r="AI88" s="1"/>
      <c r="AJ88" s="1"/>
      <c r="AK88" s="1"/>
    </row>
    <row r="89" spans="3:37" x14ac:dyDescent="0.25">
      <c r="C89" s="2" t="s">
        <v>3</v>
      </c>
      <c r="D89" s="2" t="s">
        <v>4</v>
      </c>
      <c r="E89" s="1"/>
      <c r="F89" s="1"/>
      <c r="G89" s="1"/>
      <c r="I89" s="2" t="s">
        <v>3</v>
      </c>
      <c r="J89" s="2" t="s">
        <v>99</v>
      </c>
      <c r="K89" s="1"/>
      <c r="L89" s="1"/>
      <c r="M89" s="1"/>
      <c r="O89" s="2" t="s">
        <v>3</v>
      </c>
      <c r="P89" s="2" t="s">
        <v>102</v>
      </c>
      <c r="Q89" s="1"/>
      <c r="R89" s="1"/>
      <c r="S89" s="1"/>
      <c r="U89" s="2" t="s">
        <v>3</v>
      </c>
      <c r="V89" s="2" t="s">
        <v>4</v>
      </c>
      <c r="W89" s="1"/>
      <c r="X89" s="1"/>
      <c r="Y89" s="1"/>
      <c r="AA89" s="2" t="s">
        <v>3</v>
      </c>
      <c r="AB89" s="2" t="s">
        <v>99</v>
      </c>
      <c r="AC89" s="1"/>
      <c r="AD89" s="1"/>
      <c r="AE89" s="1"/>
      <c r="AG89" s="2" t="s">
        <v>3</v>
      </c>
      <c r="AH89" s="2" t="s">
        <v>102</v>
      </c>
      <c r="AI89" s="1"/>
      <c r="AJ89" s="1"/>
      <c r="AK89" s="1"/>
    </row>
    <row r="90" spans="3:37" x14ac:dyDescent="0.25">
      <c r="C90" s="2" t="s">
        <v>5</v>
      </c>
      <c r="D90" s="2" t="s">
        <v>6</v>
      </c>
      <c r="E90" s="1"/>
      <c r="F90" s="1"/>
      <c r="G90" s="1"/>
      <c r="I90" s="2" t="s">
        <v>5</v>
      </c>
      <c r="J90" s="2" t="s">
        <v>6</v>
      </c>
      <c r="K90" s="1"/>
      <c r="L90" s="1"/>
      <c r="M90" s="1"/>
      <c r="O90" s="2" t="s">
        <v>5</v>
      </c>
      <c r="P90" s="2" t="s">
        <v>6</v>
      </c>
      <c r="Q90" s="1"/>
      <c r="R90" s="1"/>
      <c r="S90" s="1"/>
      <c r="U90" s="2" t="s">
        <v>5</v>
      </c>
      <c r="V90" s="2" t="s">
        <v>6</v>
      </c>
      <c r="W90" s="1"/>
      <c r="X90" s="1"/>
      <c r="Y90" s="1"/>
      <c r="AA90" s="2" t="s">
        <v>5</v>
      </c>
      <c r="AB90" s="2" t="s">
        <v>6</v>
      </c>
      <c r="AC90" s="1"/>
      <c r="AD90" s="1"/>
      <c r="AE90" s="1"/>
      <c r="AG90" s="2" t="s">
        <v>5</v>
      </c>
      <c r="AH90" s="2" t="s">
        <v>6</v>
      </c>
      <c r="AI90" s="1"/>
      <c r="AJ90" s="1"/>
      <c r="AK90" s="1"/>
    </row>
    <row r="91" spans="3:37" x14ac:dyDescent="0.25">
      <c r="C91" s="2" t="s">
        <v>7</v>
      </c>
      <c r="D91" s="2" t="s">
        <v>127</v>
      </c>
      <c r="E91" s="1"/>
      <c r="F91" s="1"/>
      <c r="G91" s="1"/>
      <c r="I91" s="2" t="s">
        <v>7</v>
      </c>
      <c r="J91" s="2" t="s">
        <v>127</v>
      </c>
      <c r="K91" s="1"/>
      <c r="L91" s="1"/>
      <c r="M91" s="1"/>
      <c r="O91" s="2" t="s">
        <v>7</v>
      </c>
      <c r="P91" s="2" t="s">
        <v>127</v>
      </c>
      <c r="Q91" s="1"/>
      <c r="R91" s="1"/>
      <c r="S91" s="1"/>
      <c r="U91" s="2" t="s">
        <v>7</v>
      </c>
      <c r="V91" s="2" t="s">
        <v>127</v>
      </c>
      <c r="W91" s="1"/>
      <c r="X91" s="1"/>
      <c r="Y91" s="1"/>
      <c r="AA91" s="2" t="s">
        <v>7</v>
      </c>
      <c r="AB91" s="2" t="s">
        <v>127</v>
      </c>
      <c r="AC91" s="1"/>
      <c r="AD91" s="1"/>
      <c r="AE91" s="1"/>
      <c r="AG91" s="2" t="s">
        <v>7</v>
      </c>
      <c r="AH91" s="2" t="s">
        <v>127</v>
      </c>
      <c r="AI91" s="1"/>
      <c r="AJ91" s="1"/>
      <c r="AK91" s="1"/>
    </row>
    <row r="92" spans="3:37" x14ac:dyDescent="0.25">
      <c r="C92" s="2" t="s">
        <v>9</v>
      </c>
      <c r="D92" s="2" t="s">
        <v>10</v>
      </c>
      <c r="E92" s="1"/>
      <c r="F92" s="1"/>
      <c r="G92" s="1"/>
      <c r="I92" s="2" t="s">
        <v>9</v>
      </c>
      <c r="J92" s="2" t="s">
        <v>10</v>
      </c>
      <c r="K92" s="1"/>
      <c r="L92" s="1"/>
      <c r="M92" s="1"/>
      <c r="O92" s="2" t="s">
        <v>9</v>
      </c>
      <c r="P92" s="2" t="s">
        <v>10</v>
      </c>
      <c r="Q92" s="1"/>
      <c r="R92" s="1"/>
      <c r="S92" s="1"/>
      <c r="U92" s="2" t="s">
        <v>9</v>
      </c>
      <c r="V92" s="2" t="s">
        <v>104</v>
      </c>
      <c r="W92" s="1"/>
      <c r="X92" s="1"/>
      <c r="Y92" s="1"/>
      <c r="AA92" s="2" t="s">
        <v>9</v>
      </c>
      <c r="AB92" s="2" t="s">
        <v>104</v>
      </c>
      <c r="AC92" s="1"/>
      <c r="AD92" s="1"/>
      <c r="AE92" s="1"/>
      <c r="AG92" s="2" t="s">
        <v>9</v>
      </c>
      <c r="AH92" s="2" t="s">
        <v>104</v>
      </c>
      <c r="AI92" s="1"/>
      <c r="AJ92" s="1"/>
      <c r="AK92" s="1"/>
    </row>
    <row r="93" spans="3:37" x14ac:dyDescent="0.25">
      <c r="C93" s="1"/>
      <c r="D93" s="1"/>
      <c r="E93" s="1"/>
      <c r="F93" s="1"/>
      <c r="G93" s="1"/>
      <c r="I93" s="1"/>
      <c r="J93" s="1"/>
      <c r="K93" s="1"/>
      <c r="L93" s="1"/>
      <c r="M93" s="1"/>
      <c r="O93" s="1"/>
      <c r="P93" s="1"/>
      <c r="Q93" s="1"/>
      <c r="R93" s="1"/>
      <c r="S93" s="1"/>
      <c r="U93" s="1"/>
      <c r="V93" s="1"/>
      <c r="W93" s="1"/>
      <c r="X93" s="1"/>
      <c r="Y93" s="1"/>
      <c r="AA93" s="1"/>
      <c r="AB93" s="1"/>
      <c r="AC93" s="1"/>
      <c r="AD93" s="1"/>
      <c r="AE93" s="1"/>
      <c r="AG93" s="1"/>
      <c r="AH93" s="1"/>
      <c r="AI93" s="1"/>
      <c r="AJ93" s="1"/>
      <c r="AK93" s="1"/>
    </row>
    <row r="94" spans="3:37" x14ac:dyDescent="0.25">
      <c r="C94" s="3" t="s">
        <v>11</v>
      </c>
      <c r="D94" s="4" t="s">
        <v>12</v>
      </c>
      <c r="E94" s="4" t="s">
        <v>13</v>
      </c>
      <c r="F94" s="4" t="s">
        <v>14</v>
      </c>
      <c r="G94" s="4" t="s">
        <v>15</v>
      </c>
      <c r="I94" s="3" t="s">
        <v>11</v>
      </c>
      <c r="J94" s="4" t="s">
        <v>12</v>
      </c>
      <c r="K94" s="4" t="s">
        <v>13</v>
      </c>
      <c r="L94" s="4" t="s">
        <v>14</v>
      </c>
      <c r="M94" s="4" t="s">
        <v>15</v>
      </c>
      <c r="O94" s="3" t="s">
        <v>11</v>
      </c>
      <c r="P94" s="4" t="s">
        <v>12</v>
      </c>
      <c r="Q94" s="4" t="s">
        <v>13</v>
      </c>
      <c r="R94" s="4" t="s">
        <v>14</v>
      </c>
      <c r="S94" s="4" t="s">
        <v>15</v>
      </c>
      <c r="U94" s="3" t="s">
        <v>11</v>
      </c>
      <c r="V94" s="4" t="s">
        <v>12</v>
      </c>
      <c r="W94" s="4" t="s">
        <v>13</v>
      </c>
      <c r="X94" s="4" t="s">
        <v>14</v>
      </c>
      <c r="Y94" s="4" t="s">
        <v>15</v>
      </c>
      <c r="AA94" s="3" t="s">
        <v>11</v>
      </c>
      <c r="AB94" s="4" t="s">
        <v>12</v>
      </c>
      <c r="AC94" s="4" t="s">
        <v>13</v>
      </c>
      <c r="AD94" s="4" t="s">
        <v>14</v>
      </c>
      <c r="AE94" s="4" t="s">
        <v>15</v>
      </c>
      <c r="AG94" s="3" t="s">
        <v>11</v>
      </c>
      <c r="AH94" s="4" t="s">
        <v>12</v>
      </c>
      <c r="AI94" s="4" t="s">
        <v>13</v>
      </c>
      <c r="AJ94" s="4" t="s">
        <v>14</v>
      </c>
      <c r="AK94" s="4" t="s">
        <v>15</v>
      </c>
    </row>
    <row r="95" spans="3:37" x14ac:dyDescent="0.25">
      <c r="C95" s="5" t="s">
        <v>19</v>
      </c>
      <c r="D95" s="6"/>
      <c r="E95" s="7" t="s">
        <v>13</v>
      </c>
      <c r="F95" s="6"/>
      <c r="G95" s="6"/>
      <c r="I95" s="5" t="s">
        <v>19</v>
      </c>
      <c r="J95" s="6"/>
      <c r="K95" s="7" t="s">
        <v>13</v>
      </c>
      <c r="L95" s="6"/>
      <c r="M95" s="6"/>
      <c r="O95" s="5" t="s">
        <v>19</v>
      </c>
      <c r="P95" s="6"/>
      <c r="Q95" s="7" t="s">
        <v>13</v>
      </c>
      <c r="R95" s="6"/>
      <c r="S95" s="6"/>
      <c r="U95" s="5" t="s">
        <v>19</v>
      </c>
      <c r="V95" s="6"/>
      <c r="W95" s="7" t="s">
        <v>13</v>
      </c>
      <c r="X95" s="6"/>
      <c r="Y95" s="6"/>
      <c r="AA95" s="5" t="s">
        <v>19</v>
      </c>
      <c r="AB95" s="6"/>
      <c r="AC95" s="7" t="s">
        <v>13</v>
      </c>
      <c r="AD95" s="6"/>
      <c r="AE95" s="6"/>
      <c r="AG95" s="5" t="s">
        <v>19</v>
      </c>
      <c r="AH95" s="6"/>
      <c r="AI95" s="7" t="s">
        <v>13</v>
      </c>
      <c r="AJ95" s="6"/>
      <c r="AK95" s="6"/>
    </row>
    <row r="96" spans="3:37" x14ac:dyDescent="0.25">
      <c r="C96" s="8" t="s">
        <v>20</v>
      </c>
      <c r="D96" s="9">
        <v>9770</v>
      </c>
      <c r="E96" s="7" t="s">
        <v>13</v>
      </c>
      <c r="F96" s="9"/>
      <c r="G96" s="9"/>
      <c r="I96" s="8" t="s">
        <v>20</v>
      </c>
      <c r="J96" s="9">
        <v>9770</v>
      </c>
      <c r="K96" s="7" t="s">
        <v>13</v>
      </c>
      <c r="L96" s="9"/>
      <c r="M96" s="9"/>
      <c r="O96" s="8" t="s">
        <v>20</v>
      </c>
      <c r="P96" s="9">
        <v>9770</v>
      </c>
      <c r="Q96" s="7" t="s">
        <v>13</v>
      </c>
      <c r="R96" s="9"/>
      <c r="S96" s="9"/>
      <c r="U96" s="8" t="s">
        <v>20</v>
      </c>
      <c r="V96" s="9">
        <v>9770</v>
      </c>
      <c r="W96" s="7" t="s">
        <v>13</v>
      </c>
      <c r="X96" s="9"/>
      <c r="Y96" s="9"/>
      <c r="AA96" s="8" t="s">
        <v>20</v>
      </c>
      <c r="AB96" s="9">
        <v>9770</v>
      </c>
      <c r="AC96" s="7" t="s">
        <v>13</v>
      </c>
      <c r="AD96" s="9"/>
      <c r="AE96" s="9"/>
      <c r="AG96" s="8" t="s">
        <v>20</v>
      </c>
      <c r="AH96" s="9">
        <v>9770</v>
      </c>
      <c r="AI96" s="7" t="s">
        <v>13</v>
      </c>
      <c r="AJ96" s="9"/>
      <c r="AK96" s="9"/>
    </row>
    <row r="97" spans="3:37" x14ac:dyDescent="0.25">
      <c r="C97" s="8" t="s">
        <v>21</v>
      </c>
      <c r="D97" s="9">
        <v>9280</v>
      </c>
      <c r="E97" s="7" t="s">
        <v>13</v>
      </c>
      <c r="F97" s="9"/>
      <c r="G97" s="9"/>
      <c r="I97" s="8" t="s">
        <v>21</v>
      </c>
      <c r="J97" s="9">
        <v>9280</v>
      </c>
      <c r="K97" s="7" t="s">
        <v>13</v>
      </c>
      <c r="L97" s="9"/>
      <c r="M97" s="9"/>
      <c r="O97" s="8" t="s">
        <v>21</v>
      </c>
      <c r="P97" s="9">
        <v>9280</v>
      </c>
      <c r="Q97" s="7" t="s">
        <v>13</v>
      </c>
      <c r="R97" s="9"/>
      <c r="S97" s="9"/>
      <c r="U97" s="8" t="s">
        <v>21</v>
      </c>
      <c r="V97" s="9">
        <v>9280</v>
      </c>
      <c r="W97" s="7" t="s">
        <v>13</v>
      </c>
      <c r="X97" s="9"/>
      <c r="Y97" s="9"/>
      <c r="AA97" s="8" t="s">
        <v>21</v>
      </c>
      <c r="AB97" s="9">
        <v>9280</v>
      </c>
      <c r="AC97" s="7" t="s">
        <v>13</v>
      </c>
      <c r="AD97" s="9"/>
      <c r="AE97" s="9"/>
      <c r="AG97" s="8" t="s">
        <v>21</v>
      </c>
      <c r="AH97" s="9">
        <v>9280</v>
      </c>
      <c r="AI97" s="7" t="s">
        <v>13</v>
      </c>
      <c r="AJ97" s="9"/>
      <c r="AK97" s="9"/>
    </row>
    <row r="98" spans="3:37" x14ac:dyDescent="0.25">
      <c r="C98" s="8" t="s">
        <v>13</v>
      </c>
      <c r="D98" s="9"/>
      <c r="E98" s="7" t="s">
        <v>13</v>
      </c>
      <c r="F98" s="9"/>
      <c r="G98" s="9"/>
      <c r="I98" s="8" t="s">
        <v>13</v>
      </c>
      <c r="J98" s="9"/>
      <c r="K98" s="7" t="s">
        <v>13</v>
      </c>
      <c r="L98" s="9"/>
      <c r="M98" s="9"/>
      <c r="O98" s="8" t="s">
        <v>13</v>
      </c>
      <c r="P98" s="9"/>
      <c r="Q98" s="7" t="s">
        <v>13</v>
      </c>
      <c r="R98" s="9"/>
      <c r="S98" s="9"/>
      <c r="U98" s="8" t="s">
        <v>13</v>
      </c>
      <c r="V98" s="9"/>
      <c r="W98" s="7" t="s">
        <v>13</v>
      </c>
      <c r="X98" s="9"/>
      <c r="Y98" s="9"/>
      <c r="AA98" s="8" t="s">
        <v>13</v>
      </c>
      <c r="AB98" s="9"/>
      <c r="AC98" s="7" t="s">
        <v>13</v>
      </c>
      <c r="AD98" s="9"/>
      <c r="AE98" s="9"/>
      <c r="AG98" s="8" t="s">
        <v>13</v>
      </c>
      <c r="AH98" s="9"/>
      <c r="AI98" s="7" t="s">
        <v>13</v>
      </c>
      <c r="AJ98" s="9"/>
      <c r="AK98" s="9"/>
    </row>
    <row r="99" spans="3:37" x14ac:dyDescent="0.25">
      <c r="C99" s="8" t="s">
        <v>22</v>
      </c>
      <c r="D99" s="10">
        <v>4.2</v>
      </c>
      <c r="E99" s="7" t="s">
        <v>13</v>
      </c>
      <c r="F99" s="9"/>
      <c r="G99" s="9"/>
      <c r="I99" s="8" t="s">
        <v>22</v>
      </c>
      <c r="J99" s="10">
        <v>4.2</v>
      </c>
      <c r="K99" s="7" t="s">
        <v>13</v>
      </c>
      <c r="L99" s="9"/>
      <c r="M99" s="9"/>
      <c r="O99" s="8" t="s">
        <v>22</v>
      </c>
      <c r="P99" s="10">
        <v>4.2</v>
      </c>
      <c r="Q99" s="7" t="s">
        <v>13</v>
      </c>
      <c r="R99" s="9"/>
      <c r="S99" s="9"/>
      <c r="U99" s="8" t="s">
        <v>22</v>
      </c>
      <c r="V99" s="10">
        <v>4.2</v>
      </c>
      <c r="W99" s="7" t="s">
        <v>13</v>
      </c>
      <c r="X99" s="9"/>
      <c r="Y99" s="9"/>
      <c r="AA99" s="8" t="s">
        <v>22</v>
      </c>
      <c r="AB99" s="10">
        <v>4.2</v>
      </c>
      <c r="AC99" s="7" t="s">
        <v>13</v>
      </c>
      <c r="AD99" s="9"/>
      <c r="AE99" s="9"/>
      <c r="AG99" s="8" t="s">
        <v>22</v>
      </c>
      <c r="AH99" s="10">
        <v>4.2</v>
      </c>
      <c r="AI99" s="7" t="s">
        <v>13</v>
      </c>
      <c r="AJ99" s="9"/>
      <c r="AK99" s="9"/>
    </row>
    <row r="100" spans="3:37" x14ac:dyDescent="0.25">
      <c r="C100" s="8" t="s">
        <v>23</v>
      </c>
      <c r="D100" s="10">
        <v>3.4</v>
      </c>
      <c r="E100" s="7" t="s">
        <v>13</v>
      </c>
      <c r="F100" s="9"/>
      <c r="G100" s="9"/>
      <c r="I100" s="8" t="s">
        <v>23</v>
      </c>
      <c r="J100" s="10">
        <v>3.4</v>
      </c>
      <c r="K100" s="7" t="s">
        <v>13</v>
      </c>
      <c r="L100" s="9"/>
      <c r="M100" s="9"/>
      <c r="O100" s="8" t="s">
        <v>23</v>
      </c>
      <c r="P100" s="10">
        <v>3.4</v>
      </c>
      <c r="Q100" s="7" t="s">
        <v>13</v>
      </c>
      <c r="R100" s="9"/>
      <c r="S100" s="9"/>
      <c r="U100" s="8" t="s">
        <v>23</v>
      </c>
      <c r="V100" s="10">
        <v>3.4</v>
      </c>
      <c r="W100" s="7" t="s">
        <v>13</v>
      </c>
      <c r="X100" s="9"/>
      <c r="Y100" s="9"/>
      <c r="AA100" s="8" t="s">
        <v>23</v>
      </c>
      <c r="AB100" s="10">
        <v>3.4</v>
      </c>
      <c r="AC100" s="7" t="s">
        <v>13</v>
      </c>
      <c r="AD100" s="9"/>
      <c r="AE100" s="9"/>
      <c r="AG100" s="8" t="s">
        <v>23</v>
      </c>
      <c r="AH100" s="10">
        <v>3.4</v>
      </c>
      <c r="AI100" s="7" t="s">
        <v>13</v>
      </c>
      <c r="AJ100" s="9"/>
      <c r="AK100" s="9"/>
    </row>
    <row r="101" spans="3:37" x14ac:dyDescent="0.25">
      <c r="C101" s="8" t="s">
        <v>13</v>
      </c>
      <c r="D101" s="9"/>
      <c r="E101" s="7" t="s">
        <v>13</v>
      </c>
      <c r="F101" s="9"/>
      <c r="G101" s="9"/>
      <c r="I101" s="8" t="s">
        <v>13</v>
      </c>
      <c r="J101" s="9"/>
      <c r="K101" s="7" t="s">
        <v>13</v>
      </c>
      <c r="L101" s="9"/>
      <c r="M101" s="9"/>
      <c r="O101" s="8" t="s">
        <v>13</v>
      </c>
      <c r="P101" s="9"/>
      <c r="Q101" s="7" t="s">
        <v>13</v>
      </c>
      <c r="R101" s="9"/>
      <c r="S101" s="9"/>
      <c r="U101" s="8" t="s">
        <v>13</v>
      </c>
      <c r="V101" s="9"/>
      <c r="W101" s="7" t="s">
        <v>13</v>
      </c>
      <c r="X101" s="9"/>
      <c r="Y101" s="9"/>
      <c r="AA101" s="8" t="s">
        <v>13</v>
      </c>
      <c r="AB101" s="9"/>
      <c r="AC101" s="7" t="s">
        <v>13</v>
      </c>
      <c r="AD101" s="9"/>
      <c r="AE101" s="9"/>
      <c r="AG101" s="8" t="s">
        <v>13</v>
      </c>
      <c r="AH101" s="9"/>
      <c r="AI101" s="7" t="s">
        <v>13</v>
      </c>
      <c r="AJ101" s="9"/>
      <c r="AK101" s="9"/>
    </row>
    <row r="102" spans="3:37" x14ac:dyDescent="0.25">
      <c r="C102" s="8" t="s">
        <v>24</v>
      </c>
      <c r="D102" s="9">
        <v>9280</v>
      </c>
      <c r="E102" s="7" t="s">
        <v>25</v>
      </c>
      <c r="F102" s="10">
        <v>3.4154499999999999</v>
      </c>
      <c r="G102" s="9">
        <f t="shared" ref="G102:G109" si="12">D102*F102</f>
        <v>31695.376</v>
      </c>
      <c r="I102" s="8" t="s">
        <v>24</v>
      </c>
      <c r="J102" s="9">
        <v>9280</v>
      </c>
      <c r="K102" s="7" t="s">
        <v>25</v>
      </c>
      <c r="L102" s="10">
        <v>2.9948399999999999</v>
      </c>
      <c r="M102" s="9">
        <f t="shared" ref="M102:M109" si="13">J102*L102</f>
        <v>27792.1152</v>
      </c>
      <c r="O102" s="8" t="s">
        <v>24</v>
      </c>
      <c r="P102" s="9">
        <v>9280</v>
      </c>
      <c r="Q102" s="7" t="s">
        <v>25</v>
      </c>
      <c r="R102" s="10">
        <v>2.9948399999999999</v>
      </c>
      <c r="S102" s="9">
        <f t="shared" ref="S102:S109" si="14">P102*R102</f>
        <v>27792.1152</v>
      </c>
      <c r="U102" s="8" t="s">
        <v>24</v>
      </c>
      <c r="V102" s="9">
        <v>9280</v>
      </c>
      <c r="W102" s="7" t="s">
        <v>25</v>
      </c>
      <c r="X102" s="10">
        <v>3.4154499999999999</v>
      </c>
      <c r="Y102" s="9">
        <f t="shared" ref="Y102:Y109" si="15">V102*X102</f>
        <v>31695.376</v>
      </c>
      <c r="AA102" s="8" t="s">
        <v>24</v>
      </c>
      <c r="AB102" s="9">
        <v>9280</v>
      </c>
      <c r="AC102" s="7" t="s">
        <v>25</v>
      </c>
      <c r="AD102" s="10">
        <v>2.9948399999999999</v>
      </c>
      <c r="AE102" s="9">
        <f t="shared" ref="AE102:AE109" si="16">AB102*AD102</f>
        <v>27792.1152</v>
      </c>
      <c r="AG102" s="8" t="s">
        <v>24</v>
      </c>
      <c r="AH102" s="9">
        <v>9280</v>
      </c>
      <c r="AI102" s="7" t="s">
        <v>25</v>
      </c>
      <c r="AJ102" s="10">
        <v>2.9948399999999999</v>
      </c>
      <c r="AK102" s="9">
        <f t="shared" ref="AK102:AK109" si="17">AH102*AJ102</f>
        <v>27792.1152</v>
      </c>
    </row>
    <row r="103" spans="3:37" x14ac:dyDescent="0.25">
      <c r="C103" s="8" t="s">
        <v>26</v>
      </c>
      <c r="D103" s="9">
        <v>9280</v>
      </c>
      <c r="E103" s="7" t="s">
        <v>25</v>
      </c>
      <c r="F103" s="10">
        <v>0.109295</v>
      </c>
      <c r="G103" s="9">
        <f t="shared" si="12"/>
        <v>1014.2576</v>
      </c>
      <c r="I103" s="8" t="s">
        <v>26</v>
      </c>
      <c r="J103" s="9">
        <v>9280</v>
      </c>
      <c r="K103" s="7" t="s">
        <v>25</v>
      </c>
      <c r="L103" s="10">
        <v>9.5829999999999999E-2</v>
      </c>
      <c r="M103" s="9">
        <f t="shared" si="13"/>
        <v>889.30240000000003</v>
      </c>
      <c r="O103" s="8" t="s">
        <v>26</v>
      </c>
      <c r="P103" s="9">
        <v>9280</v>
      </c>
      <c r="Q103" s="7" t="s">
        <v>25</v>
      </c>
      <c r="R103" s="10">
        <v>9.5829999999999999E-2</v>
      </c>
      <c r="S103" s="9">
        <f t="shared" si="14"/>
        <v>889.30240000000003</v>
      </c>
      <c r="U103" s="8" t="s">
        <v>26</v>
      </c>
      <c r="V103" s="9">
        <v>9280</v>
      </c>
      <c r="W103" s="7" t="s">
        <v>25</v>
      </c>
      <c r="X103" s="10">
        <v>0.109295</v>
      </c>
      <c r="Y103" s="9">
        <f t="shared" si="15"/>
        <v>1014.2576</v>
      </c>
      <c r="AA103" s="8" t="s">
        <v>26</v>
      </c>
      <c r="AB103" s="9">
        <v>9280</v>
      </c>
      <c r="AC103" s="7" t="s">
        <v>25</v>
      </c>
      <c r="AD103" s="10">
        <v>9.5829999999999999E-2</v>
      </c>
      <c r="AE103" s="9">
        <f t="shared" si="16"/>
        <v>889.30240000000003</v>
      </c>
      <c r="AG103" s="8" t="s">
        <v>26</v>
      </c>
      <c r="AH103" s="9">
        <v>9280</v>
      </c>
      <c r="AI103" s="7" t="s">
        <v>25</v>
      </c>
      <c r="AJ103" s="10">
        <v>9.5829999999999999E-2</v>
      </c>
      <c r="AK103" s="9">
        <f t="shared" si="17"/>
        <v>889.30240000000003</v>
      </c>
    </row>
    <row r="104" spans="3:37" x14ac:dyDescent="0.25">
      <c r="C104" s="8" t="s">
        <v>31</v>
      </c>
      <c r="D104" s="9">
        <v>9280</v>
      </c>
      <c r="E104" s="7" t="s">
        <v>32</v>
      </c>
      <c r="F104" s="10">
        <v>0.112</v>
      </c>
      <c r="G104" s="9">
        <f t="shared" si="12"/>
        <v>1039.3600000000001</v>
      </c>
      <c r="I104" s="8" t="s">
        <v>31</v>
      </c>
      <c r="J104" s="9">
        <v>9280</v>
      </c>
      <c r="K104" s="7" t="s">
        <v>32</v>
      </c>
      <c r="L104" s="10">
        <v>0.112</v>
      </c>
      <c r="M104" s="9">
        <f t="shared" si="13"/>
        <v>1039.3600000000001</v>
      </c>
      <c r="O104" s="8" t="s">
        <v>31</v>
      </c>
      <c r="P104" s="9">
        <v>9280</v>
      </c>
      <c r="Q104" s="7" t="s">
        <v>32</v>
      </c>
      <c r="R104" s="10">
        <v>0.112</v>
      </c>
      <c r="S104" s="9">
        <f t="shared" si="14"/>
        <v>1039.3600000000001</v>
      </c>
      <c r="U104" s="8" t="s">
        <v>31</v>
      </c>
      <c r="V104" s="9">
        <v>9280</v>
      </c>
      <c r="W104" s="7" t="s">
        <v>32</v>
      </c>
      <c r="X104" s="10">
        <v>0.112</v>
      </c>
      <c r="Y104" s="9">
        <f t="shared" si="15"/>
        <v>1039.3600000000001</v>
      </c>
      <c r="AA104" s="8" t="s">
        <v>31</v>
      </c>
      <c r="AB104" s="9">
        <v>9280</v>
      </c>
      <c r="AC104" s="7" t="s">
        <v>32</v>
      </c>
      <c r="AD104" s="10">
        <v>0.112</v>
      </c>
      <c r="AE104" s="9">
        <f t="shared" si="16"/>
        <v>1039.3600000000001</v>
      </c>
      <c r="AG104" s="8" t="s">
        <v>31</v>
      </c>
      <c r="AH104" s="9">
        <v>9280</v>
      </c>
      <c r="AI104" s="7" t="s">
        <v>32</v>
      </c>
      <c r="AJ104" s="10">
        <v>0.112</v>
      </c>
      <c r="AK104" s="9">
        <f t="shared" si="17"/>
        <v>1039.3600000000001</v>
      </c>
    </row>
    <row r="105" spans="3:37" x14ac:dyDescent="0.25">
      <c r="C105" s="8" t="s">
        <v>27</v>
      </c>
      <c r="D105" s="9">
        <v>9280</v>
      </c>
      <c r="E105" s="7" t="s">
        <v>25</v>
      </c>
      <c r="F105" s="10">
        <v>5.0000000000000001E-3</v>
      </c>
      <c r="G105" s="9">
        <f t="shared" si="12"/>
        <v>46.4</v>
      </c>
      <c r="I105" s="8" t="s">
        <v>27</v>
      </c>
      <c r="J105" s="9">
        <v>9280</v>
      </c>
      <c r="K105" s="7" t="s">
        <v>25</v>
      </c>
      <c r="L105" s="10">
        <v>5.0000000000000001E-3</v>
      </c>
      <c r="M105" s="9">
        <f t="shared" si="13"/>
        <v>46.4</v>
      </c>
      <c r="O105" s="8" t="s">
        <v>27</v>
      </c>
      <c r="P105" s="9">
        <v>9280</v>
      </c>
      <c r="Q105" s="7" t="s">
        <v>25</v>
      </c>
      <c r="R105" s="10">
        <v>5.0000000000000001E-3</v>
      </c>
      <c r="S105" s="9">
        <f t="shared" si="14"/>
        <v>46.4</v>
      </c>
      <c r="U105" s="8" t="s">
        <v>27</v>
      </c>
      <c r="V105" s="9">
        <v>9280</v>
      </c>
      <c r="W105" s="7" t="s">
        <v>25</v>
      </c>
      <c r="X105" s="10">
        <v>5.0000000000000001E-3</v>
      </c>
      <c r="Y105" s="9">
        <f t="shared" si="15"/>
        <v>46.4</v>
      </c>
      <c r="AA105" s="8" t="s">
        <v>27</v>
      </c>
      <c r="AB105" s="9">
        <v>9280</v>
      </c>
      <c r="AC105" s="7" t="s">
        <v>25</v>
      </c>
      <c r="AD105" s="10">
        <v>5.0000000000000001E-3</v>
      </c>
      <c r="AE105" s="9">
        <f t="shared" si="16"/>
        <v>46.4</v>
      </c>
      <c r="AG105" s="8" t="s">
        <v>27</v>
      </c>
      <c r="AH105" s="9">
        <v>9280</v>
      </c>
      <c r="AI105" s="7" t="s">
        <v>25</v>
      </c>
      <c r="AJ105" s="10">
        <v>5.0000000000000001E-3</v>
      </c>
      <c r="AK105" s="9">
        <f t="shared" si="17"/>
        <v>46.4</v>
      </c>
    </row>
    <row r="106" spans="3:37" x14ac:dyDescent="0.25">
      <c r="C106" s="8" t="s">
        <v>28</v>
      </c>
      <c r="D106" s="9">
        <v>9280</v>
      </c>
      <c r="E106" s="7" t="s">
        <v>25</v>
      </c>
      <c r="F106" s="10">
        <v>7.0499999999999993E-2</v>
      </c>
      <c r="G106" s="9">
        <f t="shared" si="12"/>
        <v>654.2399999999999</v>
      </c>
      <c r="I106" s="8" t="s">
        <v>28</v>
      </c>
      <c r="J106" s="9">
        <v>9280</v>
      </c>
      <c r="K106" s="7" t="s">
        <v>25</v>
      </c>
      <c r="L106" s="10">
        <v>7.0499999999999993E-2</v>
      </c>
      <c r="M106" s="9">
        <f t="shared" si="13"/>
        <v>654.2399999999999</v>
      </c>
      <c r="O106" s="8" t="s">
        <v>28</v>
      </c>
      <c r="P106" s="9">
        <v>9280</v>
      </c>
      <c r="Q106" s="7" t="s">
        <v>25</v>
      </c>
      <c r="R106" s="10">
        <v>7.0499999999999993E-2</v>
      </c>
      <c r="S106" s="9">
        <f t="shared" si="14"/>
        <v>654.2399999999999</v>
      </c>
      <c r="U106" s="8" t="s">
        <v>28</v>
      </c>
      <c r="V106" s="9">
        <v>9280</v>
      </c>
      <c r="W106" s="7" t="s">
        <v>25</v>
      </c>
      <c r="X106" s="10">
        <v>7.0499999999999993E-2</v>
      </c>
      <c r="Y106" s="9">
        <f t="shared" si="15"/>
        <v>654.2399999999999</v>
      </c>
      <c r="AA106" s="8" t="s">
        <v>28</v>
      </c>
      <c r="AB106" s="9">
        <v>9280</v>
      </c>
      <c r="AC106" s="7" t="s">
        <v>25</v>
      </c>
      <c r="AD106" s="10">
        <v>7.0499999999999993E-2</v>
      </c>
      <c r="AE106" s="9">
        <f t="shared" si="16"/>
        <v>654.2399999999999</v>
      </c>
      <c r="AG106" s="8" t="s">
        <v>28</v>
      </c>
      <c r="AH106" s="9">
        <v>9280</v>
      </c>
      <c r="AI106" s="7" t="s">
        <v>25</v>
      </c>
      <c r="AJ106" s="10">
        <v>7.0499999999999993E-2</v>
      </c>
      <c r="AK106" s="9">
        <f t="shared" si="17"/>
        <v>654.2399999999999</v>
      </c>
    </row>
    <row r="107" spans="3:37" x14ac:dyDescent="0.25">
      <c r="C107" s="8" t="s">
        <v>29</v>
      </c>
      <c r="D107" s="9">
        <v>9280</v>
      </c>
      <c r="E107" s="7" t="s">
        <v>25</v>
      </c>
      <c r="F107" s="10">
        <v>0.12809999999999999</v>
      </c>
      <c r="G107" s="9">
        <f t="shared" si="12"/>
        <v>1188.768</v>
      </c>
      <c r="I107" s="8" t="s">
        <v>29</v>
      </c>
      <c r="J107" s="9">
        <v>9280</v>
      </c>
      <c r="K107" s="7" t="s">
        <v>25</v>
      </c>
      <c r="L107" s="10">
        <v>0.18160000000000001</v>
      </c>
      <c r="M107" s="9">
        <f t="shared" si="13"/>
        <v>1685.248</v>
      </c>
      <c r="O107" s="8" t="s">
        <v>29</v>
      </c>
      <c r="P107" s="9">
        <v>9280</v>
      </c>
      <c r="Q107" s="7" t="s">
        <v>25</v>
      </c>
      <c r="R107" s="10">
        <v>0.18160000000000001</v>
      </c>
      <c r="S107" s="9">
        <f t="shared" si="14"/>
        <v>1685.248</v>
      </c>
      <c r="U107" s="8" t="s">
        <v>29</v>
      </c>
      <c r="V107" s="9">
        <v>9280</v>
      </c>
      <c r="W107" s="7" t="s">
        <v>25</v>
      </c>
      <c r="X107" s="10">
        <v>0.12809999999999999</v>
      </c>
      <c r="Y107" s="9">
        <f t="shared" si="15"/>
        <v>1188.768</v>
      </c>
      <c r="AA107" s="8" t="s">
        <v>29</v>
      </c>
      <c r="AB107" s="9">
        <v>9280</v>
      </c>
      <c r="AC107" s="7" t="s">
        <v>25</v>
      </c>
      <c r="AD107" s="10">
        <v>0.18160000000000001</v>
      </c>
      <c r="AE107" s="9">
        <f t="shared" si="16"/>
        <v>1685.248</v>
      </c>
      <c r="AG107" s="8" t="s">
        <v>29</v>
      </c>
      <c r="AH107" s="9">
        <v>9280</v>
      </c>
      <c r="AI107" s="7" t="s">
        <v>25</v>
      </c>
      <c r="AJ107" s="10">
        <v>0.18160000000000001</v>
      </c>
      <c r="AK107" s="9">
        <f t="shared" si="17"/>
        <v>1685.248</v>
      </c>
    </row>
    <row r="108" spans="3:37" x14ac:dyDescent="0.25">
      <c r="C108" s="8" t="s">
        <v>30</v>
      </c>
      <c r="D108" s="9">
        <v>-9280</v>
      </c>
      <c r="E108" s="7" t="s">
        <v>25</v>
      </c>
      <c r="F108" s="10">
        <v>0.01</v>
      </c>
      <c r="G108" s="9">
        <f t="shared" si="12"/>
        <v>-92.8</v>
      </c>
      <c r="I108" s="8" t="s">
        <v>30</v>
      </c>
      <c r="J108" s="9">
        <v>-9280</v>
      </c>
      <c r="K108" s="7" t="s">
        <v>25</v>
      </c>
      <c r="L108" s="10">
        <v>0.01</v>
      </c>
      <c r="M108" s="9">
        <f t="shared" si="13"/>
        <v>-92.8</v>
      </c>
      <c r="O108" s="8" t="s">
        <v>30</v>
      </c>
      <c r="P108" s="9">
        <v>-9280</v>
      </c>
      <c r="Q108" s="7" t="s">
        <v>25</v>
      </c>
      <c r="R108" s="10">
        <v>0.01</v>
      </c>
      <c r="S108" s="9">
        <f t="shared" si="14"/>
        <v>-92.8</v>
      </c>
      <c r="U108" s="8" t="s">
        <v>30</v>
      </c>
      <c r="V108" s="9">
        <v>-9280</v>
      </c>
      <c r="W108" s="7" t="s">
        <v>25</v>
      </c>
      <c r="X108" s="10">
        <v>0.01</v>
      </c>
      <c r="Y108" s="9">
        <f t="shared" si="15"/>
        <v>-92.8</v>
      </c>
      <c r="AA108" s="8" t="s">
        <v>30</v>
      </c>
      <c r="AB108" s="9">
        <v>-9280</v>
      </c>
      <c r="AC108" s="7" t="s">
        <v>25</v>
      </c>
      <c r="AD108" s="10">
        <v>0.01</v>
      </c>
      <c r="AE108" s="9">
        <f t="shared" si="16"/>
        <v>-92.8</v>
      </c>
      <c r="AG108" s="8" t="s">
        <v>30</v>
      </c>
      <c r="AH108" s="9">
        <v>-9280</v>
      </c>
      <c r="AI108" s="7" t="s">
        <v>25</v>
      </c>
      <c r="AJ108" s="10">
        <v>0.01</v>
      </c>
      <c r="AK108" s="9">
        <f t="shared" si="17"/>
        <v>-92.8</v>
      </c>
    </row>
    <row r="109" spans="3:37" x14ac:dyDescent="0.25">
      <c r="C109" s="8" t="s">
        <v>33</v>
      </c>
      <c r="D109" s="10">
        <v>305</v>
      </c>
      <c r="E109" s="7" t="s">
        <v>25</v>
      </c>
      <c r="F109" s="10">
        <v>3.4075000000000002</v>
      </c>
      <c r="G109" s="9">
        <f t="shared" si="12"/>
        <v>1039.2875000000001</v>
      </c>
      <c r="I109" s="8" t="s">
        <v>33</v>
      </c>
      <c r="J109" s="10">
        <v>305</v>
      </c>
      <c r="K109" s="7" t="s">
        <v>25</v>
      </c>
      <c r="L109" s="10">
        <v>2.8675000000000002</v>
      </c>
      <c r="M109" s="9">
        <f t="shared" si="13"/>
        <v>874.58750000000009</v>
      </c>
      <c r="O109" s="8" t="s">
        <v>33</v>
      </c>
      <c r="P109" s="10">
        <v>305</v>
      </c>
      <c r="Q109" s="7" t="s">
        <v>25</v>
      </c>
      <c r="R109" s="10">
        <v>2.69</v>
      </c>
      <c r="S109" s="9">
        <f t="shared" si="14"/>
        <v>820.44999999999993</v>
      </c>
      <c r="U109" s="8" t="s">
        <v>33</v>
      </c>
      <c r="V109" s="10">
        <v>305</v>
      </c>
      <c r="W109" s="7" t="s">
        <v>25</v>
      </c>
      <c r="X109" s="10">
        <v>3.4075000000000002</v>
      </c>
      <c r="Y109" s="9">
        <f t="shared" si="15"/>
        <v>1039.2875000000001</v>
      </c>
      <c r="AA109" s="8" t="s">
        <v>33</v>
      </c>
      <c r="AB109" s="10">
        <v>305</v>
      </c>
      <c r="AC109" s="7" t="s">
        <v>25</v>
      </c>
      <c r="AD109" s="10">
        <v>2.8675000000000002</v>
      </c>
      <c r="AE109" s="9">
        <f t="shared" si="16"/>
        <v>874.58750000000009</v>
      </c>
      <c r="AG109" s="8" t="s">
        <v>33</v>
      </c>
      <c r="AH109" s="10">
        <v>305</v>
      </c>
      <c r="AI109" s="7" t="s">
        <v>25</v>
      </c>
      <c r="AJ109" s="10">
        <v>2.69</v>
      </c>
      <c r="AK109" s="9">
        <f t="shared" si="17"/>
        <v>820.44999999999993</v>
      </c>
    </row>
    <row r="110" spans="3:37" x14ac:dyDescent="0.25">
      <c r="C110" s="5" t="s">
        <v>34</v>
      </c>
      <c r="D110" s="6"/>
      <c r="E110" s="7" t="s">
        <v>13</v>
      </c>
      <c r="F110" s="6"/>
      <c r="G110" s="6">
        <f>SUM(G102:G109)</f>
        <v>36584.889099999993</v>
      </c>
      <c r="I110" s="5" t="s">
        <v>34</v>
      </c>
      <c r="J110" s="6"/>
      <c r="K110" s="7" t="s">
        <v>13</v>
      </c>
      <c r="L110" s="6"/>
      <c r="M110" s="6">
        <f>SUM(M102:M109)</f>
        <v>32888.453100000006</v>
      </c>
      <c r="O110" s="5" t="s">
        <v>34</v>
      </c>
      <c r="P110" s="6"/>
      <c r="Q110" s="7" t="s">
        <v>13</v>
      </c>
      <c r="R110" s="6"/>
      <c r="S110" s="6">
        <f>SUM(S102:S109)</f>
        <v>32834.315600000002</v>
      </c>
      <c r="U110" s="5" t="s">
        <v>34</v>
      </c>
      <c r="V110" s="6"/>
      <c r="W110" s="7" t="s">
        <v>13</v>
      </c>
      <c r="X110" s="6"/>
      <c r="Y110" s="6">
        <f>SUM(Y102:Y109)</f>
        <v>36584.889099999993</v>
      </c>
      <c r="AA110" s="5" t="s">
        <v>34</v>
      </c>
      <c r="AB110" s="6"/>
      <c r="AC110" s="7" t="s">
        <v>13</v>
      </c>
      <c r="AD110" s="6"/>
      <c r="AE110" s="6">
        <f>SUM(AE102:AE109)</f>
        <v>32888.453100000006</v>
      </c>
      <c r="AG110" s="5" t="s">
        <v>34</v>
      </c>
      <c r="AH110" s="6"/>
      <c r="AI110" s="7" t="s">
        <v>13</v>
      </c>
      <c r="AJ110" s="6"/>
      <c r="AK110" s="6">
        <f>SUM(AK102:AK109)</f>
        <v>32834.315600000002</v>
      </c>
    </row>
    <row r="111" spans="3:37" x14ac:dyDescent="0.25">
      <c r="C111" s="5" t="s">
        <v>35</v>
      </c>
      <c r="D111" s="6"/>
      <c r="E111" s="7" t="s">
        <v>13</v>
      </c>
      <c r="F111" s="6"/>
      <c r="G111" s="6"/>
      <c r="I111" s="5" t="s">
        <v>35</v>
      </c>
      <c r="J111" s="6"/>
      <c r="K111" s="7" t="s">
        <v>13</v>
      </c>
      <c r="L111" s="6"/>
      <c r="M111" s="6"/>
      <c r="O111" s="5" t="s">
        <v>35</v>
      </c>
      <c r="P111" s="6"/>
      <c r="Q111" s="7" t="s">
        <v>13</v>
      </c>
      <c r="R111" s="6"/>
      <c r="S111" s="6"/>
      <c r="U111" s="5" t="s">
        <v>35</v>
      </c>
      <c r="V111" s="6"/>
      <c r="W111" s="7" t="s">
        <v>13</v>
      </c>
      <c r="X111" s="6"/>
      <c r="Y111" s="6"/>
      <c r="AA111" s="5" t="s">
        <v>35</v>
      </c>
      <c r="AB111" s="6"/>
      <c r="AC111" s="7" t="s">
        <v>13</v>
      </c>
      <c r="AD111" s="6"/>
      <c r="AE111" s="6"/>
      <c r="AG111" s="5" t="s">
        <v>35</v>
      </c>
      <c r="AH111" s="6"/>
      <c r="AI111" s="7" t="s">
        <v>13</v>
      </c>
      <c r="AJ111" s="6"/>
      <c r="AK111" s="6"/>
    </row>
    <row r="112" spans="3:37" x14ac:dyDescent="0.25">
      <c r="C112" s="8" t="s">
        <v>75</v>
      </c>
      <c r="D112" s="10">
        <v>-0.45</v>
      </c>
      <c r="E112" s="7" t="s">
        <v>37</v>
      </c>
      <c r="F112" s="9">
        <v>8700</v>
      </c>
      <c r="G112" s="9">
        <f>D112*F112</f>
        <v>-3915</v>
      </c>
      <c r="I112" s="8" t="s">
        <v>75</v>
      </c>
      <c r="J112" s="10">
        <v>-0.45</v>
      </c>
      <c r="K112" s="7" t="s">
        <v>37</v>
      </c>
      <c r="L112" s="9">
        <v>8600</v>
      </c>
      <c r="M112" s="9">
        <f>J112*L112</f>
        <v>-3870</v>
      </c>
      <c r="O112" s="8" t="s">
        <v>75</v>
      </c>
      <c r="P112" s="10">
        <v>-0.45</v>
      </c>
      <c r="Q112" s="7" t="s">
        <v>37</v>
      </c>
      <c r="R112" s="9">
        <v>8600</v>
      </c>
      <c r="S112" s="9">
        <f>P112*R112</f>
        <v>-3870</v>
      </c>
      <c r="U112" s="8" t="s">
        <v>75</v>
      </c>
      <c r="V112" s="10">
        <v>-0.45</v>
      </c>
      <c r="W112" s="7" t="s">
        <v>37</v>
      </c>
      <c r="X112" s="9">
        <v>8700</v>
      </c>
      <c r="Y112" s="9">
        <f>V112*X112</f>
        <v>-3915</v>
      </c>
      <c r="AA112" s="8" t="s">
        <v>75</v>
      </c>
      <c r="AB112" s="10">
        <v>-0.45</v>
      </c>
      <c r="AC112" s="7" t="s">
        <v>37</v>
      </c>
      <c r="AD112" s="9">
        <v>8600</v>
      </c>
      <c r="AE112" s="9">
        <f>AB112*AD112</f>
        <v>-3870</v>
      </c>
      <c r="AG112" s="8" t="s">
        <v>75</v>
      </c>
      <c r="AH112" s="10">
        <v>-0.45</v>
      </c>
      <c r="AI112" s="7" t="s">
        <v>37</v>
      </c>
      <c r="AJ112" s="9">
        <v>8600</v>
      </c>
      <c r="AK112" s="9">
        <f>AH112*AJ112</f>
        <v>-3870</v>
      </c>
    </row>
    <row r="113" spans="3:37" x14ac:dyDescent="0.25">
      <c r="C113" s="8" t="s">
        <v>36</v>
      </c>
      <c r="D113" s="10">
        <v>0.42</v>
      </c>
      <c r="E113" s="7" t="s">
        <v>37</v>
      </c>
      <c r="F113" s="9">
        <v>8652</v>
      </c>
      <c r="G113" s="9">
        <f>D113*F113</f>
        <v>3633.8399999999997</v>
      </c>
      <c r="I113" s="8" t="s">
        <v>36</v>
      </c>
      <c r="J113" s="10">
        <v>0.42</v>
      </c>
      <c r="K113" s="7" t="s">
        <v>37</v>
      </c>
      <c r="L113" s="9">
        <v>8574.75</v>
      </c>
      <c r="M113" s="9">
        <f>J113*L113</f>
        <v>3601.395</v>
      </c>
      <c r="O113" s="8" t="s">
        <v>36</v>
      </c>
      <c r="P113" s="10">
        <v>0.42</v>
      </c>
      <c r="Q113" s="7" t="s">
        <v>37</v>
      </c>
      <c r="R113" s="9">
        <v>8652</v>
      </c>
      <c r="S113" s="9">
        <f>P113*R113</f>
        <v>3633.8399999999997</v>
      </c>
      <c r="U113" s="8" t="s">
        <v>36</v>
      </c>
      <c r="V113" s="10">
        <v>0.42</v>
      </c>
      <c r="W113" s="7" t="s">
        <v>37</v>
      </c>
      <c r="X113" s="9">
        <v>8652</v>
      </c>
      <c r="Y113" s="9">
        <f>V113*X113</f>
        <v>3633.8399999999997</v>
      </c>
      <c r="AA113" s="8" t="s">
        <v>36</v>
      </c>
      <c r="AB113" s="10">
        <v>0.42</v>
      </c>
      <c r="AC113" s="7" t="s">
        <v>37</v>
      </c>
      <c r="AD113" s="9">
        <v>8574.75</v>
      </c>
      <c r="AE113" s="9">
        <f>AB113*AD113</f>
        <v>3601.395</v>
      </c>
      <c r="AG113" s="8" t="s">
        <v>36</v>
      </c>
      <c r="AH113" s="10">
        <v>0.42</v>
      </c>
      <c r="AI113" s="7" t="s">
        <v>37</v>
      </c>
      <c r="AJ113" s="9">
        <v>8652</v>
      </c>
      <c r="AK113" s="9">
        <f>AH113*AJ113</f>
        <v>3633.8399999999997</v>
      </c>
    </row>
    <row r="114" spans="3:37" x14ac:dyDescent="0.25">
      <c r="C114" s="8" t="s">
        <v>42</v>
      </c>
      <c r="D114" s="9"/>
      <c r="E114" s="7" t="s">
        <v>37</v>
      </c>
      <c r="F114" s="9"/>
      <c r="G114" s="9">
        <v>135</v>
      </c>
      <c r="I114" s="8" t="s">
        <v>42</v>
      </c>
      <c r="J114" s="9"/>
      <c r="K114" s="7" t="s">
        <v>37</v>
      </c>
      <c r="L114" s="9"/>
      <c r="M114" s="9">
        <v>102</v>
      </c>
      <c r="O114" s="8" t="s">
        <v>42</v>
      </c>
      <c r="P114" s="9"/>
      <c r="Q114" s="7" t="s">
        <v>37</v>
      </c>
      <c r="R114" s="9"/>
      <c r="S114" s="9">
        <v>68</v>
      </c>
      <c r="U114" s="8" t="s">
        <v>42</v>
      </c>
      <c r="V114" s="9"/>
      <c r="W114" s="7" t="s">
        <v>37</v>
      </c>
      <c r="X114" s="9"/>
      <c r="Y114" s="9">
        <v>135</v>
      </c>
      <c r="AA114" s="8" t="s">
        <v>42</v>
      </c>
      <c r="AB114" s="9"/>
      <c r="AC114" s="7" t="s">
        <v>37</v>
      </c>
      <c r="AD114" s="9"/>
      <c r="AE114" s="9">
        <v>102</v>
      </c>
      <c r="AG114" s="8" t="s">
        <v>42</v>
      </c>
      <c r="AH114" s="9"/>
      <c r="AI114" s="7" t="s">
        <v>37</v>
      </c>
      <c r="AJ114" s="9"/>
      <c r="AK114" s="9">
        <v>68</v>
      </c>
    </row>
    <row r="115" spans="3:37" x14ac:dyDescent="0.25">
      <c r="C115" s="8" t="s">
        <v>43</v>
      </c>
      <c r="D115" s="9">
        <v>1</v>
      </c>
      <c r="E115" s="7" t="s">
        <v>37</v>
      </c>
      <c r="F115" s="9">
        <v>519.20000000000005</v>
      </c>
      <c r="G115" s="9">
        <f>D115*F115</f>
        <v>519.20000000000005</v>
      </c>
      <c r="I115" s="8" t="s">
        <v>43</v>
      </c>
      <c r="J115" s="9">
        <v>1</v>
      </c>
      <c r="K115" s="7" t="s">
        <v>37</v>
      </c>
      <c r="L115" s="9">
        <v>519.20000000000005</v>
      </c>
      <c r="M115" s="9">
        <f>J115*L115</f>
        <v>519.20000000000005</v>
      </c>
      <c r="O115" s="8" t="s">
        <v>43</v>
      </c>
      <c r="P115" s="9">
        <v>1</v>
      </c>
      <c r="Q115" s="7" t="s">
        <v>37</v>
      </c>
      <c r="R115" s="9">
        <v>519.20000000000005</v>
      </c>
      <c r="S115" s="9">
        <f>P115*R115</f>
        <v>519.20000000000005</v>
      </c>
      <c r="U115" s="8" t="s">
        <v>43</v>
      </c>
      <c r="V115" s="9">
        <v>1</v>
      </c>
      <c r="W115" s="7" t="s">
        <v>37</v>
      </c>
      <c r="X115" s="9">
        <v>519.20000000000005</v>
      </c>
      <c r="Y115" s="9">
        <f>V115*X115</f>
        <v>519.20000000000005</v>
      </c>
      <c r="AA115" s="8" t="s">
        <v>43</v>
      </c>
      <c r="AB115" s="9">
        <v>1</v>
      </c>
      <c r="AC115" s="7" t="s">
        <v>37</v>
      </c>
      <c r="AD115" s="9">
        <v>519.20000000000005</v>
      </c>
      <c r="AE115" s="9">
        <f>AB115*AD115</f>
        <v>519.20000000000005</v>
      </c>
      <c r="AG115" s="8" t="s">
        <v>43</v>
      </c>
      <c r="AH115" s="9">
        <v>1</v>
      </c>
      <c r="AI115" s="7" t="s">
        <v>37</v>
      </c>
      <c r="AJ115" s="9">
        <v>519.20000000000005</v>
      </c>
      <c r="AK115" s="9">
        <f>AH115*AJ115</f>
        <v>519.20000000000005</v>
      </c>
    </row>
    <row r="116" spans="3:37" x14ac:dyDescent="0.25">
      <c r="C116" s="8" t="s">
        <v>76</v>
      </c>
      <c r="D116" s="10">
        <v>1.06</v>
      </c>
      <c r="E116" s="7" t="s">
        <v>37</v>
      </c>
      <c r="F116" s="9">
        <v>550</v>
      </c>
      <c r="G116" s="9">
        <f>D116*F116</f>
        <v>583</v>
      </c>
      <c r="I116" s="8" t="s">
        <v>76</v>
      </c>
      <c r="J116" s="10">
        <v>1.06</v>
      </c>
      <c r="K116" s="7" t="s">
        <v>37</v>
      </c>
      <c r="L116" s="9">
        <v>550</v>
      </c>
      <c r="M116" s="9">
        <f>J116*L116</f>
        <v>583</v>
      </c>
      <c r="O116" s="8" t="s">
        <v>76</v>
      </c>
      <c r="P116" s="10">
        <v>1.06</v>
      </c>
      <c r="Q116" s="7" t="s">
        <v>37</v>
      </c>
      <c r="R116" s="9">
        <v>550</v>
      </c>
      <c r="S116" s="9">
        <f>P116*R116</f>
        <v>583</v>
      </c>
      <c r="U116" s="8" t="s">
        <v>76</v>
      </c>
      <c r="V116" s="10">
        <v>1.06</v>
      </c>
      <c r="W116" s="7" t="s">
        <v>37</v>
      </c>
      <c r="X116" s="9">
        <v>550</v>
      </c>
      <c r="Y116" s="9">
        <f>V116*X116</f>
        <v>583</v>
      </c>
      <c r="AA116" s="8" t="s">
        <v>76</v>
      </c>
      <c r="AB116" s="10">
        <v>1.06</v>
      </c>
      <c r="AC116" s="7" t="s">
        <v>37</v>
      </c>
      <c r="AD116" s="9">
        <v>550</v>
      </c>
      <c r="AE116" s="9">
        <f>AB116*AD116</f>
        <v>583</v>
      </c>
      <c r="AG116" s="8" t="s">
        <v>76</v>
      </c>
      <c r="AH116" s="10">
        <v>1.06</v>
      </c>
      <c r="AI116" s="7" t="s">
        <v>37</v>
      </c>
      <c r="AJ116" s="9">
        <v>550</v>
      </c>
      <c r="AK116" s="9">
        <f>AH116*AJ116</f>
        <v>583</v>
      </c>
    </row>
    <row r="117" spans="3:37" x14ac:dyDescent="0.25">
      <c r="C117" s="8" t="s">
        <v>13</v>
      </c>
      <c r="D117" s="9"/>
      <c r="E117" s="7" t="s">
        <v>13</v>
      </c>
      <c r="F117" s="9"/>
      <c r="G117" s="9"/>
      <c r="I117" s="8" t="s">
        <v>13</v>
      </c>
      <c r="J117" s="9"/>
      <c r="K117" s="7" t="s">
        <v>13</v>
      </c>
      <c r="L117" s="9"/>
      <c r="M117" s="9"/>
      <c r="O117" s="8" t="s">
        <v>13</v>
      </c>
      <c r="P117" s="9"/>
      <c r="Q117" s="7" t="s">
        <v>13</v>
      </c>
      <c r="R117" s="9"/>
      <c r="S117" s="9"/>
      <c r="U117" s="8" t="s">
        <v>13</v>
      </c>
      <c r="V117" s="9"/>
      <c r="W117" s="7" t="s">
        <v>13</v>
      </c>
      <c r="X117" s="9"/>
      <c r="Y117" s="9"/>
      <c r="AA117" s="8" t="s">
        <v>13</v>
      </c>
      <c r="AB117" s="9"/>
      <c r="AC117" s="7" t="s">
        <v>13</v>
      </c>
      <c r="AD117" s="9"/>
      <c r="AE117" s="9"/>
      <c r="AG117" s="8" t="s">
        <v>13</v>
      </c>
      <c r="AH117" s="9"/>
      <c r="AI117" s="7" t="s">
        <v>13</v>
      </c>
      <c r="AJ117" s="9"/>
      <c r="AK117" s="9"/>
    </row>
    <row r="118" spans="3:37" x14ac:dyDescent="0.25">
      <c r="C118" s="8" t="s">
        <v>45</v>
      </c>
      <c r="D118" s="9"/>
      <c r="E118" s="7" t="s">
        <v>13</v>
      </c>
      <c r="F118" s="9"/>
      <c r="G118" s="9"/>
      <c r="I118" s="8" t="s">
        <v>45</v>
      </c>
      <c r="J118" s="9"/>
      <c r="K118" s="7" t="s">
        <v>13</v>
      </c>
      <c r="L118" s="9"/>
      <c r="M118" s="9"/>
      <c r="O118" s="8" t="s">
        <v>45</v>
      </c>
      <c r="P118" s="9"/>
      <c r="Q118" s="7" t="s">
        <v>13</v>
      </c>
      <c r="R118" s="9"/>
      <c r="S118" s="9"/>
      <c r="U118" s="8" t="s">
        <v>45</v>
      </c>
      <c r="V118" s="9"/>
      <c r="W118" s="7" t="s">
        <v>13</v>
      </c>
      <c r="X118" s="9"/>
      <c r="Y118" s="9"/>
      <c r="AA118" s="8" t="s">
        <v>45</v>
      </c>
      <c r="AB118" s="9"/>
      <c r="AC118" s="7" t="s">
        <v>13</v>
      </c>
      <c r="AD118" s="9"/>
      <c r="AE118" s="9"/>
      <c r="AG118" s="8" t="s">
        <v>45</v>
      </c>
      <c r="AH118" s="9"/>
      <c r="AI118" s="7" t="s">
        <v>13</v>
      </c>
      <c r="AJ118" s="9"/>
      <c r="AK118" s="9"/>
    </row>
    <row r="119" spans="3:37" x14ac:dyDescent="0.25">
      <c r="C119" s="8" t="s">
        <v>13</v>
      </c>
      <c r="D119" s="9"/>
      <c r="E119" s="7" t="s">
        <v>13</v>
      </c>
      <c r="F119" s="9"/>
      <c r="G119" s="9"/>
      <c r="I119" s="8" t="s">
        <v>13</v>
      </c>
      <c r="J119" s="9"/>
      <c r="K119" s="7" t="s">
        <v>13</v>
      </c>
      <c r="L119" s="9"/>
      <c r="M119" s="9"/>
      <c r="O119" s="8" t="s">
        <v>13</v>
      </c>
      <c r="P119" s="9"/>
      <c r="Q119" s="7" t="s">
        <v>13</v>
      </c>
      <c r="R119" s="9"/>
      <c r="S119" s="9"/>
      <c r="U119" s="8" t="s">
        <v>13</v>
      </c>
      <c r="V119" s="9"/>
      <c r="W119" s="7" t="s">
        <v>13</v>
      </c>
      <c r="X119" s="9"/>
      <c r="Y119" s="9"/>
      <c r="AA119" s="8" t="s">
        <v>13</v>
      </c>
      <c r="AB119" s="9"/>
      <c r="AC119" s="7" t="s">
        <v>13</v>
      </c>
      <c r="AD119" s="9"/>
      <c r="AE119" s="9"/>
      <c r="AG119" s="8" t="s">
        <v>13</v>
      </c>
      <c r="AH119" s="9"/>
      <c r="AI119" s="7" t="s">
        <v>13</v>
      </c>
      <c r="AJ119" s="9"/>
      <c r="AK119" s="9"/>
    </row>
    <row r="120" spans="3:37" x14ac:dyDescent="0.25">
      <c r="C120" s="5" t="s">
        <v>46</v>
      </c>
      <c r="D120" s="6"/>
      <c r="E120" s="7" t="s">
        <v>13</v>
      </c>
      <c r="F120" s="6"/>
      <c r="G120" s="6">
        <f>SUM(G110:G119)</f>
        <v>37540.929099999987</v>
      </c>
      <c r="I120" s="5" t="s">
        <v>46</v>
      </c>
      <c r="J120" s="6"/>
      <c r="K120" s="7" t="s">
        <v>13</v>
      </c>
      <c r="L120" s="6"/>
      <c r="M120" s="6">
        <f>SUM(M110:M119)</f>
        <v>33824.048100000007</v>
      </c>
      <c r="O120" s="5" t="s">
        <v>46</v>
      </c>
      <c r="P120" s="6"/>
      <c r="Q120" s="7" t="s">
        <v>13</v>
      </c>
      <c r="R120" s="6"/>
      <c r="S120" s="6">
        <f>SUM(S110:S119)</f>
        <v>33768.355600000003</v>
      </c>
      <c r="U120" s="5" t="s">
        <v>46</v>
      </c>
      <c r="V120" s="6"/>
      <c r="W120" s="7" t="s">
        <v>13</v>
      </c>
      <c r="X120" s="6"/>
      <c r="Y120" s="6">
        <f>SUM(Y110:Y119)</f>
        <v>37540.929099999987</v>
      </c>
      <c r="AA120" s="5" t="s">
        <v>46</v>
      </c>
      <c r="AB120" s="6"/>
      <c r="AC120" s="7" t="s">
        <v>13</v>
      </c>
      <c r="AD120" s="6"/>
      <c r="AE120" s="6">
        <f>SUM(AE110:AE119)</f>
        <v>33824.048100000007</v>
      </c>
      <c r="AG120" s="5" t="s">
        <v>46</v>
      </c>
      <c r="AH120" s="6"/>
      <c r="AI120" s="7" t="s">
        <v>13</v>
      </c>
      <c r="AJ120" s="6"/>
      <c r="AK120" s="6">
        <f>SUM(AK110:AK119)</f>
        <v>33768.355600000003</v>
      </c>
    </row>
    <row r="121" spans="3:37" x14ac:dyDescent="0.25">
      <c r="C121" s="8" t="s">
        <v>13</v>
      </c>
      <c r="D121" s="9"/>
      <c r="E121" s="7" t="s">
        <v>13</v>
      </c>
      <c r="F121" s="9"/>
      <c r="G121" s="9"/>
      <c r="I121" s="8" t="s">
        <v>13</v>
      </c>
      <c r="J121" s="9"/>
      <c r="K121" s="7" t="s">
        <v>13</v>
      </c>
      <c r="L121" s="9"/>
      <c r="M121" s="9"/>
      <c r="O121" s="8" t="s">
        <v>13</v>
      </c>
      <c r="P121" s="9"/>
      <c r="Q121" s="7" t="s">
        <v>13</v>
      </c>
      <c r="R121" s="9"/>
      <c r="S121" s="9"/>
      <c r="U121" s="8" t="s">
        <v>13</v>
      </c>
      <c r="V121" s="9"/>
      <c r="W121" s="7" t="s">
        <v>13</v>
      </c>
      <c r="X121" s="9"/>
      <c r="Y121" s="9"/>
      <c r="AA121" s="8" t="s">
        <v>13</v>
      </c>
      <c r="AB121" s="9"/>
      <c r="AC121" s="7" t="s">
        <v>13</v>
      </c>
      <c r="AD121" s="9"/>
      <c r="AE121" s="9"/>
      <c r="AG121" s="8" t="s">
        <v>13</v>
      </c>
      <c r="AH121" s="9"/>
      <c r="AI121" s="7" t="s">
        <v>13</v>
      </c>
      <c r="AJ121" s="9"/>
      <c r="AK121" s="9"/>
    </row>
    <row r="122" spans="3:37" x14ac:dyDescent="0.25">
      <c r="C122" s="5" t="s">
        <v>47</v>
      </c>
      <c r="D122" s="6"/>
      <c r="E122" s="7" t="s">
        <v>13</v>
      </c>
      <c r="F122" s="6"/>
      <c r="G122" s="6"/>
      <c r="I122" s="5" t="s">
        <v>47</v>
      </c>
      <c r="J122" s="6"/>
      <c r="K122" s="7" t="s">
        <v>13</v>
      </c>
      <c r="L122" s="6"/>
      <c r="M122" s="6"/>
      <c r="O122" s="5" t="s">
        <v>47</v>
      </c>
      <c r="P122" s="6"/>
      <c r="Q122" s="7" t="s">
        <v>13</v>
      </c>
      <c r="R122" s="6"/>
      <c r="S122" s="6"/>
      <c r="U122" s="5" t="s">
        <v>47</v>
      </c>
      <c r="V122" s="6"/>
      <c r="W122" s="7" t="s">
        <v>13</v>
      </c>
      <c r="X122" s="6"/>
      <c r="Y122" s="6"/>
      <c r="AA122" s="5" t="s">
        <v>47</v>
      </c>
      <c r="AB122" s="6"/>
      <c r="AC122" s="7" t="s">
        <v>13</v>
      </c>
      <c r="AD122" s="6"/>
      <c r="AE122" s="6"/>
      <c r="AG122" s="5" t="s">
        <v>47</v>
      </c>
      <c r="AH122" s="6"/>
      <c r="AI122" s="7" t="s">
        <v>13</v>
      </c>
      <c r="AJ122" s="6"/>
      <c r="AK122" s="6"/>
    </row>
    <row r="123" spans="3:37" x14ac:dyDescent="0.25">
      <c r="C123" s="8" t="s">
        <v>126</v>
      </c>
      <c r="D123" s="9">
        <v>-140</v>
      </c>
      <c r="E123" s="7" t="s">
        <v>25</v>
      </c>
      <c r="F123" s="10">
        <v>6.0750000000000002</v>
      </c>
      <c r="G123" s="9">
        <f>D123*F123</f>
        <v>-850.5</v>
      </c>
      <c r="I123" s="8" t="s">
        <v>126</v>
      </c>
      <c r="J123" s="9">
        <v>-140</v>
      </c>
      <c r="K123" s="7" t="s">
        <v>25</v>
      </c>
      <c r="L123" s="10">
        <v>5.75</v>
      </c>
      <c r="M123" s="9">
        <f>J123*L123</f>
        <v>-805</v>
      </c>
      <c r="O123" s="8" t="s">
        <v>126</v>
      </c>
      <c r="P123" s="9">
        <v>-140</v>
      </c>
      <c r="Q123" s="7" t="s">
        <v>25</v>
      </c>
      <c r="R123" s="10">
        <v>5.75</v>
      </c>
      <c r="S123" s="9">
        <f>P123*R123</f>
        <v>-805</v>
      </c>
      <c r="U123" s="8" t="s">
        <v>126</v>
      </c>
      <c r="V123" s="9">
        <v>-340</v>
      </c>
      <c r="W123" s="7" t="s">
        <v>25</v>
      </c>
      <c r="X123" s="10">
        <v>6.0750000000000002</v>
      </c>
      <c r="Y123" s="9">
        <f>V123*X123</f>
        <v>-2065.5</v>
      </c>
      <c r="AA123" s="8" t="s">
        <v>126</v>
      </c>
      <c r="AB123" s="9">
        <v>-340</v>
      </c>
      <c r="AC123" s="7" t="s">
        <v>25</v>
      </c>
      <c r="AD123" s="10">
        <v>5.75</v>
      </c>
      <c r="AE123" s="9">
        <f>AB123*AD123</f>
        <v>-1955</v>
      </c>
      <c r="AG123" s="8" t="s">
        <v>126</v>
      </c>
      <c r="AH123" s="9">
        <v>-340</v>
      </c>
      <c r="AI123" s="7" t="s">
        <v>25</v>
      </c>
      <c r="AJ123" s="10">
        <v>5.75</v>
      </c>
      <c r="AK123" s="9">
        <f>AH123*AJ123</f>
        <v>-1955</v>
      </c>
    </row>
    <row r="124" spans="3:37" x14ac:dyDescent="0.25">
      <c r="C124" s="8" t="s">
        <v>77</v>
      </c>
      <c r="D124" s="9">
        <v>-875</v>
      </c>
      <c r="E124" s="7" t="s">
        <v>25</v>
      </c>
      <c r="F124" s="10">
        <v>4.4000000000000004</v>
      </c>
      <c r="G124" s="9">
        <f>D124*F124</f>
        <v>-3850.0000000000005</v>
      </c>
      <c r="I124" s="8" t="s">
        <v>77</v>
      </c>
      <c r="J124" s="9">
        <v>-875</v>
      </c>
      <c r="K124" s="7" t="s">
        <v>25</v>
      </c>
      <c r="L124" s="10">
        <v>4.1375000000000002</v>
      </c>
      <c r="M124" s="9">
        <f>J124*L124</f>
        <v>-3620.3125</v>
      </c>
      <c r="O124" s="8" t="s">
        <v>77</v>
      </c>
      <c r="P124" s="9">
        <v>-875</v>
      </c>
      <c r="Q124" s="7" t="s">
        <v>25</v>
      </c>
      <c r="R124" s="10">
        <v>4.1500000000000004</v>
      </c>
      <c r="S124" s="9">
        <f>P124*R124</f>
        <v>-3631.2500000000005</v>
      </c>
      <c r="U124" s="8" t="s">
        <v>77</v>
      </c>
      <c r="V124" s="9">
        <v>-590</v>
      </c>
      <c r="W124" s="7" t="s">
        <v>25</v>
      </c>
      <c r="X124" s="10">
        <v>4.4000000000000004</v>
      </c>
      <c r="Y124" s="9">
        <f>V124*X124</f>
        <v>-2596</v>
      </c>
      <c r="AA124" s="8" t="s">
        <v>77</v>
      </c>
      <c r="AB124" s="9">
        <v>-590</v>
      </c>
      <c r="AC124" s="7" t="s">
        <v>25</v>
      </c>
      <c r="AD124" s="10">
        <v>4.1375000000000002</v>
      </c>
      <c r="AE124" s="9">
        <f>AB124*AD124</f>
        <v>-2441.125</v>
      </c>
      <c r="AG124" s="8" t="s">
        <v>77</v>
      </c>
      <c r="AH124" s="9">
        <v>-590</v>
      </c>
      <c r="AI124" s="7" t="s">
        <v>25</v>
      </c>
      <c r="AJ124" s="10">
        <v>4.1500000000000004</v>
      </c>
      <c r="AK124" s="9">
        <f>AH124*AJ124</f>
        <v>-2448.5</v>
      </c>
    </row>
    <row r="125" spans="3:37" x14ac:dyDescent="0.25">
      <c r="C125" s="8" t="s">
        <v>78</v>
      </c>
      <c r="D125" s="9">
        <v>-190</v>
      </c>
      <c r="E125" s="7" t="s">
        <v>25</v>
      </c>
      <c r="F125" s="10">
        <v>4.05</v>
      </c>
      <c r="G125" s="9">
        <f>D125*F125</f>
        <v>-769.5</v>
      </c>
      <c r="I125" s="8" t="s">
        <v>78</v>
      </c>
      <c r="J125" s="9">
        <v>-190</v>
      </c>
      <c r="K125" s="7" t="s">
        <v>25</v>
      </c>
      <c r="L125" s="10">
        <v>4.05</v>
      </c>
      <c r="M125" s="9">
        <f>J125*L125</f>
        <v>-769.5</v>
      </c>
      <c r="O125" s="8" t="s">
        <v>78</v>
      </c>
      <c r="P125" s="9">
        <v>-190</v>
      </c>
      <c r="Q125" s="7" t="s">
        <v>25</v>
      </c>
      <c r="R125" s="10">
        <v>4.05</v>
      </c>
      <c r="S125" s="9">
        <f>P125*R125</f>
        <v>-769.5</v>
      </c>
      <c r="U125" s="8" t="s">
        <v>78</v>
      </c>
      <c r="V125" s="9">
        <v>-190</v>
      </c>
      <c r="W125" s="7" t="s">
        <v>25</v>
      </c>
      <c r="X125" s="10">
        <v>4.05</v>
      </c>
      <c r="Y125" s="9">
        <f>V125*X125</f>
        <v>-769.5</v>
      </c>
      <c r="AA125" s="8" t="s">
        <v>78</v>
      </c>
      <c r="AB125" s="9">
        <v>-190</v>
      </c>
      <c r="AC125" s="7" t="s">
        <v>25</v>
      </c>
      <c r="AD125" s="10">
        <v>4.05</v>
      </c>
      <c r="AE125" s="9">
        <f>AB125*AD125</f>
        <v>-769.5</v>
      </c>
      <c r="AG125" s="8" t="s">
        <v>78</v>
      </c>
      <c r="AH125" s="9">
        <v>-190</v>
      </c>
      <c r="AI125" s="7" t="s">
        <v>25</v>
      </c>
      <c r="AJ125" s="10">
        <v>4.05</v>
      </c>
      <c r="AK125" s="9">
        <f>AH125*AJ125</f>
        <v>-769.5</v>
      </c>
    </row>
    <row r="126" spans="3:37" x14ac:dyDescent="0.25">
      <c r="C126" s="8" t="s">
        <v>49</v>
      </c>
      <c r="D126" s="9">
        <v>-1675</v>
      </c>
      <c r="E126" s="7" t="s">
        <v>25</v>
      </c>
      <c r="F126" s="10">
        <v>2.8</v>
      </c>
      <c r="G126" s="9">
        <f>D126*F126</f>
        <v>-4690</v>
      </c>
      <c r="I126" s="8" t="s">
        <v>49</v>
      </c>
      <c r="J126" s="9">
        <v>-1675</v>
      </c>
      <c r="K126" s="7" t="s">
        <v>25</v>
      </c>
      <c r="L126" s="10">
        <v>2.5</v>
      </c>
      <c r="M126" s="9">
        <f>J126*L126</f>
        <v>-4187.5</v>
      </c>
      <c r="O126" s="8" t="s">
        <v>49</v>
      </c>
      <c r="P126" s="9">
        <v>-1675</v>
      </c>
      <c r="Q126" s="7" t="s">
        <v>25</v>
      </c>
      <c r="R126" s="10">
        <v>2.5</v>
      </c>
      <c r="S126" s="9">
        <f>P126*R126</f>
        <v>-4187.5</v>
      </c>
      <c r="U126" s="8" t="s">
        <v>49</v>
      </c>
      <c r="V126" s="9">
        <v>-1580</v>
      </c>
      <c r="W126" s="7" t="s">
        <v>25</v>
      </c>
      <c r="X126" s="10">
        <v>2.8</v>
      </c>
      <c r="Y126" s="9">
        <f>V126*X126</f>
        <v>-4424</v>
      </c>
      <c r="AA126" s="8" t="s">
        <v>49</v>
      </c>
      <c r="AB126" s="9">
        <v>-1580</v>
      </c>
      <c r="AC126" s="7" t="s">
        <v>25</v>
      </c>
      <c r="AD126" s="10">
        <v>2.5</v>
      </c>
      <c r="AE126" s="9">
        <f>AB126*AD126</f>
        <v>-3950</v>
      </c>
      <c r="AG126" s="8" t="s">
        <v>49</v>
      </c>
      <c r="AH126" s="9">
        <v>-1580</v>
      </c>
      <c r="AI126" s="7" t="s">
        <v>25</v>
      </c>
      <c r="AJ126" s="10">
        <v>2.5</v>
      </c>
      <c r="AK126" s="9">
        <f>AH126*AJ126</f>
        <v>-3950</v>
      </c>
    </row>
    <row r="127" spans="3:37" x14ac:dyDescent="0.25">
      <c r="C127" s="8" t="s">
        <v>50</v>
      </c>
      <c r="D127" s="9">
        <v>-555</v>
      </c>
      <c r="E127" s="7" t="s">
        <v>25</v>
      </c>
      <c r="F127" s="10">
        <v>2.6749999999999998</v>
      </c>
      <c r="G127" s="9">
        <f>D127*F127</f>
        <v>-1484.625</v>
      </c>
      <c r="I127" s="8" t="s">
        <v>101</v>
      </c>
      <c r="J127" s="9">
        <v>-455</v>
      </c>
      <c r="K127" s="7" t="s">
        <v>25</v>
      </c>
      <c r="L127" s="10">
        <v>1.875</v>
      </c>
      <c r="M127" s="9">
        <f>J127*L127</f>
        <v>-853.125</v>
      </c>
      <c r="O127" s="8" t="s">
        <v>101</v>
      </c>
      <c r="P127" s="9">
        <v>-455</v>
      </c>
      <c r="Q127" s="7" t="s">
        <v>25</v>
      </c>
      <c r="R127" s="10">
        <v>1.85</v>
      </c>
      <c r="S127" s="9">
        <f>P127*R127</f>
        <v>-841.75</v>
      </c>
      <c r="U127" s="8" t="s">
        <v>50</v>
      </c>
      <c r="V127" s="9">
        <v>-550</v>
      </c>
      <c r="W127" s="7" t="s">
        <v>25</v>
      </c>
      <c r="X127" s="10">
        <v>2.6749999999999998</v>
      </c>
      <c r="Y127" s="9">
        <f>V127*X127</f>
        <v>-1471.25</v>
      </c>
      <c r="AA127" s="8" t="s">
        <v>101</v>
      </c>
      <c r="AB127" s="9">
        <v>-450</v>
      </c>
      <c r="AC127" s="7" t="s">
        <v>25</v>
      </c>
      <c r="AD127" s="10">
        <v>1.875</v>
      </c>
      <c r="AE127" s="9">
        <f>AB127*AD127</f>
        <v>-843.75</v>
      </c>
      <c r="AG127" s="8" t="s">
        <v>101</v>
      </c>
      <c r="AH127" s="9">
        <v>-450</v>
      </c>
      <c r="AI127" s="7" t="s">
        <v>25</v>
      </c>
      <c r="AJ127" s="10">
        <v>1.85</v>
      </c>
      <c r="AK127" s="9">
        <f>AH127*AJ127</f>
        <v>-832.5</v>
      </c>
    </row>
    <row r="128" spans="3:37" x14ac:dyDescent="0.25">
      <c r="C128" s="8" t="s">
        <v>53</v>
      </c>
      <c r="D128" s="9"/>
      <c r="E128" s="7" t="s">
        <v>25</v>
      </c>
      <c r="F128" s="9"/>
      <c r="G128" s="9">
        <v>-480</v>
      </c>
      <c r="I128" s="8" t="s">
        <v>53</v>
      </c>
      <c r="J128" s="9"/>
      <c r="K128" s="7" t="s">
        <v>25</v>
      </c>
      <c r="L128" s="9"/>
      <c r="M128" s="9">
        <v>-480</v>
      </c>
      <c r="O128" s="8" t="s">
        <v>53</v>
      </c>
      <c r="P128" s="9"/>
      <c r="Q128" s="7" t="s">
        <v>25</v>
      </c>
      <c r="R128" s="9"/>
      <c r="S128" s="9">
        <v>-480</v>
      </c>
      <c r="U128" s="8" t="s">
        <v>53</v>
      </c>
      <c r="V128" s="9"/>
      <c r="W128" s="7" t="s">
        <v>25</v>
      </c>
      <c r="X128" s="9"/>
      <c r="Y128" s="9">
        <v>-480</v>
      </c>
      <c r="AA128" s="8" t="s">
        <v>53</v>
      </c>
      <c r="AB128" s="9"/>
      <c r="AC128" s="7" t="s">
        <v>25</v>
      </c>
      <c r="AD128" s="9"/>
      <c r="AE128" s="9">
        <v>-480</v>
      </c>
      <c r="AG128" s="8" t="s">
        <v>53</v>
      </c>
      <c r="AH128" s="9"/>
      <c r="AI128" s="7" t="s">
        <v>25</v>
      </c>
      <c r="AJ128" s="9"/>
      <c r="AK128" s="9">
        <v>-480</v>
      </c>
    </row>
    <row r="129" spans="3:37" x14ac:dyDescent="0.25">
      <c r="C129" s="8" t="s">
        <v>55</v>
      </c>
      <c r="D129" s="9">
        <v>-1125</v>
      </c>
      <c r="E129" s="7" t="s">
        <v>56</v>
      </c>
      <c r="F129" s="10">
        <v>0.81</v>
      </c>
      <c r="G129" s="9">
        <f>D129*F129</f>
        <v>-911.25000000000011</v>
      </c>
      <c r="I129" s="8" t="s">
        <v>55</v>
      </c>
      <c r="J129" s="9">
        <v>-1125</v>
      </c>
      <c r="K129" s="7" t="s">
        <v>56</v>
      </c>
      <c r="L129" s="10">
        <v>0.77</v>
      </c>
      <c r="M129" s="9">
        <f>J129*L129</f>
        <v>-866.25</v>
      </c>
      <c r="O129" s="8" t="s">
        <v>55</v>
      </c>
      <c r="P129" s="9">
        <v>-1125</v>
      </c>
      <c r="Q129" s="7" t="s">
        <v>56</v>
      </c>
      <c r="R129" s="10">
        <v>0.77</v>
      </c>
      <c r="S129" s="9">
        <f>P129*R129</f>
        <v>-866.25</v>
      </c>
      <c r="U129" s="8" t="s">
        <v>91</v>
      </c>
      <c r="V129" s="9">
        <v>-555</v>
      </c>
      <c r="W129" s="7" t="s">
        <v>56</v>
      </c>
      <c r="X129" s="10">
        <v>1.36</v>
      </c>
      <c r="Y129" s="9">
        <f>V129*X129</f>
        <v>-754.80000000000007</v>
      </c>
      <c r="AA129" s="8" t="s">
        <v>91</v>
      </c>
      <c r="AB129" s="9">
        <v>-555</v>
      </c>
      <c r="AC129" s="7" t="s">
        <v>56</v>
      </c>
      <c r="AD129" s="10">
        <v>1.29</v>
      </c>
      <c r="AE129" s="9">
        <f>AB129*AD129</f>
        <v>-715.95</v>
      </c>
      <c r="AG129" s="8" t="s">
        <v>91</v>
      </c>
      <c r="AH129" s="9">
        <v>-555</v>
      </c>
      <c r="AI129" s="7" t="s">
        <v>56</v>
      </c>
      <c r="AJ129" s="10">
        <v>1.29</v>
      </c>
      <c r="AK129" s="9">
        <f>AH129*AJ129</f>
        <v>-715.95</v>
      </c>
    </row>
    <row r="130" spans="3:37" x14ac:dyDescent="0.25">
      <c r="C130" s="8" t="s">
        <v>57</v>
      </c>
      <c r="D130" s="9">
        <v>-2320</v>
      </c>
      <c r="E130" s="7" t="s">
        <v>56</v>
      </c>
      <c r="F130" s="10">
        <v>1.43</v>
      </c>
      <c r="G130" s="9">
        <f>D130*F130</f>
        <v>-3317.6</v>
      </c>
      <c r="I130" s="8" t="s">
        <v>57</v>
      </c>
      <c r="J130" s="9">
        <v>-2320</v>
      </c>
      <c r="K130" s="7" t="s">
        <v>56</v>
      </c>
      <c r="L130" s="10">
        <v>1.38</v>
      </c>
      <c r="M130" s="9">
        <f>J130*L130</f>
        <v>-3201.6</v>
      </c>
      <c r="O130" s="8" t="s">
        <v>57</v>
      </c>
      <c r="P130" s="9">
        <v>-2320</v>
      </c>
      <c r="Q130" s="7" t="s">
        <v>56</v>
      </c>
      <c r="R130" s="10">
        <v>1.38</v>
      </c>
      <c r="S130" s="9">
        <f>P130*R130</f>
        <v>-3201.6</v>
      </c>
      <c r="U130" s="8" t="s">
        <v>55</v>
      </c>
      <c r="V130" s="9">
        <v>-1125</v>
      </c>
      <c r="W130" s="7" t="s">
        <v>56</v>
      </c>
      <c r="X130" s="10">
        <v>0.81</v>
      </c>
      <c r="Y130" s="9">
        <f>V130*X130</f>
        <v>-911.25000000000011</v>
      </c>
      <c r="AA130" s="8" t="s">
        <v>55</v>
      </c>
      <c r="AB130" s="9">
        <v>-1125</v>
      </c>
      <c r="AC130" s="7" t="s">
        <v>56</v>
      </c>
      <c r="AD130" s="10">
        <v>0.77</v>
      </c>
      <c r="AE130" s="9">
        <f>AB130*AD130</f>
        <v>-866.25</v>
      </c>
      <c r="AG130" s="8" t="s">
        <v>55</v>
      </c>
      <c r="AH130" s="9">
        <v>-1125</v>
      </c>
      <c r="AI130" s="7" t="s">
        <v>56</v>
      </c>
      <c r="AJ130" s="10">
        <v>0.77</v>
      </c>
      <c r="AK130" s="9">
        <f>AH130*AJ130</f>
        <v>-866.25</v>
      </c>
    </row>
    <row r="131" spans="3:37" x14ac:dyDescent="0.25">
      <c r="C131" s="8" t="s">
        <v>58</v>
      </c>
      <c r="D131" s="9">
        <v>-380</v>
      </c>
      <c r="E131" s="7" t="s">
        <v>56</v>
      </c>
      <c r="F131" s="10">
        <v>1.43</v>
      </c>
      <c r="G131" s="9">
        <f>D131*F131</f>
        <v>-543.4</v>
      </c>
      <c r="I131" s="8" t="s">
        <v>58</v>
      </c>
      <c r="J131" s="9">
        <v>-380</v>
      </c>
      <c r="K131" s="7" t="s">
        <v>56</v>
      </c>
      <c r="L131" s="10">
        <v>1.38</v>
      </c>
      <c r="M131" s="9">
        <f>J131*L131</f>
        <v>-524.4</v>
      </c>
      <c r="O131" s="8" t="s">
        <v>58</v>
      </c>
      <c r="P131" s="9">
        <v>-380</v>
      </c>
      <c r="Q131" s="7" t="s">
        <v>56</v>
      </c>
      <c r="R131" s="10">
        <v>1.38</v>
      </c>
      <c r="S131" s="9">
        <f>P131*R131</f>
        <v>-524.4</v>
      </c>
      <c r="U131" s="8" t="s">
        <v>57</v>
      </c>
      <c r="V131" s="9">
        <v>-2240</v>
      </c>
      <c r="W131" s="7" t="s">
        <v>56</v>
      </c>
      <c r="X131" s="10">
        <v>1.43</v>
      </c>
      <c r="Y131" s="9">
        <f>V131*X131</f>
        <v>-3203.2</v>
      </c>
      <c r="AA131" s="8" t="s">
        <v>57</v>
      </c>
      <c r="AB131" s="9">
        <v>-2240</v>
      </c>
      <c r="AC131" s="7" t="s">
        <v>56</v>
      </c>
      <c r="AD131" s="10">
        <v>1.38</v>
      </c>
      <c r="AE131" s="9">
        <f>AB131*AD131</f>
        <v>-3091.2</v>
      </c>
      <c r="AG131" s="8" t="s">
        <v>57</v>
      </c>
      <c r="AH131" s="9">
        <v>-2240</v>
      </c>
      <c r="AI131" s="7" t="s">
        <v>56</v>
      </c>
      <c r="AJ131" s="10">
        <v>1.38</v>
      </c>
      <c r="AK131" s="9">
        <f>AH131*AJ131</f>
        <v>-3091.2</v>
      </c>
    </row>
    <row r="132" spans="3:37" x14ac:dyDescent="0.25">
      <c r="C132" s="8" t="s">
        <v>79</v>
      </c>
      <c r="D132" s="9">
        <v>-150</v>
      </c>
      <c r="E132" s="7" t="s">
        <v>25</v>
      </c>
      <c r="F132" s="10">
        <v>0.85</v>
      </c>
      <c r="G132" s="9">
        <f>D132*F132</f>
        <v>-127.5</v>
      </c>
      <c r="I132" s="8" t="s">
        <v>79</v>
      </c>
      <c r="J132" s="9">
        <v>-150</v>
      </c>
      <c r="K132" s="7" t="s">
        <v>25</v>
      </c>
      <c r="L132" s="10">
        <v>0.85</v>
      </c>
      <c r="M132" s="9">
        <f>J132*L132</f>
        <v>-127.5</v>
      </c>
      <c r="O132" s="8" t="s">
        <v>79</v>
      </c>
      <c r="P132" s="9">
        <v>-150</v>
      </c>
      <c r="Q132" s="7" t="s">
        <v>25</v>
      </c>
      <c r="R132" s="10">
        <v>0.85</v>
      </c>
      <c r="S132" s="9">
        <f>P132*R132</f>
        <v>-127.5</v>
      </c>
      <c r="U132" s="8" t="s">
        <v>79</v>
      </c>
      <c r="V132" s="9">
        <v>-150</v>
      </c>
      <c r="W132" s="7" t="s">
        <v>25</v>
      </c>
      <c r="X132" s="10">
        <v>0.85</v>
      </c>
      <c r="Y132" s="9">
        <f>V132*X132</f>
        <v>-127.5</v>
      </c>
      <c r="AA132" s="8" t="s">
        <v>79</v>
      </c>
      <c r="AB132" s="9">
        <v>-150</v>
      </c>
      <c r="AC132" s="7" t="s">
        <v>25</v>
      </c>
      <c r="AD132" s="10">
        <v>0.85</v>
      </c>
      <c r="AE132" s="9">
        <f>AB132*AD132</f>
        <v>-127.5</v>
      </c>
      <c r="AG132" s="8" t="s">
        <v>79</v>
      </c>
      <c r="AH132" s="9">
        <v>-150</v>
      </c>
      <c r="AI132" s="7" t="s">
        <v>25</v>
      </c>
      <c r="AJ132" s="10">
        <v>0.85</v>
      </c>
      <c r="AK132" s="9">
        <f>AH132*AJ132</f>
        <v>-127.5</v>
      </c>
    </row>
    <row r="133" spans="3:37" x14ac:dyDescent="0.25">
      <c r="C133" s="5" t="s">
        <v>60</v>
      </c>
      <c r="D133" s="6"/>
      <c r="E133" s="7" t="s">
        <v>13</v>
      </c>
      <c r="F133" s="6"/>
      <c r="G133" s="6">
        <f>SUM(G123:G132)</f>
        <v>-17024.375</v>
      </c>
      <c r="I133" s="5" t="s">
        <v>60</v>
      </c>
      <c r="J133" s="6"/>
      <c r="K133" s="7" t="s">
        <v>13</v>
      </c>
      <c r="L133" s="6"/>
      <c r="M133" s="6">
        <f>SUM(M123:M132)</f>
        <v>-15435.1875</v>
      </c>
      <c r="O133" s="5" t="s">
        <v>60</v>
      </c>
      <c r="P133" s="6"/>
      <c r="Q133" s="7" t="s">
        <v>13</v>
      </c>
      <c r="R133" s="6"/>
      <c r="S133" s="6">
        <f>SUM(S123:S132)</f>
        <v>-15434.75</v>
      </c>
      <c r="U133" s="5" t="s">
        <v>60</v>
      </c>
      <c r="V133" s="6"/>
      <c r="W133" s="7" t="s">
        <v>13</v>
      </c>
      <c r="X133" s="6"/>
      <c r="Y133" s="6">
        <f>SUM(Y123:Y132)</f>
        <v>-16803</v>
      </c>
      <c r="AA133" s="5" t="s">
        <v>60</v>
      </c>
      <c r="AB133" s="6"/>
      <c r="AC133" s="7" t="s">
        <v>13</v>
      </c>
      <c r="AD133" s="6"/>
      <c r="AE133" s="6">
        <f>SUM(AE123:AE132)</f>
        <v>-15240.275000000001</v>
      </c>
      <c r="AG133" s="5" t="s">
        <v>60</v>
      </c>
      <c r="AH133" s="6"/>
      <c r="AI133" s="7" t="s">
        <v>13</v>
      </c>
      <c r="AJ133" s="6"/>
      <c r="AK133" s="6">
        <f>SUM(AK123:AK132)</f>
        <v>-15236.400000000001</v>
      </c>
    </row>
    <row r="134" spans="3:37" x14ac:dyDescent="0.25">
      <c r="C134" s="8" t="s">
        <v>13</v>
      </c>
      <c r="D134" s="9"/>
      <c r="E134" s="7" t="s">
        <v>13</v>
      </c>
      <c r="F134" s="9"/>
      <c r="G134" s="9"/>
      <c r="I134" s="8" t="s">
        <v>13</v>
      </c>
      <c r="J134" s="9"/>
      <c r="K134" s="7" t="s">
        <v>13</v>
      </c>
      <c r="L134" s="9"/>
      <c r="M134" s="9"/>
      <c r="O134" s="8" t="s">
        <v>13</v>
      </c>
      <c r="P134" s="9"/>
      <c r="Q134" s="7" t="s">
        <v>13</v>
      </c>
      <c r="R134" s="9"/>
      <c r="S134" s="9"/>
      <c r="U134" s="8" t="s">
        <v>13</v>
      </c>
      <c r="V134" s="9"/>
      <c r="W134" s="7" t="s">
        <v>13</v>
      </c>
      <c r="X134" s="9"/>
      <c r="Y134" s="9"/>
      <c r="AA134" s="8" t="s">
        <v>13</v>
      </c>
      <c r="AB134" s="9"/>
      <c r="AC134" s="7" t="s">
        <v>13</v>
      </c>
      <c r="AD134" s="9"/>
      <c r="AE134" s="9"/>
      <c r="AG134" s="8" t="s">
        <v>13</v>
      </c>
      <c r="AH134" s="9"/>
      <c r="AI134" s="7" t="s">
        <v>13</v>
      </c>
      <c r="AJ134" s="9"/>
      <c r="AK134" s="9"/>
    </row>
    <row r="135" spans="3:37" x14ac:dyDescent="0.25">
      <c r="C135" s="8" t="s">
        <v>61</v>
      </c>
      <c r="D135" s="9"/>
      <c r="E135" s="7" t="s">
        <v>32</v>
      </c>
      <c r="F135" s="9"/>
      <c r="G135" s="9">
        <v>-30</v>
      </c>
      <c r="I135" s="8" t="s">
        <v>61</v>
      </c>
      <c r="J135" s="9"/>
      <c r="K135" s="7" t="s">
        <v>32</v>
      </c>
      <c r="L135" s="9"/>
      <c r="M135" s="9">
        <v>-30</v>
      </c>
      <c r="O135" s="8" t="s">
        <v>61</v>
      </c>
      <c r="P135" s="9"/>
      <c r="Q135" s="7" t="s">
        <v>32</v>
      </c>
      <c r="R135" s="9"/>
      <c r="S135" s="9">
        <v>-30</v>
      </c>
      <c r="U135" s="8" t="s">
        <v>61</v>
      </c>
      <c r="V135" s="9"/>
      <c r="W135" s="7" t="s">
        <v>32</v>
      </c>
      <c r="X135" s="9"/>
      <c r="Y135" s="9">
        <v>-30</v>
      </c>
      <c r="AA135" s="8" t="s">
        <v>61</v>
      </c>
      <c r="AB135" s="9"/>
      <c r="AC135" s="7" t="s">
        <v>32</v>
      </c>
      <c r="AD135" s="9"/>
      <c r="AE135" s="9">
        <v>-30</v>
      </c>
      <c r="AG135" s="8" t="s">
        <v>61</v>
      </c>
      <c r="AH135" s="9"/>
      <c r="AI135" s="7" t="s">
        <v>32</v>
      </c>
      <c r="AJ135" s="9"/>
      <c r="AK135" s="9">
        <v>-30</v>
      </c>
    </row>
    <row r="136" spans="3:37" x14ac:dyDescent="0.25">
      <c r="C136" s="8" t="s">
        <v>62</v>
      </c>
      <c r="D136" s="9"/>
      <c r="E136" s="7" t="s">
        <v>32</v>
      </c>
      <c r="F136" s="9"/>
      <c r="G136" s="9">
        <v>-500</v>
      </c>
      <c r="I136" s="8" t="s">
        <v>62</v>
      </c>
      <c r="J136" s="9"/>
      <c r="K136" s="7" t="s">
        <v>32</v>
      </c>
      <c r="L136" s="9"/>
      <c r="M136" s="9">
        <v>-530</v>
      </c>
      <c r="O136" s="8" t="s">
        <v>62</v>
      </c>
      <c r="P136" s="9"/>
      <c r="Q136" s="7" t="s">
        <v>32</v>
      </c>
      <c r="R136" s="9"/>
      <c r="S136" s="9">
        <v>-530</v>
      </c>
      <c r="U136" s="8" t="s">
        <v>62</v>
      </c>
      <c r="V136" s="9"/>
      <c r="W136" s="7" t="s">
        <v>32</v>
      </c>
      <c r="X136" s="9"/>
      <c r="Y136" s="9">
        <v>-500</v>
      </c>
      <c r="AA136" s="8" t="s">
        <v>62</v>
      </c>
      <c r="AB136" s="9"/>
      <c r="AC136" s="7" t="s">
        <v>32</v>
      </c>
      <c r="AD136" s="9"/>
      <c r="AE136" s="9">
        <v>-530</v>
      </c>
      <c r="AG136" s="8" t="s">
        <v>62</v>
      </c>
      <c r="AH136" s="9"/>
      <c r="AI136" s="7" t="s">
        <v>32</v>
      </c>
      <c r="AJ136" s="9"/>
      <c r="AK136" s="9">
        <v>-530</v>
      </c>
    </row>
    <row r="137" spans="3:37" x14ac:dyDescent="0.25">
      <c r="C137" s="8" t="s">
        <v>63</v>
      </c>
      <c r="D137" s="9"/>
      <c r="E137" s="7" t="s">
        <v>32</v>
      </c>
      <c r="F137" s="9"/>
      <c r="G137" s="9">
        <v>-80</v>
      </c>
      <c r="I137" s="8" t="s">
        <v>63</v>
      </c>
      <c r="J137" s="9"/>
      <c r="K137" s="7" t="s">
        <v>32</v>
      </c>
      <c r="L137" s="9"/>
      <c r="M137" s="9">
        <v>-60</v>
      </c>
      <c r="O137" s="8" t="s">
        <v>63</v>
      </c>
      <c r="P137" s="9"/>
      <c r="Q137" s="7" t="s">
        <v>32</v>
      </c>
      <c r="R137" s="9"/>
      <c r="S137" s="9">
        <v>-60</v>
      </c>
      <c r="U137" s="8" t="s">
        <v>63</v>
      </c>
      <c r="V137" s="9"/>
      <c r="W137" s="7" t="s">
        <v>32</v>
      </c>
      <c r="X137" s="9"/>
      <c r="Y137" s="9">
        <v>-80</v>
      </c>
      <c r="AA137" s="8" t="s">
        <v>63</v>
      </c>
      <c r="AB137" s="9"/>
      <c r="AC137" s="7" t="s">
        <v>32</v>
      </c>
      <c r="AD137" s="9"/>
      <c r="AE137" s="9">
        <v>-60</v>
      </c>
      <c r="AG137" s="8" t="s">
        <v>63</v>
      </c>
      <c r="AH137" s="9"/>
      <c r="AI137" s="7" t="s">
        <v>32</v>
      </c>
      <c r="AJ137" s="9"/>
      <c r="AK137" s="9">
        <v>-60</v>
      </c>
    </row>
    <row r="138" spans="3:37" x14ac:dyDescent="0.25">
      <c r="C138" s="8" t="s">
        <v>64</v>
      </c>
      <c r="D138" s="9"/>
      <c r="E138" s="7" t="s">
        <v>32</v>
      </c>
      <c r="F138" s="9"/>
      <c r="G138" s="9">
        <v>-315</v>
      </c>
      <c r="I138" s="8" t="s">
        <v>64</v>
      </c>
      <c r="J138" s="9"/>
      <c r="K138" s="7" t="s">
        <v>32</v>
      </c>
      <c r="L138" s="9"/>
      <c r="M138" s="9">
        <v>-350</v>
      </c>
      <c r="O138" s="8" t="s">
        <v>64</v>
      </c>
      <c r="P138" s="9"/>
      <c r="Q138" s="7" t="s">
        <v>32</v>
      </c>
      <c r="R138" s="9"/>
      <c r="S138" s="9">
        <v>-350</v>
      </c>
      <c r="U138" s="8" t="s">
        <v>64</v>
      </c>
      <c r="V138" s="9"/>
      <c r="W138" s="7" t="s">
        <v>32</v>
      </c>
      <c r="X138" s="9"/>
      <c r="Y138" s="9">
        <v>-315</v>
      </c>
      <c r="AA138" s="8" t="s">
        <v>64</v>
      </c>
      <c r="AB138" s="9"/>
      <c r="AC138" s="7" t="s">
        <v>32</v>
      </c>
      <c r="AD138" s="9"/>
      <c r="AE138" s="9">
        <v>-350</v>
      </c>
      <c r="AG138" s="8" t="s">
        <v>64</v>
      </c>
      <c r="AH138" s="9"/>
      <c r="AI138" s="7" t="s">
        <v>32</v>
      </c>
      <c r="AJ138" s="9"/>
      <c r="AK138" s="9">
        <v>-350</v>
      </c>
    </row>
    <row r="139" spans="3:37" x14ac:dyDescent="0.25">
      <c r="C139" s="8" t="s">
        <v>65</v>
      </c>
      <c r="D139" s="9"/>
      <c r="E139" s="7" t="s">
        <v>32</v>
      </c>
      <c r="F139" s="9"/>
      <c r="G139" s="9">
        <v>-165</v>
      </c>
      <c r="I139" s="8" t="s">
        <v>65</v>
      </c>
      <c r="J139" s="9"/>
      <c r="K139" s="7" t="s">
        <v>32</v>
      </c>
      <c r="L139" s="9"/>
      <c r="M139" s="9">
        <v>-155</v>
      </c>
      <c r="O139" s="8" t="s">
        <v>65</v>
      </c>
      <c r="P139" s="9"/>
      <c r="Q139" s="7" t="s">
        <v>32</v>
      </c>
      <c r="R139" s="9"/>
      <c r="S139" s="9">
        <v>-155</v>
      </c>
      <c r="U139" s="8" t="s">
        <v>65</v>
      </c>
      <c r="V139" s="9"/>
      <c r="W139" s="7" t="s">
        <v>32</v>
      </c>
      <c r="X139" s="9"/>
      <c r="Y139" s="9">
        <v>-165</v>
      </c>
      <c r="AA139" s="8" t="s">
        <v>65</v>
      </c>
      <c r="AB139" s="9"/>
      <c r="AC139" s="7" t="s">
        <v>32</v>
      </c>
      <c r="AD139" s="9"/>
      <c r="AE139" s="9">
        <v>-155</v>
      </c>
      <c r="AG139" s="8" t="s">
        <v>65</v>
      </c>
      <c r="AH139" s="9"/>
      <c r="AI139" s="7" t="s">
        <v>32</v>
      </c>
      <c r="AJ139" s="9"/>
      <c r="AK139" s="9">
        <v>-155</v>
      </c>
    </row>
    <row r="140" spans="3:37" x14ac:dyDescent="0.25">
      <c r="C140" s="8" t="s">
        <v>66</v>
      </c>
      <c r="D140" s="9"/>
      <c r="E140" s="7" t="s">
        <v>32</v>
      </c>
      <c r="F140" s="9"/>
      <c r="G140" s="9">
        <v>-245</v>
      </c>
      <c r="I140" s="8" t="s">
        <v>66</v>
      </c>
      <c r="J140" s="9"/>
      <c r="K140" s="7" t="s">
        <v>32</v>
      </c>
      <c r="L140" s="9"/>
      <c r="M140" s="9">
        <v>-240</v>
      </c>
      <c r="O140" s="8" t="s">
        <v>66</v>
      </c>
      <c r="P140" s="9"/>
      <c r="Q140" s="7" t="s">
        <v>32</v>
      </c>
      <c r="R140" s="9"/>
      <c r="S140" s="9">
        <v>-240</v>
      </c>
      <c r="U140" s="8" t="s">
        <v>66</v>
      </c>
      <c r="V140" s="9"/>
      <c r="W140" s="7" t="s">
        <v>32</v>
      </c>
      <c r="X140" s="9"/>
      <c r="Y140" s="9">
        <v>-245</v>
      </c>
      <c r="AA140" s="8" t="s">
        <v>66</v>
      </c>
      <c r="AB140" s="9"/>
      <c r="AC140" s="7" t="s">
        <v>32</v>
      </c>
      <c r="AD140" s="9"/>
      <c r="AE140" s="9">
        <v>-240</v>
      </c>
      <c r="AG140" s="8" t="s">
        <v>66</v>
      </c>
      <c r="AH140" s="9"/>
      <c r="AI140" s="7" t="s">
        <v>32</v>
      </c>
      <c r="AJ140" s="9"/>
      <c r="AK140" s="9">
        <v>-240</v>
      </c>
    </row>
    <row r="141" spans="3:37" x14ac:dyDescent="0.25">
      <c r="C141" s="8" t="s">
        <v>67</v>
      </c>
      <c r="D141" s="9"/>
      <c r="E141" s="7" t="s">
        <v>32</v>
      </c>
      <c r="F141" s="9"/>
      <c r="G141" s="9">
        <v>-115</v>
      </c>
      <c r="I141" s="8" t="s">
        <v>67</v>
      </c>
      <c r="J141" s="9"/>
      <c r="K141" s="7" t="s">
        <v>32</v>
      </c>
      <c r="L141" s="9"/>
      <c r="M141" s="9">
        <v>-125</v>
      </c>
      <c r="O141" s="8" t="s">
        <v>67</v>
      </c>
      <c r="P141" s="9"/>
      <c r="Q141" s="7" t="s">
        <v>32</v>
      </c>
      <c r="R141" s="9"/>
      <c r="S141" s="9">
        <v>-125</v>
      </c>
      <c r="U141" s="8" t="s">
        <v>67</v>
      </c>
      <c r="V141" s="9"/>
      <c r="W141" s="7" t="s">
        <v>32</v>
      </c>
      <c r="X141" s="9"/>
      <c r="Y141" s="9">
        <v>-115</v>
      </c>
      <c r="AA141" s="8" t="s">
        <v>67</v>
      </c>
      <c r="AB141" s="9"/>
      <c r="AC141" s="7" t="s">
        <v>32</v>
      </c>
      <c r="AD141" s="9"/>
      <c r="AE141" s="9">
        <v>-125</v>
      </c>
      <c r="AG141" s="8" t="s">
        <v>67</v>
      </c>
      <c r="AH141" s="9"/>
      <c r="AI141" s="7" t="s">
        <v>32</v>
      </c>
      <c r="AJ141" s="9"/>
      <c r="AK141" s="9">
        <v>-125</v>
      </c>
    </row>
    <row r="142" spans="3:37" x14ac:dyDescent="0.25">
      <c r="C142" s="8" t="s">
        <v>68</v>
      </c>
      <c r="D142" s="9"/>
      <c r="E142" s="7" t="s">
        <v>25</v>
      </c>
      <c r="F142" s="9"/>
      <c r="G142" s="9">
        <v>-230</v>
      </c>
      <c r="I142" s="8" t="s">
        <v>68</v>
      </c>
      <c r="J142" s="9"/>
      <c r="K142" s="7" t="s">
        <v>25</v>
      </c>
      <c r="L142" s="9"/>
      <c r="M142" s="9">
        <v>-230</v>
      </c>
      <c r="O142" s="8" t="s">
        <v>68</v>
      </c>
      <c r="P142" s="9"/>
      <c r="Q142" s="7" t="s">
        <v>25</v>
      </c>
      <c r="R142" s="9"/>
      <c r="S142" s="9">
        <v>-225</v>
      </c>
      <c r="U142" s="8" t="s">
        <v>68</v>
      </c>
      <c r="V142" s="9"/>
      <c r="W142" s="7" t="s">
        <v>25</v>
      </c>
      <c r="X142" s="9"/>
      <c r="Y142" s="9">
        <v>-230</v>
      </c>
      <c r="AA142" s="8" t="s">
        <v>68</v>
      </c>
      <c r="AB142" s="9"/>
      <c r="AC142" s="7" t="s">
        <v>25</v>
      </c>
      <c r="AD142" s="9"/>
      <c r="AE142" s="9">
        <v>-230</v>
      </c>
      <c r="AG142" s="8" t="s">
        <v>68</v>
      </c>
      <c r="AH142" s="9"/>
      <c r="AI142" s="7" t="s">
        <v>25</v>
      </c>
      <c r="AJ142" s="9"/>
      <c r="AK142" s="9">
        <v>-225</v>
      </c>
    </row>
    <row r="143" spans="3:37" x14ac:dyDescent="0.25">
      <c r="C143" s="8" t="s">
        <v>69</v>
      </c>
      <c r="D143" s="9"/>
      <c r="E143" s="7" t="s">
        <v>13</v>
      </c>
      <c r="F143" s="9"/>
      <c r="G143" s="9">
        <v>-300</v>
      </c>
      <c r="I143" s="8" t="s">
        <v>69</v>
      </c>
      <c r="J143" s="9"/>
      <c r="K143" s="7" t="s">
        <v>13</v>
      </c>
      <c r="L143" s="9"/>
      <c r="M143" s="9">
        <v>-400</v>
      </c>
      <c r="O143" s="8" t="s">
        <v>69</v>
      </c>
      <c r="P143" s="9"/>
      <c r="Q143" s="7" t="s">
        <v>13</v>
      </c>
      <c r="R143" s="9"/>
      <c r="S143" s="9">
        <v>-400</v>
      </c>
      <c r="U143" s="8" t="s">
        <v>69</v>
      </c>
      <c r="V143" s="9"/>
      <c r="W143" s="7" t="s">
        <v>13</v>
      </c>
      <c r="X143" s="9"/>
      <c r="Y143" s="9">
        <v>-300</v>
      </c>
      <c r="AA143" s="8" t="s">
        <v>69</v>
      </c>
      <c r="AB143" s="9"/>
      <c r="AC143" s="7" t="s">
        <v>13</v>
      </c>
      <c r="AD143" s="9"/>
      <c r="AE143" s="9">
        <v>-400</v>
      </c>
      <c r="AG143" s="8" t="s">
        <v>69</v>
      </c>
      <c r="AH143" s="9"/>
      <c r="AI143" s="7" t="s">
        <v>13</v>
      </c>
      <c r="AJ143" s="9"/>
      <c r="AK143" s="9">
        <v>-400</v>
      </c>
    </row>
    <row r="144" spans="3:37" x14ac:dyDescent="0.25">
      <c r="C144" s="5" t="s">
        <v>70</v>
      </c>
      <c r="D144" s="6"/>
      <c r="E144" s="7" t="s">
        <v>13</v>
      </c>
      <c r="F144" s="6"/>
      <c r="G144" s="6">
        <f>SUM(G135:G143)</f>
        <v>-1980</v>
      </c>
      <c r="I144" s="5" t="s">
        <v>70</v>
      </c>
      <c r="J144" s="6"/>
      <c r="K144" s="7" t="s">
        <v>13</v>
      </c>
      <c r="L144" s="6"/>
      <c r="M144" s="6">
        <f>SUM(M135:M143)</f>
        <v>-2120</v>
      </c>
      <c r="O144" s="5" t="s">
        <v>70</v>
      </c>
      <c r="P144" s="6"/>
      <c r="Q144" s="7" t="s">
        <v>13</v>
      </c>
      <c r="R144" s="6"/>
      <c r="S144" s="6">
        <f>SUM(S135:S143)</f>
        <v>-2115</v>
      </c>
      <c r="U144" s="5" t="s">
        <v>70</v>
      </c>
      <c r="V144" s="6"/>
      <c r="W144" s="7" t="s">
        <v>13</v>
      </c>
      <c r="X144" s="6"/>
      <c r="Y144" s="6">
        <f>SUM(Y135:Y143)</f>
        <v>-1980</v>
      </c>
      <c r="AA144" s="5" t="s">
        <v>70</v>
      </c>
      <c r="AB144" s="6"/>
      <c r="AC144" s="7" t="s">
        <v>13</v>
      </c>
      <c r="AD144" s="6"/>
      <c r="AE144" s="6">
        <f>SUM(AE135:AE143)</f>
        <v>-2120</v>
      </c>
      <c r="AG144" s="5" t="s">
        <v>70</v>
      </c>
      <c r="AH144" s="6"/>
      <c r="AI144" s="7" t="s">
        <v>13</v>
      </c>
      <c r="AJ144" s="6"/>
      <c r="AK144" s="6">
        <f>SUM(AK135:AK143)</f>
        <v>-2115</v>
      </c>
    </row>
    <row r="145" spans="3:37" x14ac:dyDescent="0.25">
      <c r="C145" s="5" t="s">
        <v>71</v>
      </c>
      <c r="D145" s="6"/>
      <c r="E145" s="7" t="s">
        <v>13</v>
      </c>
      <c r="F145" s="6"/>
      <c r="G145" s="6">
        <f>SUM(G133,G144)</f>
        <v>-19004.375</v>
      </c>
      <c r="I145" s="5" t="s">
        <v>71</v>
      </c>
      <c r="J145" s="6"/>
      <c r="K145" s="7" t="s">
        <v>13</v>
      </c>
      <c r="L145" s="6"/>
      <c r="M145" s="6">
        <f>SUM(M133,M144)</f>
        <v>-17555.1875</v>
      </c>
      <c r="O145" s="5" t="s">
        <v>71</v>
      </c>
      <c r="P145" s="6"/>
      <c r="Q145" s="7" t="s">
        <v>13</v>
      </c>
      <c r="R145" s="6"/>
      <c r="S145" s="6">
        <f>SUM(S133,S144)</f>
        <v>-17549.75</v>
      </c>
      <c r="U145" s="5" t="s">
        <v>71</v>
      </c>
      <c r="V145" s="6"/>
      <c r="W145" s="7" t="s">
        <v>13</v>
      </c>
      <c r="X145" s="6"/>
      <c r="Y145" s="6">
        <f>SUM(Y133,Y144)</f>
        <v>-18783</v>
      </c>
      <c r="AA145" s="5" t="s">
        <v>71</v>
      </c>
      <c r="AB145" s="6"/>
      <c r="AC145" s="7" t="s">
        <v>13</v>
      </c>
      <c r="AD145" s="6"/>
      <c r="AE145" s="6">
        <f>SUM(AE133,AE144)</f>
        <v>-17360.275000000001</v>
      </c>
      <c r="AG145" s="5" t="s">
        <v>71</v>
      </c>
      <c r="AH145" s="6"/>
      <c r="AI145" s="7" t="s">
        <v>13</v>
      </c>
      <c r="AJ145" s="6"/>
      <c r="AK145" s="6">
        <f>SUM(AK133,AK144)</f>
        <v>-17351.400000000001</v>
      </c>
    </row>
    <row r="146" spans="3:37" x14ac:dyDescent="0.25">
      <c r="C146" s="5" t="s">
        <v>72</v>
      </c>
      <c r="D146" s="6"/>
      <c r="E146" s="7" t="s">
        <v>13</v>
      </c>
      <c r="F146" s="6"/>
      <c r="G146" s="6">
        <f>SUM(G120,G145)</f>
        <v>18536.554099999987</v>
      </c>
      <c r="I146" s="5" t="s">
        <v>72</v>
      </c>
      <c r="J146" s="6"/>
      <c r="K146" s="7" t="s">
        <v>13</v>
      </c>
      <c r="L146" s="6"/>
      <c r="M146" s="6">
        <f>SUM(M120,M145)</f>
        <v>16268.860600000007</v>
      </c>
      <c r="O146" s="5" t="s">
        <v>72</v>
      </c>
      <c r="P146" s="6"/>
      <c r="Q146" s="7" t="s">
        <v>13</v>
      </c>
      <c r="R146" s="6"/>
      <c r="S146" s="6">
        <f>SUM(S120,S145)</f>
        <v>16218.605600000003</v>
      </c>
      <c r="U146" s="5" t="s">
        <v>72</v>
      </c>
      <c r="V146" s="6"/>
      <c r="W146" s="7" t="s">
        <v>13</v>
      </c>
      <c r="X146" s="6"/>
      <c r="Y146" s="6">
        <f>SUM(Y120,Y145)</f>
        <v>18757.929099999987</v>
      </c>
      <c r="AA146" s="5" t="s">
        <v>72</v>
      </c>
      <c r="AB146" s="6"/>
      <c r="AC146" s="7" t="s">
        <v>13</v>
      </c>
      <c r="AD146" s="6"/>
      <c r="AE146" s="6">
        <f>SUM(AE120,AE145)</f>
        <v>16463.773100000006</v>
      </c>
      <c r="AG146" s="5" t="s">
        <v>72</v>
      </c>
      <c r="AH146" s="6"/>
      <c r="AI146" s="7" t="s">
        <v>13</v>
      </c>
      <c r="AJ146" s="6"/>
      <c r="AK146" s="6">
        <f>SUM(AK120,AK145)</f>
        <v>16416.955600000001</v>
      </c>
    </row>
    <row r="147" spans="3:37" x14ac:dyDescent="0.25">
      <c r="C147" s="1"/>
      <c r="D147" s="1"/>
      <c r="E147" s="1"/>
      <c r="F147" s="1"/>
      <c r="G147" s="1"/>
      <c r="I147" s="1"/>
      <c r="J147" s="1"/>
      <c r="K147" s="1"/>
      <c r="L147" s="1"/>
      <c r="M147" s="1"/>
      <c r="O147" s="1"/>
      <c r="P147" s="1"/>
      <c r="Q147" s="1"/>
      <c r="R147" s="1"/>
      <c r="S147" s="1"/>
      <c r="U147" s="1"/>
      <c r="V147" s="1"/>
      <c r="W147" s="1"/>
      <c r="X147" s="1"/>
      <c r="Y147" s="1"/>
      <c r="AA147" s="1"/>
      <c r="AB147" s="1"/>
      <c r="AC147" s="1"/>
      <c r="AD147" s="1"/>
      <c r="AE147" s="1"/>
      <c r="AG147" s="1"/>
      <c r="AH147" s="1"/>
      <c r="AI147" s="1"/>
      <c r="AJ147" s="1"/>
      <c r="AK147" s="1"/>
    </row>
    <row r="148" spans="3:37" x14ac:dyDescent="0.25">
      <c r="C148" s="1"/>
      <c r="D148" s="1"/>
      <c r="E148" s="1"/>
      <c r="F148" s="1"/>
      <c r="G148" s="1"/>
      <c r="I148" s="1"/>
      <c r="J148" s="1"/>
      <c r="K148" s="1"/>
      <c r="L148" s="1"/>
      <c r="M148" s="1"/>
      <c r="O148" s="1"/>
      <c r="P148" s="1"/>
      <c r="Q148" s="1"/>
      <c r="R148" s="1"/>
      <c r="S148" s="1"/>
      <c r="U148" s="1"/>
      <c r="V148" s="1"/>
      <c r="W148" s="1"/>
      <c r="X148" s="1"/>
      <c r="Y148" s="1"/>
      <c r="AA148" s="1"/>
      <c r="AB148" s="1"/>
      <c r="AC148" s="1"/>
      <c r="AD148" s="1"/>
      <c r="AE148" s="1"/>
      <c r="AG148" s="1"/>
      <c r="AH148" s="1"/>
      <c r="AI148" s="1"/>
      <c r="AJ148" s="1"/>
      <c r="AK148" s="1"/>
    </row>
    <row r="149" spans="3:37" x14ac:dyDescent="0.25">
      <c r="C149" s="1"/>
      <c r="D149" s="1"/>
      <c r="E149" s="1"/>
      <c r="F149" s="1"/>
      <c r="G149" s="1"/>
      <c r="I149" s="1"/>
      <c r="J149" s="1"/>
      <c r="K149" s="1"/>
      <c r="L149" s="1"/>
      <c r="M149" s="1"/>
      <c r="O149" s="1"/>
      <c r="P149" s="1"/>
      <c r="Q149" s="1"/>
      <c r="R149" s="1"/>
      <c r="S149" s="1"/>
      <c r="U149" s="1"/>
      <c r="V149" s="1"/>
      <c r="W149" s="1"/>
      <c r="X149" s="1"/>
      <c r="Y149" s="1"/>
      <c r="AA149" s="1"/>
      <c r="AB149" s="1"/>
      <c r="AC149" s="1"/>
      <c r="AD149" s="1"/>
      <c r="AE149" s="1"/>
      <c r="AG149" s="1"/>
      <c r="AH149" s="1"/>
      <c r="AI149" s="1"/>
      <c r="AJ149" s="1"/>
      <c r="AK149" s="1"/>
    </row>
    <row r="150" spans="3:37" x14ac:dyDescent="0.25">
      <c r="C150" s="2" t="s">
        <v>17</v>
      </c>
      <c r="D150" s="1"/>
      <c r="E150" s="1"/>
      <c r="F150" s="1"/>
      <c r="G150" s="1"/>
      <c r="I150" s="2" t="s">
        <v>17</v>
      </c>
      <c r="J150" s="1"/>
      <c r="K150" s="1"/>
      <c r="L150" s="1"/>
      <c r="M150" s="1"/>
      <c r="O150" s="2" t="s">
        <v>17</v>
      </c>
      <c r="P150" s="1"/>
      <c r="Q150" s="1"/>
      <c r="R150" s="1"/>
      <c r="S150" s="1"/>
      <c r="U150" s="2" t="s">
        <v>17</v>
      </c>
      <c r="V150" s="1"/>
      <c r="W150" s="1"/>
      <c r="X150" s="1"/>
      <c r="Y150" s="1"/>
      <c r="AA150" s="2" t="s">
        <v>17</v>
      </c>
      <c r="AB150" s="1"/>
      <c r="AC150" s="1"/>
      <c r="AD150" s="1"/>
      <c r="AE150" s="1"/>
      <c r="AG150" s="2" t="s">
        <v>17</v>
      </c>
      <c r="AH150" s="1"/>
      <c r="AI150" s="1"/>
      <c r="AJ150" s="1"/>
      <c r="AK150" s="1"/>
    </row>
    <row r="151" spans="3:37" x14ac:dyDescent="0.25">
      <c r="C151" s="1"/>
      <c r="D151" s="1"/>
      <c r="E151" s="1"/>
      <c r="F151" s="1"/>
      <c r="G151" s="1"/>
      <c r="I151" s="1"/>
      <c r="J151" s="1"/>
      <c r="K151" s="1"/>
      <c r="L151" s="1"/>
      <c r="M151" s="1"/>
      <c r="O151" s="1"/>
      <c r="P151" s="1"/>
      <c r="Q151" s="1"/>
      <c r="R151" s="1"/>
      <c r="S151" s="1"/>
      <c r="U151" s="1"/>
      <c r="V151" s="1"/>
      <c r="W151" s="1"/>
      <c r="X151" s="1"/>
      <c r="Y151" s="1"/>
      <c r="AA151" s="1"/>
      <c r="AB151" s="1"/>
      <c r="AC151" s="1"/>
      <c r="AD151" s="1"/>
      <c r="AE151" s="1"/>
      <c r="AG151" s="1"/>
      <c r="AH151" s="1"/>
      <c r="AI151" s="1"/>
      <c r="AJ151" s="1"/>
      <c r="AK151" s="1"/>
    </row>
    <row r="152" spans="3:37" x14ac:dyDescent="0.25">
      <c r="C152" s="1" t="s">
        <v>74</v>
      </c>
      <c r="D152" s="1"/>
      <c r="E152" s="1"/>
      <c r="F152" s="1"/>
      <c r="G152" s="1"/>
      <c r="I152" s="1" t="s">
        <v>74</v>
      </c>
      <c r="J152" s="1"/>
      <c r="K152" s="1"/>
      <c r="L152" s="1"/>
      <c r="M152" s="1"/>
      <c r="O152" s="1" t="s">
        <v>74</v>
      </c>
      <c r="P152" s="1"/>
      <c r="Q152" s="1"/>
      <c r="R152" s="1"/>
      <c r="S152" s="1"/>
      <c r="U152" s="1" t="s">
        <v>74</v>
      </c>
      <c r="V152" s="1"/>
      <c r="W152" s="1"/>
      <c r="X152" s="1"/>
      <c r="Y152" s="1"/>
      <c r="AA152" s="1" t="s">
        <v>74</v>
      </c>
      <c r="AB152" s="1"/>
      <c r="AC152" s="1"/>
      <c r="AD152" s="1"/>
      <c r="AE152" s="1"/>
      <c r="AG152" s="1" t="s">
        <v>74</v>
      </c>
      <c r="AH152" s="1"/>
      <c r="AI152" s="1"/>
      <c r="AJ152" s="1"/>
      <c r="AK152" s="1"/>
    </row>
    <row r="153" spans="3:37" x14ac:dyDescent="0.25">
      <c r="C153" s="2" t="s">
        <v>1</v>
      </c>
      <c r="D153" s="2" t="s">
        <v>2</v>
      </c>
      <c r="E153" s="1"/>
      <c r="F153" s="1"/>
      <c r="G153" s="1"/>
      <c r="I153" s="2" t="s">
        <v>1</v>
      </c>
      <c r="J153" s="2" t="s">
        <v>2</v>
      </c>
      <c r="K153" s="1"/>
      <c r="L153" s="1"/>
      <c r="M153" s="1"/>
      <c r="O153" s="2" t="s">
        <v>1</v>
      </c>
      <c r="P153" s="2" t="s">
        <v>2</v>
      </c>
      <c r="Q153" s="1"/>
      <c r="R153" s="1"/>
      <c r="S153" s="1"/>
      <c r="U153" s="2" t="s">
        <v>1</v>
      </c>
      <c r="V153" s="2" t="s">
        <v>2</v>
      </c>
      <c r="W153" s="1"/>
      <c r="X153" s="1"/>
      <c r="Y153" s="1"/>
      <c r="AA153" s="2" t="s">
        <v>1</v>
      </c>
      <c r="AB153" s="2" t="s">
        <v>2</v>
      </c>
      <c r="AC153" s="1"/>
      <c r="AD153" s="1"/>
      <c r="AE153" s="1"/>
      <c r="AG153" s="2" t="s">
        <v>1</v>
      </c>
      <c r="AH153" s="2" t="s">
        <v>2</v>
      </c>
      <c r="AI153" s="1"/>
      <c r="AJ153" s="1"/>
      <c r="AK153" s="1"/>
    </row>
    <row r="154" spans="3:37" x14ac:dyDescent="0.25">
      <c r="C154" s="2" t="s">
        <v>3</v>
      </c>
      <c r="D154" s="2" t="s">
        <v>4</v>
      </c>
      <c r="E154" s="1"/>
      <c r="F154" s="1"/>
      <c r="G154" s="1"/>
      <c r="I154" s="2" t="s">
        <v>3</v>
      </c>
      <c r="J154" s="2" t="s">
        <v>99</v>
      </c>
      <c r="K154" s="1"/>
      <c r="L154" s="1"/>
      <c r="M154" s="1"/>
      <c r="O154" s="2" t="s">
        <v>3</v>
      </c>
      <c r="P154" s="2" t="s">
        <v>102</v>
      </c>
      <c r="Q154" s="1"/>
      <c r="R154" s="1"/>
      <c r="S154" s="1"/>
      <c r="U154" s="2" t="s">
        <v>3</v>
      </c>
      <c r="V154" s="2" t="s">
        <v>4</v>
      </c>
      <c r="W154" s="1"/>
      <c r="X154" s="1"/>
      <c r="Y154" s="1"/>
      <c r="AA154" s="2" t="s">
        <v>3</v>
      </c>
      <c r="AB154" s="2" t="s">
        <v>99</v>
      </c>
      <c r="AC154" s="1"/>
      <c r="AD154" s="1"/>
      <c r="AE154" s="1"/>
      <c r="AG154" s="2" t="s">
        <v>3</v>
      </c>
      <c r="AH154" s="2" t="s">
        <v>102</v>
      </c>
      <c r="AI154" s="1"/>
      <c r="AJ154" s="1"/>
      <c r="AK154" s="1"/>
    </row>
    <row r="155" spans="3:37" x14ac:dyDescent="0.25">
      <c r="C155" s="2" t="s">
        <v>5</v>
      </c>
      <c r="D155" s="2" t="s">
        <v>6</v>
      </c>
      <c r="E155" s="1"/>
      <c r="F155" s="1"/>
      <c r="G155" s="1"/>
      <c r="I155" s="2" t="s">
        <v>5</v>
      </c>
      <c r="J155" s="2" t="s">
        <v>6</v>
      </c>
      <c r="K155" s="1"/>
      <c r="L155" s="1"/>
      <c r="M155" s="1"/>
      <c r="O155" s="2" t="s">
        <v>5</v>
      </c>
      <c r="P155" s="2" t="s">
        <v>6</v>
      </c>
      <c r="Q155" s="1"/>
      <c r="R155" s="1"/>
      <c r="S155" s="1"/>
      <c r="U155" s="2" t="s">
        <v>5</v>
      </c>
      <c r="V155" s="2" t="s">
        <v>6</v>
      </c>
      <c r="W155" s="1"/>
      <c r="X155" s="1"/>
      <c r="Y155" s="1"/>
      <c r="AA155" s="2" t="s">
        <v>5</v>
      </c>
      <c r="AB155" s="2" t="s">
        <v>6</v>
      </c>
      <c r="AC155" s="1"/>
      <c r="AD155" s="1"/>
      <c r="AE155" s="1"/>
      <c r="AG155" s="2" t="s">
        <v>5</v>
      </c>
      <c r="AH155" s="2" t="s">
        <v>6</v>
      </c>
      <c r="AI155" s="1"/>
      <c r="AJ155" s="1"/>
      <c r="AK155" s="1"/>
    </row>
    <row r="156" spans="3:37" x14ac:dyDescent="0.25">
      <c r="C156" s="2" t="s">
        <v>7</v>
      </c>
      <c r="D156" s="2" t="s">
        <v>127</v>
      </c>
      <c r="E156" s="1"/>
      <c r="F156" s="1"/>
      <c r="G156" s="1"/>
      <c r="I156" s="2" t="s">
        <v>7</v>
      </c>
      <c r="J156" s="2" t="s">
        <v>127</v>
      </c>
      <c r="K156" s="1"/>
      <c r="L156" s="1"/>
      <c r="M156" s="1"/>
      <c r="O156" s="2" t="s">
        <v>7</v>
      </c>
      <c r="P156" s="2" t="s">
        <v>127</v>
      </c>
      <c r="Q156" s="1"/>
      <c r="R156" s="1"/>
      <c r="S156" s="1"/>
      <c r="U156" s="2" t="s">
        <v>7</v>
      </c>
      <c r="V156" s="2" t="s">
        <v>127</v>
      </c>
      <c r="W156" s="1"/>
      <c r="X156" s="1"/>
      <c r="Y156" s="1"/>
      <c r="AA156" s="2" t="s">
        <v>7</v>
      </c>
      <c r="AB156" s="2" t="s">
        <v>127</v>
      </c>
      <c r="AC156" s="1"/>
      <c r="AD156" s="1"/>
      <c r="AE156" s="1"/>
      <c r="AG156" s="2" t="s">
        <v>7</v>
      </c>
      <c r="AH156" s="2" t="s">
        <v>127</v>
      </c>
      <c r="AI156" s="1"/>
      <c r="AJ156" s="1"/>
      <c r="AK156" s="1"/>
    </row>
    <row r="157" spans="3:37" x14ac:dyDescent="0.25">
      <c r="C157" s="2" t="s">
        <v>9</v>
      </c>
      <c r="D157" s="2" t="s">
        <v>10</v>
      </c>
      <c r="E157" s="1"/>
      <c r="F157" s="1"/>
      <c r="G157" s="1"/>
      <c r="I157" s="2" t="s">
        <v>9</v>
      </c>
      <c r="J157" s="2" t="s">
        <v>10</v>
      </c>
      <c r="K157" s="1"/>
      <c r="L157" s="1"/>
      <c r="M157" s="1"/>
      <c r="O157" s="2" t="s">
        <v>9</v>
      </c>
      <c r="P157" s="2" t="s">
        <v>10</v>
      </c>
      <c r="Q157" s="1"/>
      <c r="R157" s="1"/>
      <c r="S157" s="1"/>
      <c r="U157" s="2" t="s">
        <v>9</v>
      </c>
      <c r="V157" s="2" t="s">
        <v>104</v>
      </c>
      <c r="W157" s="1"/>
      <c r="X157" s="1"/>
      <c r="Y157" s="1"/>
      <c r="AA157" s="2" t="s">
        <v>9</v>
      </c>
      <c r="AB157" s="2" t="s">
        <v>104</v>
      </c>
      <c r="AC157" s="1"/>
      <c r="AD157" s="1"/>
      <c r="AE157" s="1"/>
      <c r="AG157" s="2" t="s">
        <v>9</v>
      </c>
      <c r="AH157" s="2" t="s">
        <v>104</v>
      </c>
      <c r="AI157" s="1"/>
      <c r="AJ157" s="1"/>
      <c r="AK157" s="1"/>
    </row>
    <row r="158" spans="3:37" x14ac:dyDescent="0.25">
      <c r="C158" s="1"/>
      <c r="D158" s="1"/>
      <c r="E158" s="1"/>
      <c r="F158" s="1"/>
      <c r="G158" s="1"/>
      <c r="I158" s="1"/>
      <c r="J158" s="1"/>
      <c r="K158" s="1"/>
      <c r="L158" s="1"/>
      <c r="M158" s="1"/>
      <c r="O158" s="1"/>
      <c r="P158" s="1"/>
      <c r="Q158" s="1"/>
      <c r="R158" s="1"/>
      <c r="S158" s="1"/>
      <c r="U158" s="1"/>
      <c r="V158" s="1"/>
      <c r="W158" s="1"/>
      <c r="X158" s="1"/>
      <c r="Y158" s="1"/>
      <c r="AA158" s="1"/>
      <c r="AB158" s="1"/>
      <c r="AC158" s="1"/>
      <c r="AD158" s="1"/>
      <c r="AE158" s="1"/>
      <c r="AG158" s="1"/>
      <c r="AH158" s="1"/>
      <c r="AI158" s="1"/>
      <c r="AJ158" s="1"/>
      <c r="AK158" s="1"/>
    </row>
    <row r="159" spans="3:37" x14ac:dyDescent="0.25">
      <c r="C159" s="3" t="s">
        <v>11</v>
      </c>
      <c r="D159" s="4" t="s">
        <v>12</v>
      </c>
      <c r="E159" s="4" t="s">
        <v>13</v>
      </c>
      <c r="F159" s="4" t="s">
        <v>14</v>
      </c>
      <c r="G159" s="4" t="s">
        <v>15</v>
      </c>
      <c r="I159" s="3" t="s">
        <v>11</v>
      </c>
      <c r="J159" s="4" t="s">
        <v>12</v>
      </c>
      <c r="K159" s="4" t="s">
        <v>13</v>
      </c>
      <c r="L159" s="4" t="s">
        <v>14</v>
      </c>
      <c r="M159" s="4" t="s">
        <v>15</v>
      </c>
      <c r="O159" s="3" t="s">
        <v>11</v>
      </c>
      <c r="P159" s="4" t="s">
        <v>12</v>
      </c>
      <c r="Q159" s="4" t="s">
        <v>13</v>
      </c>
      <c r="R159" s="4" t="s">
        <v>14</v>
      </c>
      <c r="S159" s="4" t="s">
        <v>15</v>
      </c>
      <c r="U159" s="3" t="s">
        <v>11</v>
      </c>
      <c r="V159" s="4" t="s">
        <v>12</v>
      </c>
      <c r="W159" s="4" t="s">
        <v>13</v>
      </c>
      <c r="X159" s="4" t="s">
        <v>14</v>
      </c>
      <c r="Y159" s="4" t="s">
        <v>15</v>
      </c>
      <c r="AA159" s="3" t="s">
        <v>11</v>
      </c>
      <c r="AB159" s="4" t="s">
        <v>12</v>
      </c>
      <c r="AC159" s="4" t="s">
        <v>13</v>
      </c>
      <c r="AD159" s="4" t="s">
        <v>14</v>
      </c>
      <c r="AE159" s="4" t="s">
        <v>15</v>
      </c>
      <c r="AG159" s="3" t="s">
        <v>11</v>
      </c>
      <c r="AH159" s="4" t="s">
        <v>12</v>
      </c>
      <c r="AI159" s="4" t="s">
        <v>13</v>
      </c>
      <c r="AJ159" s="4" t="s">
        <v>14</v>
      </c>
      <c r="AK159" s="4" t="s">
        <v>15</v>
      </c>
    </row>
    <row r="160" spans="3:37" x14ac:dyDescent="0.25">
      <c r="C160" s="1"/>
      <c r="D160" s="1"/>
      <c r="E160" s="1"/>
      <c r="F160" s="1"/>
      <c r="G160" s="1"/>
      <c r="I160" s="1"/>
      <c r="J160" s="1"/>
      <c r="K160" s="1"/>
      <c r="L160" s="1"/>
      <c r="M160" s="1"/>
      <c r="O160" s="5" t="s">
        <v>19</v>
      </c>
      <c r="P160" s="6"/>
      <c r="Q160" s="7" t="s">
        <v>13</v>
      </c>
      <c r="R160" s="6"/>
      <c r="S160" s="6"/>
      <c r="U160" s="1"/>
      <c r="V160" s="1"/>
      <c r="W160" s="1"/>
      <c r="X160" s="1"/>
      <c r="Y160" s="1"/>
      <c r="AA160" s="1"/>
      <c r="AB160" s="1"/>
      <c r="AC160" s="1"/>
      <c r="AD160" s="1"/>
      <c r="AE160" s="1"/>
      <c r="AG160" s="5" t="s">
        <v>19</v>
      </c>
      <c r="AH160" s="6"/>
      <c r="AI160" s="7" t="s">
        <v>13</v>
      </c>
      <c r="AJ160" s="6"/>
      <c r="AK160" s="6"/>
    </row>
    <row r="161" spans="3:37" x14ac:dyDescent="0.25">
      <c r="C161" s="2" t="s">
        <v>117</v>
      </c>
      <c r="D161" s="1"/>
      <c r="E161" s="1"/>
      <c r="F161" s="1"/>
      <c r="G161" s="1"/>
      <c r="I161" s="2" t="s">
        <v>117</v>
      </c>
      <c r="J161" s="1"/>
      <c r="K161" s="1"/>
      <c r="L161" s="1"/>
      <c r="M161" s="1"/>
      <c r="O161" s="8" t="s">
        <v>20</v>
      </c>
      <c r="P161" s="9">
        <v>7325</v>
      </c>
      <c r="Q161" s="7" t="s">
        <v>13</v>
      </c>
      <c r="R161" s="9"/>
      <c r="S161" s="9"/>
      <c r="U161" s="2" t="s">
        <v>117</v>
      </c>
      <c r="V161" s="1"/>
      <c r="W161" s="1"/>
      <c r="X161" s="1"/>
      <c r="Y161" s="1"/>
      <c r="AA161" s="2" t="s">
        <v>117</v>
      </c>
      <c r="AB161" s="1"/>
      <c r="AC161" s="1"/>
      <c r="AD161" s="1"/>
      <c r="AE161" s="1"/>
      <c r="AG161" s="8" t="s">
        <v>20</v>
      </c>
      <c r="AH161" s="9">
        <v>7325</v>
      </c>
      <c r="AI161" s="7" t="s">
        <v>13</v>
      </c>
      <c r="AJ161" s="9"/>
      <c r="AK161" s="9"/>
    </row>
    <row r="162" spans="3:37" x14ac:dyDescent="0.25">
      <c r="C162" s="1"/>
      <c r="D162" s="1"/>
      <c r="E162" s="1"/>
      <c r="F162" s="1"/>
      <c r="G162" s="1"/>
      <c r="I162" s="1"/>
      <c r="J162" s="1"/>
      <c r="K162" s="1"/>
      <c r="L162" s="1"/>
      <c r="M162" s="1"/>
      <c r="O162" s="8" t="s">
        <v>21</v>
      </c>
      <c r="P162" s="9">
        <v>6960</v>
      </c>
      <c r="Q162" s="7" t="s">
        <v>13</v>
      </c>
      <c r="R162" s="9"/>
      <c r="S162" s="9"/>
      <c r="U162" s="1"/>
      <c r="V162" s="1"/>
      <c r="W162" s="1"/>
      <c r="X162" s="1"/>
      <c r="Y162" s="1"/>
      <c r="AA162" s="1"/>
      <c r="AB162" s="1"/>
      <c r="AC162" s="1"/>
      <c r="AD162" s="1"/>
      <c r="AE162" s="1"/>
      <c r="AG162" s="8" t="s">
        <v>21</v>
      </c>
      <c r="AH162" s="9">
        <v>6960</v>
      </c>
      <c r="AI162" s="7" t="s">
        <v>13</v>
      </c>
      <c r="AJ162" s="9"/>
      <c r="AK162" s="9"/>
    </row>
    <row r="163" spans="3:37" x14ac:dyDescent="0.25">
      <c r="C163" s="2" t="s">
        <v>17</v>
      </c>
      <c r="D163" s="1"/>
      <c r="E163" s="1"/>
      <c r="F163" s="1"/>
      <c r="G163" s="1"/>
      <c r="I163" s="2" t="s">
        <v>17</v>
      </c>
      <c r="J163" s="1"/>
      <c r="K163" s="1"/>
      <c r="L163" s="1"/>
      <c r="M163" s="1"/>
      <c r="O163" s="8" t="s">
        <v>13</v>
      </c>
      <c r="P163" s="9"/>
      <c r="Q163" s="7" t="s">
        <v>13</v>
      </c>
      <c r="R163" s="9"/>
      <c r="S163" s="9"/>
      <c r="U163" s="2" t="s">
        <v>17</v>
      </c>
      <c r="V163" s="1"/>
      <c r="W163" s="1"/>
      <c r="X163" s="1"/>
      <c r="Y163" s="1"/>
      <c r="AA163" s="2" t="s">
        <v>17</v>
      </c>
      <c r="AB163" s="1"/>
      <c r="AC163" s="1"/>
      <c r="AD163" s="1"/>
      <c r="AE163" s="1"/>
      <c r="AG163" s="8" t="s">
        <v>13</v>
      </c>
      <c r="AH163" s="9"/>
      <c r="AI163" s="7" t="s">
        <v>13</v>
      </c>
      <c r="AJ163" s="9"/>
      <c r="AK163" s="9"/>
    </row>
    <row r="164" spans="3:37" x14ac:dyDescent="0.25">
      <c r="C164" s="1"/>
      <c r="D164" s="1"/>
      <c r="E164" s="1"/>
      <c r="F164" s="1"/>
      <c r="G164" s="1"/>
      <c r="I164" s="1"/>
      <c r="J164" s="1"/>
      <c r="K164" s="1"/>
      <c r="L164" s="1"/>
      <c r="M164" s="1"/>
      <c r="O164" s="8" t="s">
        <v>22</v>
      </c>
      <c r="P164" s="10">
        <v>6</v>
      </c>
      <c r="Q164" s="7" t="s">
        <v>13</v>
      </c>
      <c r="R164" s="9"/>
      <c r="S164" s="9"/>
      <c r="U164" s="1"/>
      <c r="V164" s="1"/>
      <c r="W164" s="1"/>
      <c r="X164" s="1"/>
      <c r="Y164" s="1"/>
      <c r="AA164" s="1"/>
      <c r="AB164" s="1"/>
      <c r="AC164" s="1"/>
      <c r="AD164" s="1"/>
      <c r="AE164" s="1"/>
      <c r="AG164" s="8" t="s">
        <v>22</v>
      </c>
      <c r="AH164" s="10">
        <v>6</v>
      </c>
      <c r="AI164" s="7" t="s">
        <v>13</v>
      </c>
      <c r="AJ164" s="9"/>
      <c r="AK164" s="9"/>
    </row>
    <row r="165" spans="3:37" x14ac:dyDescent="0.25">
      <c r="C165" s="1" t="s">
        <v>80</v>
      </c>
      <c r="D165" s="1"/>
      <c r="E165" s="1"/>
      <c r="F165" s="1"/>
      <c r="G165" s="1"/>
      <c r="I165" s="1" t="s">
        <v>80</v>
      </c>
      <c r="J165" s="1"/>
      <c r="K165" s="1"/>
      <c r="L165" s="1"/>
      <c r="M165" s="1"/>
      <c r="O165" s="8" t="s">
        <v>23</v>
      </c>
      <c r="P165" s="10">
        <v>4.2</v>
      </c>
      <c r="Q165" s="7" t="s">
        <v>13</v>
      </c>
      <c r="R165" s="9"/>
      <c r="S165" s="9"/>
      <c r="U165" s="1" t="s">
        <v>80</v>
      </c>
      <c r="V165" s="1"/>
      <c r="W165" s="1"/>
      <c r="X165" s="1"/>
      <c r="Y165" s="1"/>
      <c r="AA165" s="1" t="s">
        <v>80</v>
      </c>
      <c r="AB165" s="1"/>
      <c r="AC165" s="1"/>
      <c r="AD165" s="1"/>
      <c r="AE165" s="1"/>
      <c r="AG165" s="8" t="s">
        <v>23</v>
      </c>
      <c r="AH165" s="10">
        <v>4.2</v>
      </c>
      <c r="AI165" s="7" t="s">
        <v>13</v>
      </c>
      <c r="AJ165" s="9"/>
      <c r="AK165" s="9"/>
    </row>
    <row r="166" spans="3:37" x14ac:dyDescent="0.25">
      <c r="C166" s="2" t="s">
        <v>1</v>
      </c>
      <c r="D166" s="2" t="s">
        <v>2</v>
      </c>
      <c r="E166" s="1"/>
      <c r="F166" s="1"/>
      <c r="G166" s="1"/>
      <c r="I166" s="2" t="s">
        <v>1</v>
      </c>
      <c r="J166" s="2" t="s">
        <v>2</v>
      </c>
      <c r="K166" s="1"/>
      <c r="L166" s="1"/>
      <c r="M166" s="1"/>
      <c r="O166" s="8" t="s">
        <v>13</v>
      </c>
      <c r="P166" s="9"/>
      <c r="Q166" s="7" t="s">
        <v>13</v>
      </c>
      <c r="R166" s="9"/>
      <c r="S166" s="9"/>
      <c r="U166" s="2" t="s">
        <v>1</v>
      </c>
      <c r="V166" s="2" t="s">
        <v>2</v>
      </c>
      <c r="W166" s="1"/>
      <c r="X166" s="1"/>
      <c r="Y166" s="1"/>
      <c r="AA166" s="2" t="s">
        <v>1</v>
      </c>
      <c r="AB166" s="2" t="s">
        <v>2</v>
      </c>
      <c r="AC166" s="1"/>
      <c r="AD166" s="1"/>
      <c r="AE166" s="1"/>
      <c r="AG166" s="8" t="s">
        <v>13</v>
      </c>
      <c r="AH166" s="9"/>
      <c r="AI166" s="7" t="s">
        <v>13</v>
      </c>
      <c r="AJ166" s="9"/>
      <c r="AK166" s="9"/>
    </row>
    <row r="167" spans="3:37" x14ac:dyDescent="0.25">
      <c r="C167" s="2" t="s">
        <v>3</v>
      </c>
      <c r="D167" s="2" t="s">
        <v>4</v>
      </c>
      <c r="E167" s="1"/>
      <c r="F167" s="1"/>
      <c r="G167" s="1"/>
      <c r="I167" s="2" t="s">
        <v>3</v>
      </c>
      <c r="J167" s="2" t="s">
        <v>99</v>
      </c>
      <c r="K167" s="1"/>
      <c r="L167" s="1"/>
      <c r="M167" s="1"/>
      <c r="O167" s="8" t="s">
        <v>24</v>
      </c>
      <c r="P167" s="9">
        <v>6960</v>
      </c>
      <c r="Q167" s="7" t="s">
        <v>25</v>
      </c>
      <c r="R167" s="10">
        <v>4.0499000000000001</v>
      </c>
      <c r="S167" s="9">
        <f t="shared" ref="S167:S174" si="18">P167*R167</f>
        <v>28187.304</v>
      </c>
      <c r="U167" s="2" t="s">
        <v>3</v>
      </c>
      <c r="V167" s="2" t="s">
        <v>4</v>
      </c>
      <c r="W167" s="1"/>
      <c r="X167" s="1"/>
      <c r="Y167" s="1"/>
      <c r="AA167" s="2" t="s">
        <v>3</v>
      </c>
      <c r="AB167" s="2" t="s">
        <v>99</v>
      </c>
      <c r="AC167" s="1"/>
      <c r="AD167" s="1"/>
      <c r="AE167" s="1"/>
      <c r="AG167" s="8" t="s">
        <v>24</v>
      </c>
      <c r="AH167" s="9">
        <v>6960</v>
      </c>
      <c r="AI167" s="7" t="s">
        <v>25</v>
      </c>
      <c r="AJ167" s="10">
        <v>4.0499000000000001</v>
      </c>
      <c r="AK167" s="9">
        <f t="shared" ref="AK167:AK174" si="19">AH167*AJ167</f>
        <v>28187.304</v>
      </c>
    </row>
    <row r="168" spans="3:37" x14ac:dyDescent="0.25">
      <c r="C168" s="2" t="s">
        <v>5</v>
      </c>
      <c r="D168" s="2" t="s">
        <v>6</v>
      </c>
      <c r="E168" s="1"/>
      <c r="F168" s="1"/>
      <c r="G168" s="1"/>
      <c r="I168" s="2" t="s">
        <v>5</v>
      </c>
      <c r="J168" s="2" t="s">
        <v>6</v>
      </c>
      <c r="K168" s="1"/>
      <c r="L168" s="1"/>
      <c r="M168" s="1"/>
      <c r="O168" s="8" t="s">
        <v>26</v>
      </c>
      <c r="P168" s="9">
        <v>6960</v>
      </c>
      <c r="Q168" s="7" t="s">
        <v>25</v>
      </c>
      <c r="R168" s="10">
        <v>0.12959999999999999</v>
      </c>
      <c r="S168" s="9">
        <f t="shared" si="18"/>
        <v>902.01599999999996</v>
      </c>
      <c r="U168" s="2" t="s">
        <v>5</v>
      </c>
      <c r="V168" s="2" t="s">
        <v>6</v>
      </c>
      <c r="W168" s="1"/>
      <c r="X168" s="1"/>
      <c r="Y168" s="1"/>
      <c r="AA168" s="2" t="s">
        <v>5</v>
      </c>
      <c r="AB168" s="2" t="s">
        <v>6</v>
      </c>
      <c r="AC168" s="1"/>
      <c r="AD168" s="1"/>
      <c r="AE168" s="1"/>
      <c r="AG168" s="8" t="s">
        <v>26</v>
      </c>
      <c r="AH168" s="9">
        <v>6960</v>
      </c>
      <c r="AI168" s="7" t="s">
        <v>25</v>
      </c>
      <c r="AJ168" s="10">
        <v>0.12959999999999999</v>
      </c>
      <c r="AK168" s="9">
        <f t="shared" si="19"/>
        <v>902.01599999999996</v>
      </c>
    </row>
    <row r="169" spans="3:37" x14ac:dyDescent="0.25">
      <c r="C169" s="2" t="s">
        <v>9</v>
      </c>
      <c r="D169" s="2" t="s">
        <v>10</v>
      </c>
      <c r="E169" s="1"/>
      <c r="F169" s="1"/>
      <c r="G169" s="1"/>
      <c r="I169" s="2" t="s">
        <v>9</v>
      </c>
      <c r="J169" s="2" t="s">
        <v>10</v>
      </c>
      <c r="K169" s="1"/>
      <c r="L169" s="1"/>
      <c r="M169" s="1"/>
      <c r="O169" s="8" t="s">
        <v>31</v>
      </c>
      <c r="P169" s="9">
        <v>6960</v>
      </c>
      <c r="Q169" s="7" t="s">
        <v>32</v>
      </c>
      <c r="R169" s="10">
        <v>0.151</v>
      </c>
      <c r="S169" s="9">
        <f t="shared" si="18"/>
        <v>1050.96</v>
      </c>
      <c r="U169" s="2" t="s">
        <v>9</v>
      </c>
      <c r="V169" s="2" t="s">
        <v>104</v>
      </c>
      <c r="W169" s="1"/>
      <c r="X169" s="1"/>
      <c r="Y169" s="1"/>
      <c r="AA169" s="2" t="s">
        <v>9</v>
      </c>
      <c r="AB169" s="2" t="s">
        <v>104</v>
      </c>
      <c r="AC169" s="1"/>
      <c r="AD169" s="1"/>
      <c r="AE169" s="1"/>
      <c r="AG169" s="8" t="s">
        <v>31</v>
      </c>
      <c r="AH169" s="9">
        <v>6960</v>
      </c>
      <c r="AI169" s="7" t="s">
        <v>32</v>
      </c>
      <c r="AJ169" s="10">
        <v>0.151</v>
      </c>
      <c r="AK169" s="9">
        <f t="shared" si="19"/>
        <v>1050.96</v>
      </c>
    </row>
    <row r="170" spans="3:37" x14ac:dyDescent="0.25">
      <c r="C170" s="1"/>
      <c r="D170" s="1"/>
      <c r="E170" s="1"/>
      <c r="F170" s="1"/>
      <c r="G170" s="1"/>
      <c r="I170" s="1"/>
      <c r="J170" s="1"/>
      <c r="K170" s="1"/>
      <c r="L170" s="1"/>
      <c r="M170" s="1"/>
      <c r="O170" s="8" t="s">
        <v>27</v>
      </c>
      <c r="P170" s="9">
        <v>6960</v>
      </c>
      <c r="Q170" s="7" t="s">
        <v>25</v>
      </c>
      <c r="R170" s="10">
        <v>5.0000000000000001E-3</v>
      </c>
      <c r="S170" s="9">
        <f t="shared" si="18"/>
        <v>34.800000000000004</v>
      </c>
      <c r="U170" s="1"/>
      <c r="V170" s="1"/>
      <c r="W170" s="1"/>
      <c r="X170" s="1"/>
      <c r="Y170" s="1"/>
      <c r="AA170" s="1"/>
      <c r="AB170" s="1"/>
      <c r="AC170" s="1"/>
      <c r="AD170" s="1"/>
      <c r="AE170" s="1"/>
      <c r="AG170" s="8" t="s">
        <v>27</v>
      </c>
      <c r="AH170" s="9">
        <v>6960</v>
      </c>
      <c r="AI170" s="7" t="s">
        <v>25</v>
      </c>
      <c r="AJ170" s="10">
        <v>5.0000000000000001E-3</v>
      </c>
      <c r="AK170" s="9">
        <f t="shared" si="19"/>
        <v>34.800000000000004</v>
      </c>
    </row>
    <row r="171" spans="3:37" x14ac:dyDescent="0.25">
      <c r="C171" s="3" t="s">
        <v>11</v>
      </c>
      <c r="D171" s="4" t="s">
        <v>12</v>
      </c>
      <c r="E171" s="4" t="s">
        <v>13</v>
      </c>
      <c r="F171" s="4" t="s">
        <v>14</v>
      </c>
      <c r="G171" s="4" t="s">
        <v>15</v>
      </c>
      <c r="I171" s="3" t="s">
        <v>11</v>
      </c>
      <c r="J171" s="4" t="s">
        <v>12</v>
      </c>
      <c r="K171" s="4" t="s">
        <v>13</v>
      </c>
      <c r="L171" s="4" t="s">
        <v>14</v>
      </c>
      <c r="M171" s="4" t="s">
        <v>15</v>
      </c>
      <c r="O171" s="8" t="s">
        <v>28</v>
      </c>
      <c r="P171" s="9">
        <v>6960</v>
      </c>
      <c r="Q171" s="7" t="s">
        <v>25</v>
      </c>
      <c r="R171" s="10">
        <v>7.0499999999999993E-2</v>
      </c>
      <c r="S171" s="9">
        <f t="shared" si="18"/>
        <v>490.67999999999995</v>
      </c>
      <c r="U171" s="3" t="s">
        <v>11</v>
      </c>
      <c r="V171" s="4" t="s">
        <v>12</v>
      </c>
      <c r="W171" s="4" t="s">
        <v>13</v>
      </c>
      <c r="X171" s="4" t="s">
        <v>14</v>
      </c>
      <c r="Y171" s="4" t="s">
        <v>15</v>
      </c>
      <c r="AA171" s="3" t="s">
        <v>11</v>
      </c>
      <c r="AB171" s="4" t="s">
        <v>12</v>
      </c>
      <c r="AC171" s="4" t="s">
        <v>13</v>
      </c>
      <c r="AD171" s="4" t="s">
        <v>14</v>
      </c>
      <c r="AE171" s="4" t="s">
        <v>15</v>
      </c>
      <c r="AG171" s="8" t="s">
        <v>28</v>
      </c>
      <c r="AH171" s="9">
        <v>6960</v>
      </c>
      <c r="AI171" s="7" t="s">
        <v>25</v>
      </c>
      <c r="AJ171" s="10">
        <v>7.0499999999999993E-2</v>
      </c>
      <c r="AK171" s="9">
        <f t="shared" si="19"/>
        <v>490.67999999999995</v>
      </c>
    </row>
    <row r="172" spans="3:37" x14ac:dyDescent="0.25">
      <c r="C172" s="5" t="s">
        <v>19</v>
      </c>
      <c r="D172" s="6"/>
      <c r="E172" s="7" t="s">
        <v>13</v>
      </c>
      <c r="F172" s="6"/>
      <c r="G172" s="6"/>
      <c r="I172" s="5" t="s">
        <v>19</v>
      </c>
      <c r="J172" s="6"/>
      <c r="K172" s="7" t="s">
        <v>13</v>
      </c>
      <c r="L172" s="6"/>
      <c r="M172" s="6"/>
      <c r="O172" s="8" t="s">
        <v>29</v>
      </c>
      <c r="P172" s="9">
        <v>6960</v>
      </c>
      <c r="Q172" s="7" t="s">
        <v>25</v>
      </c>
      <c r="R172" s="10">
        <v>0.2077</v>
      </c>
      <c r="S172" s="9">
        <f t="shared" si="18"/>
        <v>1445.5919999999999</v>
      </c>
      <c r="U172" s="1"/>
      <c r="V172" s="1"/>
      <c r="W172" s="1"/>
      <c r="X172" s="1"/>
      <c r="Y172" s="1"/>
      <c r="AA172" s="1"/>
      <c r="AB172" s="1"/>
      <c r="AC172" s="1"/>
      <c r="AD172" s="1"/>
      <c r="AE172" s="1"/>
      <c r="AG172" s="8" t="s">
        <v>29</v>
      </c>
      <c r="AH172" s="9">
        <v>6960</v>
      </c>
      <c r="AI172" s="7" t="s">
        <v>25</v>
      </c>
      <c r="AJ172" s="10">
        <v>0.2077</v>
      </c>
      <c r="AK172" s="9">
        <f t="shared" si="19"/>
        <v>1445.5919999999999</v>
      </c>
    </row>
    <row r="173" spans="3:37" x14ac:dyDescent="0.25">
      <c r="C173" s="5" t="s">
        <v>35</v>
      </c>
      <c r="D173" s="6"/>
      <c r="E173" s="7" t="s">
        <v>13</v>
      </c>
      <c r="F173" s="6"/>
      <c r="G173" s="6"/>
      <c r="I173" s="5" t="s">
        <v>35</v>
      </c>
      <c r="J173" s="6"/>
      <c r="K173" s="7" t="s">
        <v>13</v>
      </c>
      <c r="L173" s="6"/>
      <c r="M173" s="6"/>
      <c r="O173" s="8" t="s">
        <v>30</v>
      </c>
      <c r="P173" s="9">
        <v>-6960</v>
      </c>
      <c r="Q173" s="7" t="s">
        <v>25</v>
      </c>
      <c r="R173" s="10">
        <v>0.01</v>
      </c>
      <c r="S173" s="9">
        <f t="shared" si="18"/>
        <v>-69.600000000000009</v>
      </c>
      <c r="U173" s="2" t="s">
        <v>105</v>
      </c>
      <c r="V173" s="1"/>
      <c r="W173" s="1"/>
      <c r="X173" s="1"/>
      <c r="Y173" s="1"/>
      <c r="AA173" s="2" t="s">
        <v>105</v>
      </c>
      <c r="AB173" s="1"/>
      <c r="AC173" s="1"/>
      <c r="AD173" s="1"/>
      <c r="AE173" s="1"/>
      <c r="AG173" s="8" t="s">
        <v>30</v>
      </c>
      <c r="AH173" s="9">
        <v>-6960</v>
      </c>
      <c r="AI173" s="7" t="s">
        <v>25</v>
      </c>
      <c r="AJ173" s="10">
        <v>0.01</v>
      </c>
      <c r="AK173" s="9">
        <f t="shared" si="19"/>
        <v>-69.600000000000009</v>
      </c>
    </row>
    <row r="174" spans="3:37" x14ac:dyDescent="0.25">
      <c r="C174" s="8" t="s">
        <v>81</v>
      </c>
      <c r="D174" s="10">
        <v>-0.53</v>
      </c>
      <c r="E174" s="7" t="s">
        <v>37</v>
      </c>
      <c r="F174" s="9">
        <v>550</v>
      </c>
      <c r="G174" s="9">
        <f>D174*F174</f>
        <v>-291.5</v>
      </c>
      <c r="I174" s="8" t="s">
        <v>81</v>
      </c>
      <c r="J174" s="10">
        <v>-0.53</v>
      </c>
      <c r="K174" s="7" t="s">
        <v>37</v>
      </c>
      <c r="L174" s="9">
        <v>550</v>
      </c>
      <c r="M174" s="9">
        <f>J174*L174</f>
        <v>-291.5</v>
      </c>
      <c r="O174" s="8" t="s">
        <v>33</v>
      </c>
      <c r="P174" s="9">
        <v>180</v>
      </c>
      <c r="Q174" s="7" t="s">
        <v>25</v>
      </c>
      <c r="R174" s="10">
        <v>3.59</v>
      </c>
      <c r="S174" s="9">
        <f t="shared" si="18"/>
        <v>646.19999999999993</v>
      </c>
      <c r="U174" s="2" t="s">
        <v>86</v>
      </c>
      <c r="V174" s="1"/>
      <c r="W174" s="1"/>
      <c r="X174" s="1"/>
      <c r="Y174" s="1"/>
      <c r="AA174" s="2" t="s">
        <v>86</v>
      </c>
      <c r="AB174" s="1"/>
      <c r="AC174" s="1"/>
      <c r="AD174" s="1"/>
      <c r="AE174" s="1"/>
      <c r="AG174" s="8" t="s">
        <v>33</v>
      </c>
      <c r="AH174" s="9">
        <v>180</v>
      </c>
      <c r="AI174" s="7" t="s">
        <v>25</v>
      </c>
      <c r="AJ174" s="10">
        <v>3.59</v>
      </c>
      <c r="AK174" s="9">
        <f t="shared" si="19"/>
        <v>646.19999999999993</v>
      </c>
    </row>
    <row r="175" spans="3:37" x14ac:dyDescent="0.25">
      <c r="C175" s="8" t="s">
        <v>38</v>
      </c>
      <c r="D175" s="10">
        <v>0.05</v>
      </c>
      <c r="E175" s="7" t="s">
        <v>37</v>
      </c>
      <c r="F175" s="9">
        <v>7232</v>
      </c>
      <c r="G175" s="9">
        <f>D175*F175</f>
        <v>361.6</v>
      </c>
      <c r="I175" s="8" t="s">
        <v>38</v>
      </c>
      <c r="J175" s="10">
        <v>0.05</v>
      </c>
      <c r="K175" s="7" t="s">
        <v>37</v>
      </c>
      <c r="L175" s="9">
        <v>7230</v>
      </c>
      <c r="M175" s="9">
        <f>J175*L175</f>
        <v>361.5</v>
      </c>
      <c r="O175" s="5" t="s">
        <v>34</v>
      </c>
      <c r="P175" s="6"/>
      <c r="Q175" s="7" t="s">
        <v>13</v>
      </c>
      <c r="R175" s="6"/>
      <c r="S175" s="6">
        <f>SUM(S167:S174)</f>
        <v>32687.952000000001</v>
      </c>
      <c r="U175" s="2" t="s">
        <v>87</v>
      </c>
      <c r="V175" s="1"/>
      <c r="W175" s="1"/>
      <c r="X175" s="1"/>
      <c r="Y175" s="1"/>
      <c r="AA175" s="2" t="s">
        <v>87</v>
      </c>
      <c r="AB175" s="1"/>
      <c r="AC175" s="1"/>
      <c r="AD175" s="1"/>
      <c r="AE175" s="1"/>
      <c r="AG175" s="5" t="s">
        <v>34</v>
      </c>
      <c r="AH175" s="6"/>
      <c r="AI175" s="7" t="s">
        <v>13</v>
      </c>
      <c r="AJ175" s="6"/>
      <c r="AK175" s="6">
        <f>SUM(AK167:AK174)</f>
        <v>32687.952000000001</v>
      </c>
    </row>
    <row r="176" spans="3:37" x14ac:dyDescent="0.25">
      <c r="C176" s="8" t="s">
        <v>39</v>
      </c>
      <c r="D176" s="10">
        <v>0.45</v>
      </c>
      <c r="E176" s="7" t="s">
        <v>37</v>
      </c>
      <c r="F176" s="9">
        <v>8700</v>
      </c>
      <c r="G176" s="9">
        <f>D176*F176</f>
        <v>3915</v>
      </c>
      <c r="I176" s="8" t="s">
        <v>39</v>
      </c>
      <c r="J176" s="10">
        <v>0.45</v>
      </c>
      <c r="K176" s="7" t="s">
        <v>37</v>
      </c>
      <c r="L176" s="9">
        <v>8600</v>
      </c>
      <c r="M176" s="9">
        <f>J176*L176</f>
        <v>3870</v>
      </c>
      <c r="O176" s="5" t="s">
        <v>35</v>
      </c>
      <c r="P176" s="6"/>
      <c r="Q176" s="7" t="s">
        <v>13</v>
      </c>
      <c r="R176" s="6"/>
      <c r="S176" s="6"/>
      <c r="U176" s="2" t="s">
        <v>106</v>
      </c>
      <c r="V176" s="1"/>
      <c r="W176" s="1"/>
      <c r="X176" s="1"/>
      <c r="Y176" s="1"/>
      <c r="AA176" s="2" t="s">
        <v>106</v>
      </c>
      <c r="AB176" s="1"/>
      <c r="AC176" s="1"/>
      <c r="AD176" s="1"/>
      <c r="AE176" s="1"/>
      <c r="AG176" s="5" t="s">
        <v>35</v>
      </c>
      <c r="AH176" s="6"/>
      <c r="AI176" s="7" t="s">
        <v>13</v>
      </c>
      <c r="AJ176" s="6"/>
      <c r="AK176" s="6"/>
    </row>
    <row r="177" spans="3:37" x14ac:dyDescent="0.25">
      <c r="C177" s="8" t="s">
        <v>41</v>
      </c>
      <c r="D177" s="10">
        <v>0.05</v>
      </c>
      <c r="E177" s="7" t="s">
        <v>37</v>
      </c>
      <c r="F177" s="9">
        <v>900</v>
      </c>
      <c r="G177" s="9">
        <f>D177*F177</f>
        <v>45</v>
      </c>
      <c r="I177" s="8" t="s">
        <v>41</v>
      </c>
      <c r="J177" s="10">
        <v>0.05</v>
      </c>
      <c r="K177" s="7" t="s">
        <v>37</v>
      </c>
      <c r="L177" s="9">
        <v>900</v>
      </c>
      <c r="M177" s="9">
        <f>J177*L177</f>
        <v>45</v>
      </c>
      <c r="O177" s="8" t="s">
        <v>75</v>
      </c>
      <c r="P177" s="10">
        <v>-0.4</v>
      </c>
      <c r="Q177" s="7" t="s">
        <v>37</v>
      </c>
      <c r="R177" s="9">
        <v>7800</v>
      </c>
      <c r="S177" s="9">
        <f>P177*R177</f>
        <v>-3120</v>
      </c>
      <c r="U177" s="2" t="s">
        <v>89</v>
      </c>
      <c r="V177" s="1"/>
      <c r="W177" s="1"/>
      <c r="X177" s="1"/>
      <c r="Y177" s="1"/>
      <c r="AA177" s="2" t="s">
        <v>89</v>
      </c>
      <c r="AB177" s="1"/>
      <c r="AC177" s="1"/>
      <c r="AD177" s="1"/>
      <c r="AE177" s="1"/>
      <c r="AG177" s="8" t="s">
        <v>75</v>
      </c>
      <c r="AH177" s="10">
        <v>-0.4</v>
      </c>
      <c r="AI177" s="7" t="s">
        <v>37</v>
      </c>
      <c r="AJ177" s="9">
        <v>7800</v>
      </c>
      <c r="AK177" s="9">
        <f>AH177*AJ177</f>
        <v>-3120</v>
      </c>
    </row>
    <row r="178" spans="3:37" x14ac:dyDescent="0.25">
      <c r="C178" s="8" t="s">
        <v>44</v>
      </c>
      <c r="D178" s="9">
        <v>1</v>
      </c>
      <c r="E178" s="7" t="s">
        <v>37</v>
      </c>
      <c r="F178" s="9">
        <v>51.2</v>
      </c>
      <c r="G178" s="9">
        <f>D178*F178</f>
        <v>51.2</v>
      </c>
      <c r="I178" s="8" t="s">
        <v>44</v>
      </c>
      <c r="J178" s="9">
        <v>1</v>
      </c>
      <c r="K178" s="7" t="s">
        <v>37</v>
      </c>
      <c r="L178" s="9">
        <v>51.2</v>
      </c>
      <c r="M178" s="9">
        <f>J178*L178</f>
        <v>51.2</v>
      </c>
      <c r="O178" s="8" t="s">
        <v>36</v>
      </c>
      <c r="P178" s="10">
        <v>0.38</v>
      </c>
      <c r="Q178" s="7" t="s">
        <v>37</v>
      </c>
      <c r="R178" s="9">
        <v>4179</v>
      </c>
      <c r="S178" s="9">
        <f>P178*R178</f>
        <v>1588.02</v>
      </c>
      <c r="U178" s="1"/>
      <c r="V178" s="1"/>
      <c r="W178" s="1"/>
      <c r="X178" s="1"/>
      <c r="Y178" s="1"/>
      <c r="AA178" s="1"/>
      <c r="AB178" s="1"/>
      <c r="AC178" s="1"/>
      <c r="AD178" s="1"/>
      <c r="AE178" s="1"/>
      <c r="AG178" s="8" t="s">
        <v>36</v>
      </c>
      <c r="AH178" s="10">
        <v>0.38</v>
      </c>
      <c r="AI178" s="7" t="s">
        <v>37</v>
      </c>
      <c r="AJ178" s="9">
        <v>4179</v>
      </c>
      <c r="AK178" s="9">
        <f>AH178*AJ178</f>
        <v>1588.02</v>
      </c>
    </row>
    <row r="179" spans="3:37" x14ac:dyDescent="0.25">
      <c r="C179" s="8" t="s">
        <v>13</v>
      </c>
      <c r="D179" s="9"/>
      <c r="E179" s="7" t="s">
        <v>13</v>
      </c>
      <c r="F179" s="9"/>
      <c r="G179" s="9"/>
      <c r="I179" s="8" t="s">
        <v>13</v>
      </c>
      <c r="J179" s="9"/>
      <c r="K179" s="7" t="s">
        <v>13</v>
      </c>
      <c r="L179" s="9"/>
      <c r="M179" s="9"/>
      <c r="O179" s="8" t="s">
        <v>42</v>
      </c>
      <c r="P179" s="9"/>
      <c r="Q179" s="7" t="s">
        <v>37</v>
      </c>
      <c r="R179" s="9"/>
      <c r="S179" s="9">
        <v>68</v>
      </c>
      <c r="U179" s="2" t="s">
        <v>17</v>
      </c>
      <c r="V179" s="1"/>
      <c r="W179" s="1"/>
      <c r="X179" s="1"/>
      <c r="Y179" s="1"/>
      <c r="AA179" s="2" t="s">
        <v>17</v>
      </c>
      <c r="AB179" s="1"/>
      <c r="AC179" s="1"/>
      <c r="AD179" s="1"/>
      <c r="AE179" s="1"/>
      <c r="AG179" s="8" t="s">
        <v>42</v>
      </c>
      <c r="AH179" s="9"/>
      <c r="AI179" s="7" t="s">
        <v>37</v>
      </c>
      <c r="AJ179" s="9"/>
      <c r="AK179" s="9">
        <v>68</v>
      </c>
    </row>
    <row r="180" spans="3:37" x14ac:dyDescent="0.25">
      <c r="C180" s="8" t="s">
        <v>45</v>
      </c>
      <c r="D180" s="9"/>
      <c r="E180" s="7" t="s">
        <v>13</v>
      </c>
      <c r="F180" s="9"/>
      <c r="G180" s="9"/>
      <c r="I180" s="8" t="s">
        <v>45</v>
      </c>
      <c r="J180" s="9"/>
      <c r="K180" s="7" t="s">
        <v>13</v>
      </c>
      <c r="L180" s="9"/>
      <c r="M180" s="9"/>
      <c r="O180" s="8" t="s">
        <v>43</v>
      </c>
      <c r="P180" s="9">
        <v>1</v>
      </c>
      <c r="Q180" s="7" t="s">
        <v>37</v>
      </c>
      <c r="R180" s="9">
        <v>302.39999999999998</v>
      </c>
      <c r="S180" s="9">
        <f>P180*R180</f>
        <v>302.39999999999998</v>
      </c>
      <c r="U180" s="1"/>
      <c r="V180" s="1"/>
      <c r="W180" s="1"/>
      <c r="X180" s="1"/>
      <c r="Y180" s="1"/>
      <c r="AA180" s="1"/>
      <c r="AB180" s="1"/>
      <c r="AC180" s="1"/>
      <c r="AD180" s="1"/>
      <c r="AE180" s="1"/>
      <c r="AG180" s="8" t="s">
        <v>43</v>
      </c>
      <c r="AH180" s="9">
        <v>1</v>
      </c>
      <c r="AI180" s="7" t="s">
        <v>37</v>
      </c>
      <c r="AJ180" s="9">
        <v>302.39999999999998</v>
      </c>
      <c r="AK180" s="9">
        <f>AH180*AJ180</f>
        <v>302.39999999999998</v>
      </c>
    </row>
    <row r="181" spans="3:37" x14ac:dyDescent="0.25">
      <c r="C181" s="8" t="s">
        <v>13</v>
      </c>
      <c r="D181" s="9"/>
      <c r="E181" s="7" t="s">
        <v>13</v>
      </c>
      <c r="F181" s="9"/>
      <c r="G181" s="9"/>
      <c r="I181" s="8" t="s">
        <v>13</v>
      </c>
      <c r="J181" s="9"/>
      <c r="K181" s="7" t="s">
        <v>13</v>
      </c>
      <c r="L181" s="9"/>
      <c r="M181" s="9"/>
      <c r="O181" s="8" t="s">
        <v>76</v>
      </c>
      <c r="P181" s="10">
        <v>1.06</v>
      </c>
      <c r="Q181" s="7" t="s">
        <v>37</v>
      </c>
      <c r="R181" s="9">
        <v>50</v>
      </c>
      <c r="S181" s="9">
        <f>P181*R181</f>
        <v>53</v>
      </c>
      <c r="U181" s="1" t="s">
        <v>90</v>
      </c>
      <c r="V181" s="1"/>
      <c r="W181" s="1"/>
      <c r="X181" s="1"/>
      <c r="Y181" s="1"/>
      <c r="AA181" s="1" t="s">
        <v>90</v>
      </c>
      <c r="AB181" s="1"/>
      <c r="AC181" s="1"/>
      <c r="AD181" s="1"/>
      <c r="AE181" s="1"/>
      <c r="AG181" s="8" t="s">
        <v>76</v>
      </c>
      <c r="AH181" s="10">
        <v>1.06</v>
      </c>
      <c r="AI181" s="7" t="s">
        <v>37</v>
      </c>
      <c r="AJ181" s="9">
        <v>50</v>
      </c>
      <c r="AK181" s="9">
        <f>AH181*AJ181</f>
        <v>53</v>
      </c>
    </row>
    <row r="182" spans="3:37" x14ac:dyDescent="0.25">
      <c r="C182" s="5" t="s">
        <v>46</v>
      </c>
      <c r="D182" s="6"/>
      <c r="E182" s="7" t="s">
        <v>13</v>
      </c>
      <c r="F182" s="6"/>
      <c r="G182" s="6">
        <f>SUM(G173:G181)</f>
        <v>4081.2999999999997</v>
      </c>
      <c r="I182" s="5" t="s">
        <v>46</v>
      </c>
      <c r="J182" s="6"/>
      <c r="K182" s="7" t="s">
        <v>13</v>
      </c>
      <c r="L182" s="6"/>
      <c r="M182" s="6">
        <f>SUM(M173:M181)</f>
        <v>4036.2</v>
      </c>
      <c r="O182" s="8" t="s">
        <v>13</v>
      </c>
      <c r="P182" s="9"/>
      <c r="Q182" s="7" t="s">
        <v>13</v>
      </c>
      <c r="R182" s="9"/>
      <c r="S182" s="9"/>
      <c r="U182" s="2" t="s">
        <v>1</v>
      </c>
      <c r="V182" s="2" t="s">
        <v>2</v>
      </c>
      <c r="W182" s="1"/>
      <c r="X182" s="1"/>
      <c r="Y182" s="1"/>
      <c r="AA182" s="2" t="s">
        <v>1</v>
      </c>
      <c r="AB182" s="2" t="s">
        <v>2</v>
      </c>
      <c r="AC182" s="1"/>
      <c r="AD182" s="1"/>
      <c r="AE182" s="1"/>
      <c r="AG182" s="8" t="s">
        <v>13</v>
      </c>
      <c r="AH182" s="9"/>
      <c r="AI182" s="7" t="s">
        <v>13</v>
      </c>
      <c r="AJ182" s="9"/>
      <c r="AK182" s="9"/>
    </row>
    <row r="183" spans="3:37" x14ac:dyDescent="0.25">
      <c r="C183" s="8" t="s">
        <v>13</v>
      </c>
      <c r="D183" s="9"/>
      <c r="E183" s="7" t="s">
        <v>13</v>
      </c>
      <c r="F183" s="9"/>
      <c r="G183" s="9"/>
      <c r="I183" s="8" t="s">
        <v>13</v>
      </c>
      <c r="J183" s="9"/>
      <c r="K183" s="7" t="s">
        <v>13</v>
      </c>
      <c r="L183" s="9"/>
      <c r="M183" s="9"/>
      <c r="O183" s="8" t="s">
        <v>45</v>
      </c>
      <c r="P183" s="9"/>
      <c r="Q183" s="7" t="s">
        <v>13</v>
      </c>
      <c r="R183" s="9"/>
      <c r="S183" s="9"/>
      <c r="U183" s="2" t="s">
        <v>3</v>
      </c>
      <c r="V183" s="2" t="s">
        <v>4</v>
      </c>
      <c r="W183" s="1"/>
      <c r="X183" s="1"/>
      <c r="Y183" s="1"/>
      <c r="AA183" s="2" t="s">
        <v>3</v>
      </c>
      <c r="AB183" s="2" t="s">
        <v>99</v>
      </c>
      <c r="AC183" s="1"/>
      <c r="AD183" s="1"/>
      <c r="AE183" s="1"/>
      <c r="AG183" s="8" t="s">
        <v>45</v>
      </c>
      <c r="AH183" s="9"/>
      <c r="AI183" s="7" t="s">
        <v>13</v>
      </c>
      <c r="AJ183" s="9"/>
      <c r="AK183" s="9"/>
    </row>
    <row r="184" spans="3:37" x14ac:dyDescent="0.25">
      <c r="C184" s="5" t="s">
        <v>47</v>
      </c>
      <c r="D184" s="6"/>
      <c r="E184" s="7" t="s">
        <v>13</v>
      </c>
      <c r="F184" s="6"/>
      <c r="G184" s="6"/>
      <c r="I184" s="5" t="s">
        <v>47</v>
      </c>
      <c r="J184" s="6"/>
      <c r="K184" s="7" t="s">
        <v>13</v>
      </c>
      <c r="L184" s="6"/>
      <c r="M184" s="6"/>
      <c r="O184" s="8" t="s">
        <v>13</v>
      </c>
      <c r="P184" s="9"/>
      <c r="Q184" s="7" t="s">
        <v>13</v>
      </c>
      <c r="R184" s="9"/>
      <c r="S184" s="9"/>
      <c r="U184" s="2" t="s">
        <v>5</v>
      </c>
      <c r="V184" s="2" t="s">
        <v>6</v>
      </c>
      <c r="W184" s="1"/>
      <c r="X184" s="1"/>
      <c r="Y184" s="1"/>
      <c r="AA184" s="2" t="s">
        <v>5</v>
      </c>
      <c r="AB184" s="2" t="s">
        <v>6</v>
      </c>
      <c r="AC184" s="1"/>
      <c r="AD184" s="1"/>
      <c r="AE184" s="1"/>
      <c r="AG184" s="8" t="s">
        <v>13</v>
      </c>
      <c r="AH184" s="9"/>
      <c r="AI184" s="7" t="s">
        <v>13</v>
      </c>
      <c r="AJ184" s="9"/>
      <c r="AK184" s="9"/>
    </row>
    <row r="185" spans="3:37" x14ac:dyDescent="0.25">
      <c r="C185" s="8" t="s">
        <v>82</v>
      </c>
      <c r="D185" s="9">
        <v>-40</v>
      </c>
      <c r="E185" s="7" t="s">
        <v>25</v>
      </c>
      <c r="F185" s="10">
        <v>2.9</v>
      </c>
      <c r="G185" s="9">
        <f>D185*F185</f>
        <v>-116</v>
      </c>
      <c r="I185" s="8" t="s">
        <v>82</v>
      </c>
      <c r="J185" s="9">
        <v>-40</v>
      </c>
      <c r="K185" s="7" t="s">
        <v>25</v>
      </c>
      <c r="L185" s="10">
        <v>2.6</v>
      </c>
      <c r="M185" s="9">
        <f>J185*L185</f>
        <v>-104</v>
      </c>
      <c r="O185" s="5" t="s">
        <v>46</v>
      </c>
      <c r="P185" s="6"/>
      <c r="Q185" s="7" t="s">
        <v>13</v>
      </c>
      <c r="R185" s="6"/>
      <c r="S185" s="6">
        <f>SUM(S175:S184)</f>
        <v>31579.372000000003</v>
      </c>
      <c r="U185" s="2" t="s">
        <v>9</v>
      </c>
      <c r="V185" s="2" t="s">
        <v>104</v>
      </c>
      <c r="W185" s="1"/>
      <c r="X185" s="1"/>
      <c r="Y185" s="1"/>
      <c r="AA185" s="2" t="s">
        <v>9</v>
      </c>
      <c r="AB185" s="2" t="s">
        <v>104</v>
      </c>
      <c r="AC185" s="1"/>
      <c r="AD185" s="1"/>
      <c r="AE185" s="1"/>
      <c r="AG185" s="5" t="s">
        <v>46</v>
      </c>
      <c r="AH185" s="6"/>
      <c r="AI185" s="7" t="s">
        <v>13</v>
      </c>
      <c r="AJ185" s="6"/>
      <c r="AK185" s="6">
        <f>SUM(AK175:AK184)</f>
        <v>31579.372000000003</v>
      </c>
    </row>
    <row r="186" spans="3:37" x14ac:dyDescent="0.25">
      <c r="C186" s="8" t="s">
        <v>52</v>
      </c>
      <c r="D186" s="9">
        <v>-42</v>
      </c>
      <c r="E186" s="7" t="s">
        <v>25</v>
      </c>
      <c r="F186" s="10">
        <v>5.8250000000000002</v>
      </c>
      <c r="G186" s="9">
        <f>D186*F186</f>
        <v>-244.65</v>
      </c>
      <c r="I186" s="8" t="s">
        <v>52</v>
      </c>
      <c r="J186" s="9">
        <v>-42</v>
      </c>
      <c r="K186" s="7" t="s">
        <v>25</v>
      </c>
      <c r="L186" s="10">
        <v>5.25</v>
      </c>
      <c r="M186" s="9">
        <f>J186*L186</f>
        <v>-220.5</v>
      </c>
      <c r="O186" s="8" t="s">
        <v>13</v>
      </c>
      <c r="P186" s="9"/>
      <c r="Q186" s="7" t="s">
        <v>13</v>
      </c>
      <c r="R186" s="9"/>
      <c r="S186" s="9"/>
      <c r="U186" s="1"/>
      <c r="V186" s="1"/>
      <c r="W186" s="1"/>
      <c r="X186" s="1"/>
      <c r="Y186" s="1"/>
      <c r="AA186" s="1"/>
      <c r="AB186" s="1"/>
      <c r="AC186" s="1"/>
      <c r="AD186" s="1"/>
      <c r="AE186" s="1"/>
      <c r="AG186" s="8" t="s">
        <v>13</v>
      </c>
      <c r="AH186" s="9"/>
      <c r="AI186" s="7" t="s">
        <v>13</v>
      </c>
      <c r="AJ186" s="9"/>
      <c r="AK186" s="9"/>
    </row>
    <row r="187" spans="3:37" x14ac:dyDescent="0.25">
      <c r="C187" s="8" t="s">
        <v>83</v>
      </c>
      <c r="D187" s="9">
        <v>-305</v>
      </c>
      <c r="E187" s="7" t="s">
        <v>25</v>
      </c>
      <c r="F187" s="10">
        <v>3.4075000000000002</v>
      </c>
      <c r="G187" s="9">
        <f>D187*F187</f>
        <v>-1039.2875000000001</v>
      </c>
      <c r="I187" s="8" t="s">
        <v>83</v>
      </c>
      <c r="J187" s="9">
        <v>-305</v>
      </c>
      <c r="K187" s="7" t="s">
        <v>25</v>
      </c>
      <c r="L187" s="10">
        <v>2.8675000000000002</v>
      </c>
      <c r="M187" s="9">
        <f>J187*L187</f>
        <v>-874.58750000000009</v>
      </c>
      <c r="O187" s="5" t="s">
        <v>47</v>
      </c>
      <c r="P187" s="6"/>
      <c r="Q187" s="7" t="s">
        <v>13</v>
      </c>
      <c r="R187" s="6"/>
      <c r="S187" s="6"/>
      <c r="U187" s="3" t="s">
        <v>11</v>
      </c>
      <c r="V187" s="4" t="s">
        <v>12</v>
      </c>
      <c r="W187" s="4" t="s">
        <v>13</v>
      </c>
      <c r="X187" s="4" t="s">
        <v>14</v>
      </c>
      <c r="Y187" s="4" t="s">
        <v>15</v>
      </c>
      <c r="AA187" s="3" t="s">
        <v>11</v>
      </c>
      <c r="AB187" s="4" t="s">
        <v>12</v>
      </c>
      <c r="AC187" s="4" t="s">
        <v>13</v>
      </c>
      <c r="AD187" s="4" t="s">
        <v>14</v>
      </c>
      <c r="AE187" s="4" t="s">
        <v>15</v>
      </c>
      <c r="AG187" s="5" t="s">
        <v>47</v>
      </c>
      <c r="AH187" s="6"/>
      <c r="AI187" s="7" t="s">
        <v>13</v>
      </c>
      <c r="AJ187" s="6"/>
      <c r="AK187" s="6"/>
    </row>
    <row r="188" spans="3:37" x14ac:dyDescent="0.25">
      <c r="C188" s="8" t="s">
        <v>54</v>
      </c>
      <c r="D188" s="9"/>
      <c r="E188" s="7" t="s">
        <v>25</v>
      </c>
      <c r="F188" s="9"/>
      <c r="G188" s="9">
        <v>-120</v>
      </c>
      <c r="I188" s="8" t="s">
        <v>54</v>
      </c>
      <c r="J188" s="9"/>
      <c r="K188" s="7" t="s">
        <v>25</v>
      </c>
      <c r="L188" s="9"/>
      <c r="M188" s="9">
        <v>-120</v>
      </c>
      <c r="O188" s="8" t="s">
        <v>77</v>
      </c>
      <c r="P188" s="9">
        <v>-800</v>
      </c>
      <c r="Q188" s="7" t="s">
        <v>25</v>
      </c>
      <c r="R188" s="10">
        <v>4.1500000000000004</v>
      </c>
      <c r="S188" s="9">
        <f>P188*R188</f>
        <v>-3320.0000000000005</v>
      </c>
      <c r="U188" s="1"/>
      <c r="V188" s="1"/>
      <c r="W188" s="1"/>
      <c r="X188" s="1"/>
      <c r="Y188" s="1"/>
      <c r="AA188" s="1"/>
      <c r="AB188" s="1"/>
      <c r="AC188" s="1"/>
      <c r="AD188" s="1"/>
      <c r="AE188" s="1"/>
      <c r="AG188" s="8" t="s">
        <v>77</v>
      </c>
      <c r="AH188" s="9">
        <v>-900</v>
      </c>
      <c r="AI188" s="7" t="s">
        <v>25</v>
      </c>
      <c r="AJ188" s="10">
        <v>4.1500000000000004</v>
      </c>
      <c r="AK188" s="9">
        <f>AH188*AJ188</f>
        <v>-3735.0000000000005</v>
      </c>
    </row>
    <row r="189" spans="3:37" x14ac:dyDescent="0.25">
      <c r="C189" s="8" t="s">
        <v>55</v>
      </c>
      <c r="D189" s="9">
        <v>-985</v>
      </c>
      <c r="E189" s="7" t="s">
        <v>56</v>
      </c>
      <c r="F189" s="10">
        <v>0.81</v>
      </c>
      <c r="G189" s="9">
        <f>D189*F189</f>
        <v>-797.85</v>
      </c>
      <c r="I189" s="8" t="s">
        <v>55</v>
      </c>
      <c r="J189" s="9">
        <v>-985</v>
      </c>
      <c r="K189" s="7" t="s">
        <v>56</v>
      </c>
      <c r="L189" s="10">
        <v>0.77</v>
      </c>
      <c r="M189" s="9">
        <f>J189*L189</f>
        <v>-758.45</v>
      </c>
      <c r="O189" s="8" t="s">
        <v>103</v>
      </c>
      <c r="P189" s="9">
        <v>-275</v>
      </c>
      <c r="Q189" s="7" t="s">
        <v>25</v>
      </c>
      <c r="R189" s="10">
        <v>7</v>
      </c>
      <c r="S189" s="9">
        <f>P189*R189</f>
        <v>-1925</v>
      </c>
      <c r="U189" s="2" t="s">
        <v>105</v>
      </c>
      <c r="V189" s="1"/>
      <c r="W189" s="1"/>
      <c r="X189" s="1"/>
      <c r="Y189" s="1"/>
      <c r="AA189" s="2" t="s">
        <v>105</v>
      </c>
      <c r="AB189" s="1"/>
      <c r="AC189" s="1"/>
      <c r="AD189" s="1"/>
      <c r="AE189" s="1"/>
      <c r="AG189" s="8" t="s">
        <v>103</v>
      </c>
      <c r="AH189" s="9">
        <v>-440</v>
      </c>
      <c r="AI189" s="7" t="s">
        <v>25</v>
      </c>
      <c r="AJ189" s="10">
        <v>7</v>
      </c>
      <c r="AK189" s="9">
        <f>AH189*AJ189</f>
        <v>-3080</v>
      </c>
    </row>
    <row r="190" spans="3:37" x14ac:dyDescent="0.25">
      <c r="C190" s="8" t="s">
        <v>57</v>
      </c>
      <c r="D190" s="9">
        <v>-815</v>
      </c>
      <c r="E190" s="7" t="s">
        <v>56</v>
      </c>
      <c r="F190" s="10">
        <v>1.43</v>
      </c>
      <c r="G190" s="9">
        <f>D190*F190</f>
        <v>-1165.45</v>
      </c>
      <c r="I190" s="8" t="s">
        <v>57</v>
      </c>
      <c r="J190" s="9">
        <v>-815</v>
      </c>
      <c r="K190" s="7" t="s">
        <v>56</v>
      </c>
      <c r="L190" s="10">
        <v>1.38</v>
      </c>
      <c r="M190" s="9">
        <f>J190*L190</f>
        <v>-1124.6999999999998</v>
      </c>
      <c r="O190" s="8" t="s">
        <v>49</v>
      </c>
      <c r="P190" s="9">
        <v>-1350</v>
      </c>
      <c r="Q190" s="7" t="s">
        <v>25</v>
      </c>
      <c r="R190" s="10">
        <v>2.5</v>
      </c>
      <c r="S190" s="9">
        <f>P190*R190</f>
        <v>-3375</v>
      </c>
      <c r="U190" s="2" t="s">
        <v>107</v>
      </c>
      <c r="V190" s="1"/>
      <c r="W190" s="1"/>
      <c r="X190" s="1"/>
      <c r="Y190" s="1"/>
      <c r="AA190" s="2" t="s">
        <v>107</v>
      </c>
      <c r="AB190" s="1"/>
      <c r="AC190" s="1"/>
      <c r="AD190" s="1"/>
      <c r="AE190" s="1"/>
      <c r="AG190" s="8" t="s">
        <v>49</v>
      </c>
      <c r="AH190" s="9">
        <v>-1225</v>
      </c>
      <c r="AI190" s="7" t="s">
        <v>25</v>
      </c>
      <c r="AJ190" s="10">
        <v>2.5</v>
      </c>
      <c r="AK190" s="9">
        <f>AH190*AJ190</f>
        <v>-3062.5</v>
      </c>
    </row>
    <row r="191" spans="3:37" x14ac:dyDescent="0.25">
      <c r="C191" s="8" t="s">
        <v>84</v>
      </c>
      <c r="D191" s="9">
        <v>-174</v>
      </c>
      <c r="E191" s="7" t="s">
        <v>56</v>
      </c>
      <c r="F191" s="10">
        <v>1.43</v>
      </c>
      <c r="G191" s="9">
        <f>D191*F191</f>
        <v>-248.82</v>
      </c>
      <c r="I191" s="8" t="s">
        <v>84</v>
      </c>
      <c r="J191" s="9">
        <v>-174</v>
      </c>
      <c r="K191" s="7" t="s">
        <v>56</v>
      </c>
      <c r="L191" s="10">
        <v>1.38</v>
      </c>
      <c r="M191" s="9">
        <f>J191*L191</f>
        <v>-240.11999999999998</v>
      </c>
      <c r="O191" s="8" t="s">
        <v>50</v>
      </c>
      <c r="P191" s="9">
        <v>-550</v>
      </c>
      <c r="Q191" s="7" t="s">
        <v>25</v>
      </c>
      <c r="R191" s="10">
        <v>2.2000000000000002</v>
      </c>
      <c r="S191" s="9">
        <f>P191*R191</f>
        <v>-1210</v>
      </c>
      <c r="U191" s="2" t="s">
        <v>108</v>
      </c>
      <c r="V191" s="1"/>
      <c r="W191" s="1"/>
      <c r="X191" s="1"/>
      <c r="Y191" s="1"/>
      <c r="AA191" s="2" t="s">
        <v>108</v>
      </c>
      <c r="AB191" s="1"/>
      <c r="AC191" s="1"/>
      <c r="AD191" s="1"/>
      <c r="AE191" s="1"/>
      <c r="AG191" s="8" t="s">
        <v>50</v>
      </c>
      <c r="AH191" s="9">
        <v>-400</v>
      </c>
      <c r="AI191" s="7" t="s">
        <v>25</v>
      </c>
      <c r="AJ191" s="10">
        <v>2.2000000000000002</v>
      </c>
      <c r="AK191" s="9">
        <f>AH191*AJ191</f>
        <v>-880.00000000000011</v>
      </c>
    </row>
    <row r="192" spans="3:37" x14ac:dyDescent="0.25">
      <c r="C192" s="5" t="s">
        <v>60</v>
      </c>
      <c r="D192" s="6"/>
      <c r="E192" s="7" t="s">
        <v>13</v>
      </c>
      <c r="F192" s="6"/>
      <c r="G192" s="6">
        <f>SUM(G185:G191)</f>
        <v>-3732.0575000000003</v>
      </c>
      <c r="I192" s="5" t="s">
        <v>60</v>
      </c>
      <c r="J192" s="6"/>
      <c r="K192" s="7" t="s">
        <v>13</v>
      </c>
      <c r="L192" s="6"/>
      <c r="M192" s="6">
        <f>SUM(M185:M191)</f>
        <v>-3442.3575000000001</v>
      </c>
      <c r="O192" s="8" t="s">
        <v>53</v>
      </c>
      <c r="P192" s="9"/>
      <c r="Q192" s="7" t="s">
        <v>25</v>
      </c>
      <c r="R192" s="9"/>
      <c r="S192" s="9">
        <v>-480</v>
      </c>
      <c r="U192" s="2" t="s">
        <v>109</v>
      </c>
      <c r="V192" s="1"/>
      <c r="W192" s="1"/>
      <c r="X192" s="1"/>
      <c r="Y192" s="1"/>
      <c r="AA192" s="2" t="s">
        <v>109</v>
      </c>
      <c r="AB192" s="1"/>
      <c r="AC192" s="1"/>
      <c r="AD192" s="1"/>
      <c r="AE192" s="1"/>
      <c r="AG192" s="8" t="s">
        <v>53</v>
      </c>
      <c r="AH192" s="9"/>
      <c r="AI192" s="7" t="s">
        <v>25</v>
      </c>
      <c r="AJ192" s="9"/>
      <c r="AK192" s="9">
        <v>-480</v>
      </c>
    </row>
    <row r="193" spans="3:37" x14ac:dyDescent="0.25">
      <c r="C193" s="8" t="s">
        <v>13</v>
      </c>
      <c r="D193" s="9"/>
      <c r="E193" s="7" t="s">
        <v>13</v>
      </c>
      <c r="F193" s="9"/>
      <c r="G193" s="9"/>
      <c r="I193" s="8" t="s">
        <v>13</v>
      </c>
      <c r="J193" s="9"/>
      <c r="K193" s="7" t="s">
        <v>13</v>
      </c>
      <c r="L193" s="9"/>
      <c r="M193" s="9"/>
      <c r="O193" s="8" t="s">
        <v>55</v>
      </c>
      <c r="P193" s="9">
        <v>-810</v>
      </c>
      <c r="Q193" s="7" t="s">
        <v>56</v>
      </c>
      <c r="R193" s="10">
        <v>0.77</v>
      </c>
      <c r="S193" s="9">
        <f>P193*R193</f>
        <v>-623.70000000000005</v>
      </c>
      <c r="U193" s="2" t="s">
        <v>110</v>
      </c>
      <c r="V193" s="1"/>
      <c r="W193" s="1"/>
      <c r="X193" s="1"/>
      <c r="Y193" s="1"/>
      <c r="AA193" s="2" t="s">
        <v>110</v>
      </c>
      <c r="AB193" s="1"/>
      <c r="AC193" s="1"/>
      <c r="AD193" s="1"/>
      <c r="AE193" s="1"/>
      <c r="AG193" s="8" t="s">
        <v>91</v>
      </c>
      <c r="AH193" s="9">
        <v>-570</v>
      </c>
      <c r="AI193" s="7" t="s">
        <v>56</v>
      </c>
      <c r="AJ193" s="10">
        <v>1.29</v>
      </c>
      <c r="AK193" s="9">
        <f>AH193*AJ193</f>
        <v>-735.30000000000007</v>
      </c>
    </row>
    <row r="194" spans="3:37" x14ac:dyDescent="0.25">
      <c r="C194" s="8" t="s">
        <v>61</v>
      </c>
      <c r="D194" s="9"/>
      <c r="E194" s="7" t="s">
        <v>32</v>
      </c>
      <c r="F194" s="9"/>
      <c r="G194" s="9">
        <v>-50</v>
      </c>
      <c r="I194" s="8" t="s">
        <v>61</v>
      </c>
      <c r="J194" s="9"/>
      <c r="K194" s="7" t="s">
        <v>32</v>
      </c>
      <c r="L194" s="9"/>
      <c r="M194" s="9">
        <v>-45</v>
      </c>
      <c r="O194" s="8" t="s">
        <v>57</v>
      </c>
      <c r="P194" s="9">
        <v>-2450</v>
      </c>
      <c r="Q194" s="7" t="s">
        <v>56</v>
      </c>
      <c r="R194" s="10">
        <v>1.38</v>
      </c>
      <c r="S194" s="9">
        <f>P194*R194</f>
        <v>-3380.9999999999995</v>
      </c>
      <c r="U194" s="1"/>
      <c r="V194" s="1"/>
      <c r="W194" s="1"/>
      <c r="X194" s="1"/>
      <c r="Y194" s="1"/>
      <c r="AA194" s="1"/>
      <c r="AB194" s="1"/>
      <c r="AC194" s="1"/>
      <c r="AD194" s="1"/>
      <c r="AE194" s="1"/>
      <c r="AG194" s="8" t="s">
        <v>55</v>
      </c>
      <c r="AH194" s="9">
        <v>-810</v>
      </c>
      <c r="AI194" s="7" t="s">
        <v>56</v>
      </c>
      <c r="AJ194" s="10">
        <v>0.77</v>
      </c>
      <c r="AK194" s="9">
        <f>AH194*AJ194</f>
        <v>-623.70000000000005</v>
      </c>
    </row>
    <row r="195" spans="3:37" x14ac:dyDescent="0.25">
      <c r="C195" s="8" t="s">
        <v>62</v>
      </c>
      <c r="D195" s="9"/>
      <c r="E195" s="7" t="s">
        <v>32</v>
      </c>
      <c r="F195" s="9"/>
      <c r="G195" s="9">
        <v>-100</v>
      </c>
      <c r="I195" s="8" t="s">
        <v>62</v>
      </c>
      <c r="J195" s="9"/>
      <c r="K195" s="7" t="s">
        <v>32</v>
      </c>
      <c r="L195" s="9"/>
      <c r="M195" s="9">
        <v>-110</v>
      </c>
      <c r="O195" s="8" t="s">
        <v>58</v>
      </c>
      <c r="P195" s="9">
        <v>-390</v>
      </c>
      <c r="Q195" s="7" t="s">
        <v>56</v>
      </c>
      <c r="R195" s="10">
        <v>1.38</v>
      </c>
      <c r="S195" s="9">
        <f>P195*R195</f>
        <v>-538.19999999999993</v>
      </c>
      <c r="U195" s="2" t="s">
        <v>17</v>
      </c>
      <c r="V195" s="1"/>
      <c r="W195" s="1"/>
      <c r="X195" s="1"/>
      <c r="Y195" s="1"/>
      <c r="AA195" s="2" t="s">
        <v>17</v>
      </c>
      <c r="AB195" s="1"/>
      <c r="AC195" s="1"/>
      <c r="AD195" s="1"/>
      <c r="AE195" s="1"/>
      <c r="AG195" s="8" t="s">
        <v>57</v>
      </c>
      <c r="AH195" s="9">
        <v>-2350</v>
      </c>
      <c r="AI195" s="7" t="s">
        <v>56</v>
      </c>
      <c r="AJ195" s="10">
        <v>1.38</v>
      </c>
      <c r="AK195" s="9">
        <f>AH195*AJ195</f>
        <v>-3242.9999999999995</v>
      </c>
    </row>
    <row r="196" spans="3:37" x14ac:dyDescent="0.25">
      <c r="C196" s="8" t="s">
        <v>63</v>
      </c>
      <c r="D196" s="9"/>
      <c r="E196" s="7" t="s">
        <v>32</v>
      </c>
      <c r="F196" s="9"/>
      <c r="G196" s="9">
        <v>-20</v>
      </c>
      <c r="I196" s="8" t="s">
        <v>63</v>
      </c>
      <c r="J196" s="9"/>
      <c r="K196" s="7" t="s">
        <v>32</v>
      </c>
      <c r="L196" s="9"/>
      <c r="M196" s="9">
        <v>-20</v>
      </c>
      <c r="O196" s="8" t="s">
        <v>79</v>
      </c>
      <c r="P196" s="9">
        <v>-80</v>
      </c>
      <c r="Q196" s="7" t="s">
        <v>25</v>
      </c>
      <c r="R196" s="10">
        <v>0.85</v>
      </c>
      <c r="S196" s="9">
        <f>P196*R196</f>
        <v>-68</v>
      </c>
      <c r="U196" s="1"/>
      <c r="V196" s="1"/>
      <c r="W196" s="1"/>
      <c r="X196" s="1"/>
      <c r="Y196" s="1"/>
      <c r="AA196" s="1"/>
      <c r="AB196" s="1"/>
      <c r="AC196" s="1"/>
      <c r="AD196" s="1"/>
      <c r="AE196" s="1"/>
      <c r="AG196" s="8" t="s">
        <v>79</v>
      </c>
      <c r="AH196" s="9">
        <v>-100</v>
      </c>
      <c r="AI196" s="7" t="s">
        <v>25</v>
      </c>
      <c r="AJ196" s="10">
        <v>0.85</v>
      </c>
      <c r="AK196" s="9">
        <f>AH196*AJ196</f>
        <v>-85</v>
      </c>
    </row>
    <row r="197" spans="3:37" x14ac:dyDescent="0.25">
      <c r="C197" s="8" t="s">
        <v>64</v>
      </c>
      <c r="D197" s="9"/>
      <c r="E197" s="7" t="s">
        <v>32</v>
      </c>
      <c r="F197" s="9"/>
      <c r="G197" s="9">
        <v>-205</v>
      </c>
      <c r="I197" s="8" t="s">
        <v>64</v>
      </c>
      <c r="J197" s="9"/>
      <c r="K197" s="7" t="s">
        <v>32</v>
      </c>
      <c r="L197" s="9"/>
      <c r="M197" s="9">
        <v>-205</v>
      </c>
      <c r="O197" s="5" t="s">
        <v>60</v>
      </c>
      <c r="P197" s="6"/>
      <c r="Q197" s="7" t="s">
        <v>13</v>
      </c>
      <c r="R197" s="6"/>
      <c r="S197" s="6">
        <f>SUM(S188:S196)</f>
        <v>-14920.900000000001</v>
      </c>
      <c r="U197" s="2" t="s">
        <v>95</v>
      </c>
      <c r="V197" s="1"/>
      <c r="W197" s="1"/>
      <c r="X197" s="1"/>
      <c r="Y197" s="1"/>
      <c r="AA197" s="2" t="s">
        <v>95</v>
      </c>
      <c r="AB197" s="1"/>
      <c r="AC197" s="1"/>
      <c r="AD197" s="1"/>
      <c r="AE197" s="1"/>
      <c r="AG197" s="5" t="s">
        <v>60</v>
      </c>
      <c r="AH197" s="6"/>
      <c r="AI197" s="7" t="s">
        <v>13</v>
      </c>
      <c r="AJ197" s="6"/>
      <c r="AK197" s="6">
        <f>SUM(AK188:AK196)</f>
        <v>-15924.5</v>
      </c>
    </row>
    <row r="198" spans="3:37" x14ac:dyDescent="0.25">
      <c r="C198" s="8" t="s">
        <v>66</v>
      </c>
      <c r="D198" s="9"/>
      <c r="E198" s="7" t="s">
        <v>32</v>
      </c>
      <c r="F198" s="9"/>
      <c r="G198" s="9">
        <v>-40</v>
      </c>
      <c r="I198" s="8" t="s">
        <v>66</v>
      </c>
      <c r="J198" s="9"/>
      <c r="K198" s="7" t="s">
        <v>32</v>
      </c>
      <c r="L198" s="9"/>
      <c r="M198" s="9">
        <v>-35</v>
      </c>
      <c r="O198" s="8" t="s">
        <v>13</v>
      </c>
      <c r="P198" s="9"/>
      <c r="Q198" s="7" t="s">
        <v>13</v>
      </c>
      <c r="R198" s="9"/>
      <c r="S198" s="9"/>
      <c r="U198" s="2" t="s">
        <v>96</v>
      </c>
      <c r="V198" s="1"/>
      <c r="W198" s="1"/>
      <c r="X198" s="1"/>
      <c r="Y198" s="1"/>
      <c r="AA198" s="2" t="s">
        <v>96</v>
      </c>
      <c r="AB198" s="1"/>
      <c r="AC198" s="1"/>
      <c r="AD198" s="1"/>
      <c r="AE198" s="1"/>
      <c r="AG198" s="8" t="s">
        <v>13</v>
      </c>
      <c r="AH198" s="9"/>
      <c r="AI198" s="7" t="s">
        <v>13</v>
      </c>
      <c r="AJ198" s="9"/>
      <c r="AK198" s="9"/>
    </row>
    <row r="199" spans="3:37" x14ac:dyDescent="0.25">
      <c r="C199" s="8" t="s">
        <v>67</v>
      </c>
      <c r="D199" s="9"/>
      <c r="E199" s="7" t="s">
        <v>32</v>
      </c>
      <c r="F199" s="9"/>
      <c r="G199" s="9">
        <v>-50</v>
      </c>
      <c r="I199" s="8" t="s">
        <v>67</v>
      </c>
      <c r="J199" s="9"/>
      <c r="K199" s="7" t="s">
        <v>32</v>
      </c>
      <c r="L199" s="9"/>
      <c r="M199" s="9">
        <v>-60</v>
      </c>
      <c r="O199" s="8" t="s">
        <v>61</v>
      </c>
      <c r="P199" s="9"/>
      <c r="Q199" s="7" t="s">
        <v>32</v>
      </c>
      <c r="R199" s="9"/>
      <c r="S199" s="9">
        <v>-15</v>
      </c>
      <c r="U199" s="1"/>
      <c r="V199" s="1"/>
      <c r="W199" s="1"/>
      <c r="X199" s="1"/>
      <c r="Y199" s="1"/>
      <c r="AA199" s="1"/>
      <c r="AB199" s="1"/>
      <c r="AC199" s="1"/>
      <c r="AD199" s="1"/>
      <c r="AE199" s="1"/>
      <c r="AG199" s="8" t="s">
        <v>61</v>
      </c>
      <c r="AH199" s="9"/>
      <c r="AI199" s="7" t="s">
        <v>32</v>
      </c>
      <c r="AJ199" s="9"/>
      <c r="AK199" s="9">
        <v>-15</v>
      </c>
    </row>
    <row r="200" spans="3:37" x14ac:dyDescent="0.25">
      <c r="C200" s="8" t="s">
        <v>68</v>
      </c>
      <c r="D200" s="9"/>
      <c r="E200" s="7" t="s">
        <v>25</v>
      </c>
      <c r="F200" s="9"/>
      <c r="G200" s="9">
        <v>-70</v>
      </c>
      <c r="I200" s="8" t="s">
        <v>68</v>
      </c>
      <c r="J200" s="9"/>
      <c r="K200" s="7" t="s">
        <v>25</v>
      </c>
      <c r="L200" s="9"/>
      <c r="M200" s="9">
        <v>-75</v>
      </c>
      <c r="O200" s="8" t="s">
        <v>62</v>
      </c>
      <c r="P200" s="9"/>
      <c r="Q200" s="7" t="s">
        <v>32</v>
      </c>
      <c r="R200" s="9"/>
      <c r="S200" s="9">
        <v>-505</v>
      </c>
      <c r="U200" s="2" t="s">
        <v>97</v>
      </c>
      <c r="V200" s="1"/>
      <c r="W200" s="1"/>
      <c r="X200" s="1"/>
      <c r="Y200" s="1"/>
      <c r="AA200" s="2" t="s">
        <v>97</v>
      </c>
      <c r="AB200" s="1"/>
      <c r="AC200" s="1"/>
      <c r="AD200" s="1"/>
      <c r="AE200" s="1"/>
      <c r="AG200" s="8" t="s">
        <v>62</v>
      </c>
      <c r="AH200" s="9"/>
      <c r="AI200" s="7" t="s">
        <v>32</v>
      </c>
      <c r="AJ200" s="9"/>
      <c r="AK200" s="9">
        <v>-505</v>
      </c>
    </row>
    <row r="201" spans="3:37" x14ac:dyDescent="0.25">
      <c r="C201" s="8" t="s">
        <v>69</v>
      </c>
      <c r="D201" s="9"/>
      <c r="E201" s="7" t="s">
        <v>13</v>
      </c>
      <c r="F201" s="9"/>
      <c r="G201" s="9">
        <v>-65</v>
      </c>
      <c r="I201" s="8" t="s">
        <v>69</v>
      </c>
      <c r="J201" s="9"/>
      <c r="K201" s="7" t="s">
        <v>13</v>
      </c>
      <c r="L201" s="9"/>
      <c r="M201" s="9">
        <v>-70</v>
      </c>
      <c r="O201" s="8" t="s">
        <v>63</v>
      </c>
      <c r="P201" s="9"/>
      <c r="Q201" s="7" t="s">
        <v>32</v>
      </c>
      <c r="R201" s="9"/>
      <c r="S201" s="9">
        <v>-65</v>
      </c>
      <c r="U201" s="2" t="s">
        <v>98</v>
      </c>
      <c r="V201" s="1"/>
      <c r="W201" s="1"/>
      <c r="X201" s="1"/>
      <c r="Y201" s="1"/>
      <c r="AA201" s="2" t="s">
        <v>98</v>
      </c>
      <c r="AB201" s="1"/>
      <c r="AC201" s="1"/>
      <c r="AD201" s="1"/>
      <c r="AE201" s="1"/>
      <c r="AG201" s="8" t="s">
        <v>63</v>
      </c>
      <c r="AH201" s="9"/>
      <c r="AI201" s="7" t="s">
        <v>32</v>
      </c>
      <c r="AJ201" s="9"/>
      <c r="AK201" s="9">
        <v>-65</v>
      </c>
    </row>
    <row r="202" spans="3:37" x14ac:dyDescent="0.25">
      <c r="C202" s="5" t="s">
        <v>70</v>
      </c>
      <c r="D202" s="6"/>
      <c r="E202" s="7" t="s">
        <v>13</v>
      </c>
      <c r="F202" s="6"/>
      <c r="G202" s="6">
        <f>SUM(G194:G201)</f>
        <v>-600</v>
      </c>
      <c r="I202" s="5" t="s">
        <v>70</v>
      </c>
      <c r="J202" s="6"/>
      <c r="K202" s="7" t="s">
        <v>13</v>
      </c>
      <c r="L202" s="6"/>
      <c r="M202" s="6">
        <f>SUM(M194:M201)</f>
        <v>-620</v>
      </c>
      <c r="O202" s="8" t="s">
        <v>64</v>
      </c>
      <c r="P202" s="9"/>
      <c r="Q202" s="7" t="s">
        <v>32</v>
      </c>
      <c r="R202" s="9"/>
      <c r="S202" s="9">
        <v>-430</v>
      </c>
      <c r="AG202" s="8" t="s">
        <v>64</v>
      </c>
      <c r="AH202" s="9"/>
      <c r="AI202" s="7" t="s">
        <v>32</v>
      </c>
      <c r="AJ202" s="9"/>
      <c r="AK202" s="9">
        <v>-430</v>
      </c>
    </row>
    <row r="203" spans="3:37" x14ac:dyDescent="0.25">
      <c r="C203" s="5" t="s">
        <v>71</v>
      </c>
      <c r="D203" s="6"/>
      <c r="E203" s="7" t="s">
        <v>13</v>
      </c>
      <c r="F203" s="6"/>
      <c r="G203" s="6">
        <f>SUM(G192,G202)</f>
        <v>-4332.0575000000008</v>
      </c>
      <c r="I203" s="5" t="s">
        <v>71</v>
      </c>
      <c r="J203" s="6"/>
      <c r="K203" s="7" t="s">
        <v>13</v>
      </c>
      <c r="L203" s="6"/>
      <c r="M203" s="6">
        <f>SUM(M192,M202)</f>
        <v>-4062.3575000000001</v>
      </c>
      <c r="O203" s="8" t="s">
        <v>65</v>
      </c>
      <c r="P203" s="9"/>
      <c r="Q203" s="7" t="s">
        <v>32</v>
      </c>
      <c r="R203" s="9"/>
      <c r="S203" s="9">
        <v>-150</v>
      </c>
      <c r="AG203" s="8" t="s">
        <v>65</v>
      </c>
      <c r="AH203" s="9"/>
      <c r="AI203" s="7" t="s">
        <v>32</v>
      </c>
      <c r="AJ203" s="9"/>
      <c r="AK203" s="9">
        <v>-150</v>
      </c>
    </row>
    <row r="204" spans="3:37" x14ac:dyDescent="0.25">
      <c r="C204" s="5" t="s">
        <v>85</v>
      </c>
      <c r="D204" s="6"/>
      <c r="E204" s="7" t="s">
        <v>13</v>
      </c>
      <c r="F204" s="6"/>
      <c r="G204" s="6">
        <f>SUM(G182,G203)</f>
        <v>-250.75750000000107</v>
      </c>
      <c r="I204" s="5" t="s">
        <v>85</v>
      </c>
      <c r="J204" s="6"/>
      <c r="K204" s="7" t="s">
        <v>13</v>
      </c>
      <c r="L204" s="6"/>
      <c r="M204" s="6">
        <f>SUM(M182,M203)</f>
        <v>-26.157500000000255</v>
      </c>
      <c r="O204" s="8" t="s">
        <v>66</v>
      </c>
      <c r="P204" s="9"/>
      <c r="Q204" s="7" t="s">
        <v>32</v>
      </c>
      <c r="R204" s="9"/>
      <c r="S204" s="9">
        <v>-250</v>
      </c>
      <c r="AG204" s="8" t="s">
        <v>66</v>
      </c>
      <c r="AH204" s="9"/>
      <c r="AI204" s="7" t="s">
        <v>32</v>
      </c>
      <c r="AJ204" s="9"/>
      <c r="AK204" s="9">
        <v>-250</v>
      </c>
    </row>
    <row r="205" spans="3:37" x14ac:dyDescent="0.25">
      <c r="C205" s="1"/>
      <c r="D205" s="1"/>
      <c r="E205" s="1"/>
      <c r="F205" s="1"/>
      <c r="G205" s="1"/>
      <c r="I205" s="1"/>
      <c r="J205" s="1"/>
      <c r="K205" s="1"/>
      <c r="L205" s="1"/>
      <c r="M205" s="1"/>
      <c r="O205" s="8" t="s">
        <v>67</v>
      </c>
      <c r="P205" s="9"/>
      <c r="Q205" s="7" t="s">
        <v>32</v>
      </c>
      <c r="R205" s="9"/>
      <c r="S205" s="9">
        <v>-150</v>
      </c>
      <c r="AG205" s="8" t="s">
        <v>67</v>
      </c>
      <c r="AH205" s="9"/>
      <c r="AI205" s="7" t="s">
        <v>32</v>
      </c>
      <c r="AJ205" s="9"/>
      <c r="AK205" s="9">
        <v>-150</v>
      </c>
    </row>
    <row r="206" spans="3:37" x14ac:dyDescent="0.25">
      <c r="C206" s="2" t="s">
        <v>86</v>
      </c>
      <c r="D206" s="1"/>
      <c r="E206" s="1"/>
      <c r="F206" s="1"/>
      <c r="G206" s="1"/>
      <c r="I206" s="2" t="s">
        <v>86</v>
      </c>
      <c r="J206" s="1"/>
      <c r="K206" s="1"/>
      <c r="L206" s="1"/>
      <c r="M206" s="1"/>
      <c r="O206" s="8" t="s">
        <v>68</v>
      </c>
      <c r="P206" s="9"/>
      <c r="Q206" s="7" t="s">
        <v>25</v>
      </c>
      <c r="R206" s="9"/>
      <c r="S206" s="9">
        <v>-230</v>
      </c>
      <c r="AG206" s="8" t="s">
        <v>68</v>
      </c>
      <c r="AH206" s="9"/>
      <c r="AI206" s="7" t="s">
        <v>25</v>
      </c>
      <c r="AJ206" s="9"/>
      <c r="AK206" s="9">
        <v>-230</v>
      </c>
    </row>
    <row r="207" spans="3:37" x14ac:dyDescent="0.25">
      <c r="C207" s="2" t="s">
        <v>87</v>
      </c>
      <c r="D207" s="1"/>
      <c r="E207" s="1"/>
      <c r="F207" s="1"/>
      <c r="G207" s="1"/>
      <c r="I207" s="2" t="s">
        <v>87</v>
      </c>
      <c r="J207" s="1"/>
      <c r="K207" s="1"/>
      <c r="L207" s="1"/>
      <c r="M207" s="1"/>
      <c r="O207" s="8" t="s">
        <v>69</v>
      </c>
      <c r="P207" s="9"/>
      <c r="Q207" s="7" t="s">
        <v>13</v>
      </c>
      <c r="R207" s="9"/>
      <c r="S207" s="9">
        <v>-370</v>
      </c>
      <c r="AG207" s="8" t="s">
        <v>69</v>
      </c>
      <c r="AH207" s="9"/>
      <c r="AI207" s="7" t="s">
        <v>13</v>
      </c>
      <c r="AJ207" s="9"/>
      <c r="AK207" s="9">
        <v>-370</v>
      </c>
    </row>
    <row r="208" spans="3:37" x14ac:dyDescent="0.25">
      <c r="C208" s="2" t="s">
        <v>88</v>
      </c>
      <c r="D208" s="1"/>
      <c r="E208" s="1"/>
      <c r="F208" s="1"/>
      <c r="G208" s="1"/>
      <c r="I208" s="2" t="s">
        <v>88</v>
      </c>
      <c r="J208" s="1"/>
      <c r="K208" s="1"/>
      <c r="L208" s="1"/>
      <c r="M208" s="1"/>
      <c r="O208" s="5" t="s">
        <v>70</v>
      </c>
      <c r="P208" s="6"/>
      <c r="Q208" s="7" t="s">
        <v>13</v>
      </c>
      <c r="R208" s="6"/>
      <c r="S208" s="6">
        <f>SUM(S199:S207)</f>
        <v>-2165</v>
      </c>
      <c r="AG208" s="5" t="s">
        <v>70</v>
      </c>
      <c r="AH208" s="6"/>
      <c r="AI208" s="7" t="s">
        <v>13</v>
      </c>
      <c r="AJ208" s="6"/>
      <c r="AK208" s="6">
        <f>SUM(AK199:AK207)</f>
        <v>-2165</v>
      </c>
    </row>
    <row r="209" spans="3:37" x14ac:dyDescent="0.25">
      <c r="C209" s="2" t="s">
        <v>89</v>
      </c>
      <c r="D209" s="1"/>
      <c r="E209" s="1"/>
      <c r="F209" s="1"/>
      <c r="G209" s="1"/>
      <c r="I209" s="2" t="s">
        <v>89</v>
      </c>
      <c r="J209" s="1"/>
      <c r="K209" s="1"/>
      <c r="L209" s="1"/>
      <c r="M209" s="1"/>
      <c r="O209" s="5" t="s">
        <v>71</v>
      </c>
      <c r="P209" s="6"/>
      <c r="Q209" s="7" t="s">
        <v>13</v>
      </c>
      <c r="R209" s="6"/>
      <c r="S209" s="6">
        <f>SUM(S197,S208)</f>
        <v>-17085.900000000001</v>
      </c>
      <c r="AG209" s="5" t="s">
        <v>71</v>
      </c>
      <c r="AH209" s="6"/>
      <c r="AI209" s="7" t="s">
        <v>13</v>
      </c>
      <c r="AJ209" s="6"/>
      <c r="AK209" s="6">
        <f>SUM(AK197,AK208)</f>
        <v>-18089.5</v>
      </c>
    </row>
    <row r="210" spans="3:37" x14ac:dyDescent="0.25">
      <c r="C210" s="1"/>
      <c r="D210" s="1"/>
      <c r="E210" s="1"/>
      <c r="F210" s="1"/>
      <c r="G210" s="1"/>
      <c r="I210" s="1"/>
      <c r="J210" s="1"/>
      <c r="K210" s="1"/>
      <c r="L210" s="1"/>
      <c r="M210" s="1"/>
      <c r="O210" s="5" t="s">
        <v>72</v>
      </c>
      <c r="P210" s="6"/>
      <c r="Q210" s="7" t="s">
        <v>13</v>
      </c>
      <c r="R210" s="6"/>
      <c r="S210" s="6">
        <f>SUM(S185,S209)</f>
        <v>14493.472000000002</v>
      </c>
      <c r="AG210" s="5" t="s">
        <v>72</v>
      </c>
      <c r="AH210" s="6"/>
      <c r="AI210" s="7" t="s">
        <v>13</v>
      </c>
      <c r="AJ210" s="6"/>
      <c r="AK210" s="6">
        <f>SUM(AK185,AK209)</f>
        <v>13489.872000000003</v>
      </c>
    </row>
    <row r="211" spans="3:37" x14ac:dyDescent="0.25">
      <c r="C211" s="2" t="s">
        <v>17</v>
      </c>
      <c r="D211" s="1"/>
      <c r="E211" s="1"/>
      <c r="F211" s="1"/>
      <c r="G211" s="1"/>
      <c r="I211" s="2" t="s">
        <v>17</v>
      </c>
      <c r="J211" s="1"/>
      <c r="K211" s="1"/>
      <c r="L211" s="1"/>
      <c r="M211" s="1"/>
      <c r="O211" s="1"/>
      <c r="P211" s="1"/>
      <c r="Q211" s="1"/>
      <c r="R211" s="1"/>
      <c r="S211" s="1"/>
      <c r="AG211" s="1"/>
      <c r="AH211" s="1"/>
      <c r="AI211" s="1"/>
      <c r="AJ211" s="1"/>
      <c r="AK211" s="1"/>
    </row>
    <row r="212" spans="3:37" x14ac:dyDescent="0.25">
      <c r="C212" s="1"/>
      <c r="D212" s="1"/>
      <c r="E212" s="1"/>
      <c r="F212" s="1"/>
      <c r="G212" s="1"/>
      <c r="I212" s="1"/>
      <c r="J212" s="1"/>
      <c r="K212" s="1"/>
      <c r="L212" s="1"/>
      <c r="M212" s="1"/>
      <c r="O212" s="1"/>
      <c r="P212" s="1"/>
      <c r="Q212" s="1"/>
      <c r="R212" s="1"/>
      <c r="S212" s="1"/>
      <c r="AG212" s="1"/>
      <c r="AH212" s="1"/>
      <c r="AI212" s="1"/>
      <c r="AJ212" s="1"/>
      <c r="AK212" s="1"/>
    </row>
    <row r="213" spans="3:37" x14ac:dyDescent="0.25">
      <c r="C213" s="1" t="s">
        <v>90</v>
      </c>
      <c r="D213" s="1"/>
      <c r="E213" s="1"/>
      <c r="F213" s="1"/>
      <c r="G213" s="1"/>
      <c r="I213" s="1" t="s">
        <v>90</v>
      </c>
      <c r="J213" s="1"/>
      <c r="K213" s="1"/>
      <c r="L213" s="1"/>
      <c r="M213" s="1"/>
      <c r="O213" s="1"/>
      <c r="P213" s="1"/>
      <c r="Q213" s="1"/>
      <c r="R213" s="1"/>
      <c r="S213" s="1"/>
      <c r="AG213" s="1"/>
      <c r="AH213" s="1"/>
      <c r="AI213" s="1"/>
      <c r="AJ213" s="1"/>
      <c r="AK213" s="1"/>
    </row>
    <row r="214" spans="3:37" x14ac:dyDescent="0.25">
      <c r="C214" s="2" t="s">
        <v>1</v>
      </c>
      <c r="D214" s="2" t="s">
        <v>2</v>
      </c>
      <c r="E214" s="1"/>
      <c r="F214" s="1"/>
      <c r="G214" s="1"/>
      <c r="I214" s="2" t="s">
        <v>1</v>
      </c>
      <c r="J214" s="2" t="s">
        <v>2</v>
      </c>
      <c r="K214" s="1"/>
      <c r="L214" s="1"/>
      <c r="M214" s="1"/>
      <c r="O214" s="2" t="s">
        <v>17</v>
      </c>
      <c r="P214" s="1"/>
      <c r="Q214" s="1"/>
      <c r="R214" s="1"/>
      <c r="S214" s="1"/>
      <c r="AG214" s="2" t="s">
        <v>17</v>
      </c>
      <c r="AH214" s="1"/>
      <c r="AI214" s="1"/>
      <c r="AJ214" s="1"/>
      <c r="AK214" s="1"/>
    </row>
    <row r="215" spans="3:37" x14ac:dyDescent="0.25">
      <c r="C215" s="2" t="s">
        <v>3</v>
      </c>
      <c r="D215" s="2" t="s">
        <v>4</v>
      </c>
      <c r="E215" s="1"/>
      <c r="F215" s="1"/>
      <c r="G215" s="1"/>
      <c r="I215" s="2" t="s">
        <v>3</v>
      </c>
      <c r="J215" s="2" t="s">
        <v>99</v>
      </c>
      <c r="K215" s="1"/>
      <c r="L215" s="1"/>
      <c r="M215" s="1"/>
      <c r="O215" s="1"/>
      <c r="P215" s="1"/>
      <c r="Q215" s="1"/>
      <c r="R215" s="1"/>
      <c r="S215" s="1"/>
      <c r="AG215" s="1"/>
      <c r="AH215" s="1"/>
      <c r="AI215" s="1"/>
      <c r="AJ215" s="1"/>
      <c r="AK215" s="1"/>
    </row>
    <row r="216" spans="3:37" x14ac:dyDescent="0.25">
      <c r="C216" s="2" t="s">
        <v>5</v>
      </c>
      <c r="D216" s="2" t="s">
        <v>6</v>
      </c>
      <c r="E216" s="1"/>
      <c r="F216" s="1"/>
      <c r="G216" s="1"/>
      <c r="I216" s="2" t="s">
        <v>5</v>
      </c>
      <c r="J216" s="2" t="s">
        <v>6</v>
      </c>
      <c r="K216" s="1"/>
      <c r="L216" s="1"/>
      <c r="M216" s="1"/>
      <c r="O216" s="1" t="s">
        <v>80</v>
      </c>
      <c r="P216" s="1"/>
      <c r="Q216" s="1"/>
      <c r="R216" s="1"/>
      <c r="S216" s="1"/>
      <c r="AG216" s="1" t="s">
        <v>80</v>
      </c>
      <c r="AH216" s="1"/>
      <c r="AI216" s="1"/>
      <c r="AJ216" s="1"/>
      <c r="AK216" s="1"/>
    </row>
    <row r="217" spans="3:37" x14ac:dyDescent="0.25">
      <c r="C217" s="2" t="s">
        <v>9</v>
      </c>
      <c r="D217" s="2" t="s">
        <v>10</v>
      </c>
      <c r="E217" s="1"/>
      <c r="F217" s="1"/>
      <c r="G217" s="1"/>
      <c r="I217" s="2" t="s">
        <v>9</v>
      </c>
      <c r="J217" s="2" t="s">
        <v>10</v>
      </c>
      <c r="K217" s="1"/>
      <c r="L217" s="1"/>
      <c r="M217" s="1"/>
      <c r="O217" s="2" t="s">
        <v>1</v>
      </c>
      <c r="P217" s="2" t="s">
        <v>2</v>
      </c>
      <c r="Q217" s="1"/>
      <c r="R217" s="1"/>
      <c r="S217" s="1"/>
      <c r="AG217" s="2" t="s">
        <v>1</v>
      </c>
      <c r="AH217" s="2" t="s">
        <v>2</v>
      </c>
      <c r="AI217" s="1"/>
      <c r="AJ217" s="1"/>
      <c r="AK217" s="1"/>
    </row>
    <row r="218" spans="3:37" x14ac:dyDescent="0.25">
      <c r="C218" s="1"/>
      <c r="D218" s="1"/>
      <c r="E218" s="1"/>
      <c r="F218" s="1"/>
      <c r="G218" s="1"/>
      <c r="I218" s="1"/>
      <c r="J218" s="1"/>
      <c r="K218" s="1"/>
      <c r="L218" s="1"/>
      <c r="M218" s="1"/>
      <c r="O218" s="2" t="s">
        <v>3</v>
      </c>
      <c r="P218" s="2" t="s">
        <v>102</v>
      </c>
      <c r="Q218" s="1"/>
      <c r="R218" s="1"/>
      <c r="S218" s="1"/>
      <c r="AG218" s="2" t="s">
        <v>3</v>
      </c>
      <c r="AH218" s="2" t="s">
        <v>102</v>
      </c>
      <c r="AI218" s="1"/>
      <c r="AJ218" s="1"/>
      <c r="AK218" s="1"/>
    </row>
    <row r="219" spans="3:37" x14ac:dyDescent="0.25">
      <c r="C219" s="3" t="s">
        <v>11</v>
      </c>
      <c r="D219" s="4" t="s">
        <v>12</v>
      </c>
      <c r="E219" s="4" t="s">
        <v>13</v>
      </c>
      <c r="F219" s="4" t="s">
        <v>14</v>
      </c>
      <c r="G219" s="4" t="s">
        <v>15</v>
      </c>
      <c r="I219" s="3" t="s">
        <v>11</v>
      </c>
      <c r="J219" s="4" t="s">
        <v>12</v>
      </c>
      <c r="K219" s="4" t="s">
        <v>13</v>
      </c>
      <c r="L219" s="4" t="s">
        <v>14</v>
      </c>
      <c r="M219" s="4" t="s">
        <v>15</v>
      </c>
      <c r="O219" s="2" t="s">
        <v>5</v>
      </c>
      <c r="P219" s="2" t="s">
        <v>6</v>
      </c>
      <c r="Q219" s="1"/>
      <c r="R219" s="1"/>
      <c r="S219" s="1"/>
      <c r="AG219" s="2" t="s">
        <v>5</v>
      </c>
      <c r="AH219" s="2" t="s">
        <v>6</v>
      </c>
      <c r="AI219" s="1"/>
      <c r="AJ219" s="1"/>
      <c r="AK219" s="1"/>
    </row>
    <row r="220" spans="3:37" x14ac:dyDescent="0.25">
      <c r="C220" s="5" t="s">
        <v>19</v>
      </c>
      <c r="D220" s="6"/>
      <c r="E220" s="7" t="s">
        <v>13</v>
      </c>
      <c r="F220" s="6"/>
      <c r="G220" s="6"/>
      <c r="I220" s="5" t="s">
        <v>19</v>
      </c>
      <c r="J220" s="6"/>
      <c r="K220" s="7" t="s">
        <v>13</v>
      </c>
      <c r="L220" s="6"/>
      <c r="M220" s="6"/>
      <c r="O220" s="2" t="s">
        <v>9</v>
      </c>
      <c r="P220" s="2" t="s">
        <v>10</v>
      </c>
      <c r="Q220" s="1"/>
      <c r="R220" s="1"/>
      <c r="S220" s="1"/>
      <c r="AG220" s="2" t="s">
        <v>9</v>
      </c>
      <c r="AH220" s="2" t="s">
        <v>104</v>
      </c>
      <c r="AI220" s="1"/>
      <c r="AJ220" s="1"/>
      <c r="AK220" s="1"/>
    </row>
    <row r="221" spans="3:37" x14ac:dyDescent="0.25">
      <c r="C221" s="5" t="s">
        <v>35</v>
      </c>
      <c r="D221" s="6"/>
      <c r="E221" s="7" t="s">
        <v>13</v>
      </c>
      <c r="F221" s="6"/>
      <c r="G221" s="6"/>
      <c r="I221" s="5" t="s">
        <v>35</v>
      </c>
      <c r="J221" s="6"/>
      <c r="K221" s="7" t="s">
        <v>13</v>
      </c>
      <c r="L221" s="6"/>
      <c r="M221" s="6"/>
      <c r="O221" s="1"/>
      <c r="P221" s="1"/>
      <c r="Q221" s="1"/>
      <c r="R221" s="1"/>
      <c r="S221" s="1"/>
      <c r="AG221" s="1"/>
      <c r="AH221" s="1"/>
      <c r="AI221" s="1"/>
      <c r="AJ221" s="1"/>
      <c r="AK221" s="1"/>
    </row>
    <row r="222" spans="3:37" x14ac:dyDescent="0.25">
      <c r="C222" s="8" t="s">
        <v>81</v>
      </c>
      <c r="D222" s="10">
        <v>-0.53</v>
      </c>
      <c r="E222" s="7" t="s">
        <v>37</v>
      </c>
      <c r="F222" s="9">
        <v>50</v>
      </c>
      <c r="G222" s="9">
        <f>D222*F222</f>
        <v>-26.5</v>
      </c>
      <c r="I222" s="8" t="s">
        <v>81</v>
      </c>
      <c r="J222" s="10">
        <v>-0.53</v>
      </c>
      <c r="K222" s="7" t="s">
        <v>37</v>
      </c>
      <c r="L222" s="9">
        <v>50</v>
      </c>
      <c r="M222" s="9">
        <f>J222*L222</f>
        <v>-26.5</v>
      </c>
      <c r="O222" s="3" t="s">
        <v>11</v>
      </c>
      <c r="P222" s="4" t="s">
        <v>12</v>
      </c>
      <c r="Q222" s="4" t="s">
        <v>13</v>
      </c>
      <c r="R222" s="4" t="s">
        <v>14</v>
      </c>
      <c r="S222" s="4" t="s">
        <v>15</v>
      </c>
      <c r="AG222" s="3" t="s">
        <v>11</v>
      </c>
      <c r="AH222" s="4" t="s">
        <v>12</v>
      </c>
      <c r="AI222" s="4" t="s">
        <v>13</v>
      </c>
      <c r="AJ222" s="4" t="s">
        <v>14</v>
      </c>
      <c r="AK222" s="4" t="s">
        <v>15</v>
      </c>
    </row>
    <row r="223" spans="3:37" x14ac:dyDescent="0.25">
      <c r="C223" s="8" t="s">
        <v>38</v>
      </c>
      <c r="D223" s="10">
        <v>0.05</v>
      </c>
      <c r="E223" s="7" t="s">
        <v>37</v>
      </c>
      <c r="F223" s="9">
        <v>4152.75</v>
      </c>
      <c r="G223" s="9">
        <f>D223*F223</f>
        <v>207.63750000000002</v>
      </c>
      <c r="I223" s="8" t="s">
        <v>38</v>
      </c>
      <c r="J223" s="10">
        <v>0.05</v>
      </c>
      <c r="K223" s="7" t="s">
        <v>37</v>
      </c>
      <c r="L223" s="9">
        <v>4079.25</v>
      </c>
      <c r="M223" s="9">
        <f>J223*L223</f>
        <v>203.96250000000001</v>
      </c>
      <c r="O223" s="5" t="s">
        <v>19</v>
      </c>
      <c r="P223" s="6"/>
      <c r="Q223" s="7" t="s">
        <v>13</v>
      </c>
      <c r="R223" s="6"/>
      <c r="S223" s="6"/>
      <c r="AG223" s="1"/>
      <c r="AH223" s="1"/>
      <c r="AI223" s="1"/>
      <c r="AJ223" s="1"/>
      <c r="AK223" s="1"/>
    </row>
    <row r="224" spans="3:37" x14ac:dyDescent="0.25">
      <c r="C224" s="8" t="s">
        <v>39</v>
      </c>
      <c r="D224" s="10">
        <v>0.45</v>
      </c>
      <c r="E224" s="7" t="s">
        <v>37</v>
      </c>
      <c r="F224" s="9">
        <v>7900</v>
      </c>
      <c r="G224" s="9">
        <f>D224*F224</f>
        <v>3555</v>
      </c>
      <c r="I224" s="8" t="s">
        <v>39</v>
      </c>
      <c r="J224" s="10">
        <v>0.45</v>
      </c>
      <c r="K224" s="7" t="s">
        <v>37</v>
      </c>
      <c r="L224" s="9">
        <v>7800</v>
      </c>
      <c r="M224" s="9">
        <f>J224*L224</f>
        <v>3510</v>
      </c>
      <c r="O224" s="5" t="s">
        <v>35</v>
      </c>
      <c r="P224" s="6"/>
      <c r="Q224" s="7" t="s">
        <v>13</v>
      </c>
      <c r="R224" s="6"/>
      <c r="S224" s="6"/>
      <c r="AG224" s="2" t="s">
        <v>105</v>
      </c>
      <c r="AH224" s="1"/>
      <c r="AI224" s="1"/>
      <c r="AJ224" s="1"/>
      <c r="AK224" s="1"/>
    </row>
    <row r="225" spans="3:37" x14ac:dyDescent="0.25">
      <c r="C225" s="8" t="s">
        <v>41</v>
      </c>
      <c r="D225" s="10">
        <v>0.05</v>
      </c>
      <c r="E225" s="7" t="s">
        <v>37</v>
      </c>
      <c r="F225" s="9">
        <v>900</v>
      </c>
      <c r="G225" s="9">
        <f>D225*F225</f>
        <v>45</v>
      </c>
      <c r="I225" s="8" t="s">
        <v>41</v>
      </c>
      <c r="J225" s="10">
        <v>0.05</v>
      </c>
      <c r="K225" s="7" t="s">
        <v>37</v>
      </c>
      <c r="L225" s="9">
        <v>900</v>
      </c>
      <c r="M225" s="9">
        <f>J225*L225</f>
        <v>45</v>
      </c>
      <c r="O225" s="8" t="s">
        <v>81</v>
      </c>
      <c r="P225" s="10">
        <v>-0.53</v>
      </c>
      <c r="Q225" s="7" t="s">
        <v>37</v>
      </c>
      <c r="R225" s="9">
        <v>550</v>
      </c>
      <c r="S225" s="9">
        <f>P225*R225</f>
        <v>-291.5</v>
      </c>
      <c r="AG225" s="2" t="s">
        <v>86</v>
      </c>
      <c r="AH225" s="1"/>
      <c r="AI225" s="1"/>
      <c r="AJ225" s="1"/>
      <c r="AK225" s="1"/>
    </row>
    <row r="226" spans="3:37" x14ac:dyDescent="0.25">
      <c r="C226" s="8" t="s">
        <v>44</v>
      </c>
      <c r="D226" s="9">
        <v>1</v>
      </c>
      <c r="E226" s="7" t="s">
        <v>37</v>
      </c>
      <c r="F226" s="9">
        <v>39.200000000000003</v>
      </c>
      <c r="G226" s="9">
        <f>D226*F226</f>
        <v>39.200000000000003</v>
      </c>
      <c r="I226" s="8" t="s">
        <v>44</v>
      </c>
      <c r="J226" s="9">
        <v>1</v>
      </c>
      <c r="K226" s="7" t="s">
        <v>37</v>
      </c>
      <c r="L226" s="9">
        <v>39.200000000000003</v>
      </c>
      <c r="M226" s="9">
        <f>J226*L226</f>
        <v>39.200000000000003</v>
      </c>
      <c r="O226" s="8" t="s">
        <v>38</v>
      </c>
      <c r="P226" s="10">
        <v>0.05</v>
      </c>
      <c r="Q226" s="7" t="s">
        <v>37</v>
      </c>
      <c r="R226" s="9">
        <v>7420</v>
      </c>
      <c r="S226" s="9">
        <f>P226*R226</f>
        <v>371</v>
      </c>
      <c r="AG226" s="2" t="s">
        <v>87</v>
      </c>
      <c r="AH226" s="1"/>
      <c r="AI226" s="1"/>
      <c r="AJ226" s="1"/>
      <c r="AK226" s="1"/>
    </row>
    <row r="227" spans="3:37" x14ac:dyDescent="0.25">
      <c r="C227" s="8" t="s">
        <v>13</v>
      </c>
      <c r="D227" s="9"/>
      <c r="E227" s="7" t="s">
        <v>13</v>
      </c>
      <c r="F227" s="9"/>
      <c r="G227" s="9"/>
      <c r="I227" s="8" t="s">
        <v>13</v>
      </c>
      <c r="J227" s="9"/>
      <c r="K227" s="7" t="s">
        <v>13</v>
      </c>
      <c r="L227" s="9"/>
      <c r="M227" s="9"/>
      <c r="O227" s="8" t="s">
        <v>39</v>
      </c>
      <c r="P227" s="10">
        <v>0.45</v>
      </c>
      <c r="Q227" s="7" t="s">
        <v>37</v>
      </c>
      <c r="R227" s="9">
        <v>8600</v>
      </c>
      <c r="S227" s="9">
        <f>P227*R227</f>
        <v>3870</v>
      </c>
      <c r="AG227" s="2" t="s">
        <v>106</v>
      </c>
      <c r="AH227" s="1"/>
      <c r="AI227" s="1"/>
      <c r="AJ227" s="1"/>
      <c r="AK227" s="1"/>
    </row>
    <row r="228" spans="3:37" x14ac:dyDescent="0.25">
      <c r="C228" s="8" t="s">
        <v>45</v>
      </c>
      <c r="D228" s="9"/>
      <c r="E228" s="7" t="s">
        <v>13</v>
      </c>
      <c r="F228" s="9"/>
      <c r="G228" s="9"/>
      <c r="I228" s="8" t="s">
        <v>45</v>
      </c>
      <c r="J228" s="9"/>
      <c r="K228" s="7" t="s">
        <v>13</v>
      </c>
      <c r="L228" s="9"/>
      <c r="M228" s="9"/>
      <c r="O228" s="8" t="s">
        <v>41</v>
      </c>
      <c r="P228" s="10">
        <v>0.05</v>
      </c>
      <c r="Q228" s="7" t="s">
        <v>37</v>
      </c>
      <c r="R228" s="9">
        <v>900</v>
      </c>
      <c r="S228" s="9">
        <f>P228*R228</f>
        <v>45</v>
      </c>
      <c r="AG228" s="2" t="s">
        <v>89</v>
      </c>
      <c r="AH228" s="1"/>
      <c r="AI228" s="1"/>
      <c r="AJ228" s="1"/>
      <c r="AK228" s="1"/>
    </row>
    <row r="229" spans="3:37" x14ac:dyDescent="0.25">
      <c r="C229" s="8" t="s">
        <v>13</v>
      </c>
      <c r="D229" s="9"/>
      <c r="E229" s="7" t="s">
        <v>13</v>
      </c>
      <c r="F229" s="9"/>
      <c r="G229" s="9"/>
      <c r="I229" s="8" t="s">
        <v>13</v>
      </c>
      <c r="J229" s="9"/>
      <c r="K229" s="7" t="s">
        <v>13</v>
      </c>
      <c r="L229" s="9"/>
      <c r="M229" s="9"/>
      <c r="O229" s="8" t="s">
        <v>44</v>
      </c>
      <c r="P229" s="9">
        <v>1</v>
      </c>
      <c r="Q229" s="7" t="s">
        <v>37</v>
      </c>
      <c r="R229" s="9">
        <v>51.2</v>
      </c>
      <c r="S229" s="9">
        <f>P229*R229</f>
        <v>51.2</v>
      </c>
      <c r="AG229" s="1"/>
      <c r="AH229" s="1"/>
      <c r="AI229" s="1"/>
      <c r="AJ229" s="1"/>
      <c r="AK229" s="1"/>
    </row>
    <row r="230" spans="3:37" x14ac:dyDescent="0.25">
      <c r="C230" s="5" t="s">
        <v>46</v>
      </c>
      <c r="D230" s="6"/>
      <c r="E230" s="7" t="s">
        <v>13</v>
      </c>
      <c r="F230" s="6"/>
      <c r="G230" s="6">
        <f>SUM(G221:G229)</f>
        <v>3820.3374999999996</v>
      </c>
      <c r="I230" s="5" t="s">
        <v>46</v>
      </c>
      <c r="J230" s="6"/>
      <c r="K230" s="7" t="s">
        <v>13</v>
      </c>
      <c r="L230" s="6"/>
      <c r="M230" s="6">
        <f>SUM(M221:M229)</f>
        <v>3771.6624999999999</v>
      </c>
      <c r="O230" s="8" t="s">
        <v>13</v>
      </c>
      <c r="P230" s="9"/>
      <c r="Q230" s="7" t="s">
        <v>13</v>
      </c>
      <c r="R230" s="9"/>
      <c r="S230" s="9"/>
      <c r="AG230" s="2" t="s">
        <v>17</v>
      </c>
      <c r="AH230" s="1"/>
      <c r="AI230" s="1"/>
      <c r="AJ230" s="1"/>
      <c r="AK230" s="1"/>
    </row>
    <row r="231" spans="3:37" x14ac:dyDescent="0.25">
      <c r="C231" s="8" t="s">
        <v>13</v>
      </c>
      <c r="D231" s="9"/>
      <c r="E231" s="7" t="s">
        <v>13</v>
      </c>
      <c r="F231" s="9"/>
      <c r="G231" s="9"/>
      <c r="I231" s="8" t="s">
        <v>13</v>
      </c>
      <c r="J231" s="9"/>
      <c r="K231" s="7" t="s">
        <v>13</v>
      </c>
      <c r="L231" s="9"/>
      <c r="M231" s="9"/>
      <c r="O231" s="8" t="s">
        <v>45</v>
      </c>
      <c r="P231" s="9"/>
      <c r="Q231" s="7" t="s">
        <v>13</v>
      </c>
      <c r="R231" s="9"/>
      <c r="S231" s="9"/>
      <c r="AG231" s="1"/>
      <c r="AH231" s="1"/>
      <c r="AI231" s="1"/>
      <c r="AJ231" s="1"/>
      <c r="AK231" s="1"/>
    </row>
    <row r="232" spans="3:37" x14ac:dyDescent="0.25">
      <c r="C232" s="5" t="s">
        <v>47</v>
      </c>
      <c r="D232" s="6"/>
      <c r="E232" s="7" t="s">
        <v>13</v>
      </c>
      <c r="F232" s="6"/>
      <c r="G232" s="6"/>
      <c r="I232" s="5" t="s">
        <v>47</v>
      </c>
      <c r="J232" s="6"/>
      <c r="K232" s="7" t="s">
        <v>13</v>
      </c>
      <c r="L232" s="6"/>
      <c r="M232" s="6"/>
      <c r="O232" s="8" t="s">
        <v>13</v>
      </c>
      <c r="P232" s="9"/>
      <c r="Q232" s="7" t="s">
        <v>13</v>
      </c>
      <c r="R232" s="9"/>
      <c r="S232" s="9"/>
      <c r="AG232" s="1" t="s">
        <v>90</v>
      </c>
      <c r="AH232" s="1"/>
      <c r="AI232" s="1"/>
      <c r="AJ232" s="1"/>
      <c r="AK232" s="1"/>
    </row>
    <row r="233" spans="3:37" x14ac:dyDescent="0.25">
      <c r="C233" s="8" t="s">
        <v>82</v>
      </c>
      <c r="D233" s="9">
        <v>-35</v>
      </c>
      <c r="E233" s="7" t="s">
        <v>25</v>
      </c>
      <c r="F233" s="10">
        <v>2.9</v>
      </c>
      <c r="G233" s="9">
        <f>D233*F233</f>
        <v>-101.5</v>
      </c>
      <c r="I233" s="8" t="s">
        <v>82</v>
      </c>
      <c r="J233" s="9">
        <v>-35</v>
      </c>
      <c r="K233" s="7" t="s">
        <v>25</v>
      </c>
      <c r="L233" s="10">
        <v>2.6</v>
      </c>
      <c r="M233" s="9">
        <f>J233*L233</f>
        <v>-91</v>
      </c>
      <c r="O233" s="5" t="s">
        <v>46</v>
      </c>
      <c r="P233" s="6"/>
      <c r="Q233" s="7" t="s">
        <v>13</v>
      </c>
      <c r="R233" s="6"/>
      <c r="S233" s="6">
        <f>SUM(S224:S232)</f>
        <v>4045.7</v>
      </c>
      <c r="AG233" s="2" t="s">
        <v>1</v>
      </c>
      <c r="AH233" s="2" t="s">
        <v>2</v>
      </c>
      <c r="AI233" s="1"/>
      <c r="AJ233" s="1"/>
      <c r="AK233" s="1"/>
    </row>
    <row r="234" spans="3:37" x14ac:dyDescent="0.25">
      <c r="C234" s="8" t="s">
        <v>52</v>
      </c>
      <c r="D234" s="9">
        <v>-32</v>
      </c>
      <c r="E234" s="7" t="s">
        <v>25</v>
      </c>
      <c r="F234" s="10">
        <v>5.8250000000000002</v>
      </c>
      <c r="G234" s="9">
        <f>D234*F234</f>
        <v>-186.4</v>
      </c>
      <c r="I234" s="8" t="s">
        <v>52</v>
      </c>
      <c r="J234" s="9">
        <v>-32</v>
      </c>
      <c r="K234" s="7" t="s">
        <v>25</v>
      </c>
      <c r="L234" s="10">
        <v>5.25</v>
      </c>
      <c r="M234" s="9">
        <f>J234*L234</f>
        <v>-168</v>
      </c>
      <c r="O234" s="8" t="s">
        <v>13</v>
      </c>
      <c r="P234" s="9"/>
      <c r="Q234" s="7" t="s">
        <v>13</v>
      </c>
      <c r="R234" s="9"/>
      <c r="S234" s="9"/>
      <c r="AG234" s="2" t="s">
        <v>3</v>
      </c>
      <c r="AH234" s="2" t="s">
        <v>102</v>
      </c>
      <c r="AI234" s="1"/>
      <c r="AJ234" s="1"/>
      <c r="AK234" s="1"/>
    </row>
    <row r="235" spans="3:37" x14ac:dyDescent="0.25">
      <c r="C235" s="8" t="s">
        <v>83</v>
      </c>
      <c r="D235" s="9">
        <v>-180</v>
      </c>
      <c r="E235" s="7" t="s">
        <v>25</v>
      </c>
      <c r="F235" s="10">
        <v>4.55</v>
      </c>
      <c r="G235" s="9">
        <f>D235*F235</f>
        <v>-819</v>
      </c>
      <c r="I235" s="8" t="s">
        <v>83</v>
      </c>
      <c r="J235" s="9">
        <v>-180</v>
      </c>
      <c r="K235" s="7" t="s">
        <v>25</v>
      </c>
      <c r="L235" s="10">
        <v>3.8275000000000001</v>
      </c>
      <c r="M235" s="9">
        <f>J235*L235</f>
        <v>-688.95</v>
      </c>
      <c r="O235" s="5" t="s">
        <v>47</v>
      </c>
      <c r="P235" s="6"/>
      <c r="Q235" s="7" t="s">
        <v>13</v>
      </c>
      <c r="R235" s="6"/>
      <c r="S235" s="6"/>
      <c r="AG235" s="2" t="s">
        <v>5</v>
      </c>
      <c r="AH235" s="2" t="s">
        <v>6</v>
      </c>
      <c r="AI235" s="1"/>
      <c r="AJ235" s="1"/>
      <c r="AK235" s="1"/>
    </row>
    <row r="236" spans="3:37" x14ac:dyDescent="0.25">
      <c r="C236" s="8" t="s">
        <v>54</v>
      </c>
      <c r="D236" s="9"/>
      <c r="E236" s="7" t="s">
        <v>25</v>
      </c>
      <c r="F236" s="9"/>
      <c r="G236" s="9">
        <v>-120</v>
      </c>
      <c r="I236" s="8" t="s">
        <v>54</v>
      </c>
      <c r="J236" s="9"/>
      <c r="K236" s="7" t="s">
        <v>25</v>
      </c>
      <c r="L236" s="9"/>
      <c r="M236" s="9">
        <v>-120</v>
      </c>
      <c r="O236" s="8" t="s">
        <v>82</v>
      </c>
      <c r="P236" s="9">
        <v>-40</v>
      </c>
      <c r="Q236" s="7" t="s">
        <v>25</v>
      </c>
      <c r="R236" s="10">
        <v>2.6</v>
      </c>
      <c r="S236" s="9">
        <f>P236*R236</f>
        <v>-104</v>
      </c>
      <c r="AG236" s="2" t="s">
        <v>9</v>
      </c>
      <c r="AH236" s="2" t="s">
        <v>104</v>
      </c>
      <c r="AI236" s="1"/>
      <c r="AJ236" s="1"/>
      <c r="AK236" s="1"/>
    </row>
    <row r="237" spans="3:37" x14ac:dyDescent="0.25">
      <c r="C237" s="8" t="s">
        <v>91</v>
      </c>
      <c r="D237" s="9">
        <v>-255</v>
      </c>
      <c r="E237" s="7" t="s">
        <v>56</v>
      </c>
      <c r="F237" s="10">
        <v>1.36</v>
      </c>
      <c r="G237" s="9">
        <f>D237*F237</f>
        <v>-346.8</v>
      </c>
      <c r="I237" s="8" t="s">
        <v>91</v>
      </c>
      <c r="J237" s="9">
        <v>-255</v>
      </c>
      <c r="K237" s="7" t="s">
        <v>56</v>
      </c>
      <c r="L237" s="10">
        <v>1.29</v>
      </c>
      <c r="M237" s="9">
        <f>J237*L237</f>
        <v>-328.95</v>
      </c>
      <c r="O237" s="8" t="s">
        <v>52</v>
      </c>
      <c r="P237" s="9">
        <v>-42</v>
      </c>
      <c r="Q237" s="7" t="s">
        <v>25</v>
      </c>
      <c r="R237" s="10">
        <v>5.25</v>
      </c>
      <c r="S237" s="9">
        <f>P237*R237</f>
        <v>-220.5</v>
      </c>
      <c r="AG237" s="1"/>
      <c r="AH237" s="1"/>
      <c r="AI237" s="1"/>
      <c r="AJ237" s="1"/>
      <c r="AK237" s="1"/>
    </row>
    <row r="238" spans="3:37" x14ac:dyDescent="0.25">
      <c r="C238" s="8" t="s">
        <v>55</v>
      </c>
      <c r="D238" s="9">
        <v>-595</v>
      </c>
      <c r="E238" s="7" t="s">
        <v>56</v>
      </c>
      <c r="F238" s="10">
        <v>0.81</v>
      </c>
      <c r="G238" s="9">
        <f>D238*F238</f>
        <v>-481.95000000000005</v>
      </c>
      <c r="I238" s="8" t="s">
        <v>55</v>
      </c>
      <c r="J238" s="9">
        <v>-595</v>
      </c>
      <c r="K238" s="7" t="s">
        <v>56</v>
      </c>
      <c r="L238" s="10">
        <v>0.77</v>
      </c>
      <c r="M238" s="9">
        <f>J238*L238</f>
        <v>-458.15000000000003</v>
      </c>
      <c r="O238" s="8" t="s">
        <v>83</v>
      </c>
      <c r="P238" s="9">
        <v>-305</v>
      </c>
      <c r="Q238" s="7" t="s">
        <v>25</v>
      </c>
      <c r="R238" s="10">
        <v>2.69</v>
      </c>
      <c r="S238" s="9">
        <f>P238*R238</f>
        <v>-820.44999999999993</v>
      </c>
      <c r="AG238" s="3" t="s">
        <v>11</v>
      </c>
      <c r="AH238" s="4" t="s">
        <v>12</v>
      </c>
      <c r="AI238" s="4" t="s">
        <v>13</v>
      </c>
      <c r="AJ238" s="4" t="s">
        <v>14</v>
      </c>
      <c r="AK238" s="4" t="s">
        <v>15</v>
      </c>
    </row>
    <row r="239" spans="3:37" x14ac:dyDescent="0.25">
      <c r="C239" s="8" t="s">
        <v>57</v>
      </c>
      <c r="D239" s="9">
        <v>-250</v>
      </c>
      <c r="E239" s="7" t="s">
        <v>56</v>
      </c>
      <c r="F239" s="10">
        <v>1.43</v>
      </c>
      <c r="G239" s="9">
        <f>D239*F239</f>
        <v>-357.5</v>
      </c>
      <c r="I239" s="8" t="s">
        <v>57</v>
      </c>
      <c r="J239" s="9">
        <v>-250</v>
      </c>
      <c r="K239" s="7" t="s">
        <v>56</v>
      </c>
      <c r="L239" s="10">
        <v>1.38</v>
      </c>
      <c r="M239" s="9">
        <f>J239*L239</f>
        <v>-345</v>
      </c>
      <c r="O239" s="8" t="s">
        <v>54</v>
      </c>
      <c r="P239" s="9"/>
      <c r="Q239" s="7" t="s">
        <v>25</v>
      </c>
      <c r="R239" s="9"/>
      <c r="S239" s="9">
        <v>-120</v>
      </c>
      <c r="AG239" s="1"/>
      <c r="AH239" s="1"/>
      <c r="AI239" s="1"/>
      <c r="AJ239" s="1"/>
      <c r="AK239" s="1"/>
    </row>
    <row r="240" spans="3:37" x14ac:dyDescent="0.25">
      <c r="C240" s="8" t="s">
        <v>84</v>
      </c>
      <c r="D240" s="9">
        <v>-76</v>
      </c>
      <c r="E240" s="7" t="s">
        <v>56</v>
      </c>
      <c r="F240" s="10">
        <v>1.43</v>
      </c>
      <c r="G240" s="9">
        <f>D240*F240</f>
        <v>-108.67999999999999</v>
      </c>
      <c r="I240" s="8" t="s">
        <v>84</v>
      </c>
      <c r="J240" s="9">
        <v>-76</v>
      </c>
      <c r="K240" s="7" t="s">
        <v>56</v>
      </c>
      <c r="L240" s="10">
        <v>1.38</v>
      </c>
      <c r="M240" s="9">
        <f>J240*L240</f>
        <v>-104.88</v>
      </c>
      <c r="O240" s="8" t="s">
        <v>55</v>
      </c>
      <c r="P240" s="9">
        <v>-985</v>
      </c>
      <c r="Q240" s="7" t="s">
        <v>56</v>
      </c>
      <c r="R240" s="10">
        <v>0.77</v>
      </c>
      <c r="S240" s="9">
        <f>P240*R240</f>
        <v>-758.45</v>
      </c>
      <c r="AG240" s="2" t="s">
        <v>105</v>
      </c>
      <c r="AH240" s="1"/>
      <c r="AI240" s="1"/>
      <c r="AJ240" s="1"/>
      <c r="AK240" s="1"/>
    </row>
    <row r="241" spans="3:37" x14ac:dyDescent="0.25">
      <c r="C241" s="5" t="s">
        <v>60</v>
      </c>
      <c r="D241" s="6"/>
      <c r="E241" s="7" t="s">
        <v>13</v>
      </c>
      <c r="F241" s="6"/>
      <c r="G241" s="6">
        <f>SUM(G233:G240)</f>
        <v>-2521.83</v>
      </c>
      <c r="I241" s="5" t="s">
        <v>60</v>
      </c>
      <c r="J241" s="6"/>
      <c r="K241" s="7" t="s">
        <v>13</v>
      </c>
      <c r="L241" s="6"/>
      <c r="M241" s="6">
        <f>SUM(M233:M240)</f>
        <v>-2304.9300000000003</v>
      </c>
      <c r="O241" s="8" t="s">
        <v>57</v>
      </c>
      <c r="P241" s="9">
        <v>-815</v>
      </c>
      <c r="Q241" s="7" t="s">
        <v>56</v>
      </c>
      <c r="R241" s="10">
        <v>1.38</v>
      </c>
      <c r="S241" s="9">
        <f>P241*R241</f>
        <v>-1124.6999999999998</v>
      </c>
      <c r="AG241" s="2" t="s">
        <v>107</v>
      </c>
      <c r="AH241" s="1"/>
      <c r="AI241" s="1"/>
      <c r="AJ241" s="1"/>
      <c r="AK241" s="1"/>
    </row>
    <row r="242" spans="3:37" x14ac:dyDescent="0.25">
      <c r="C242" s="8" t="s">
        <v>13</v>
      </c>
      <c r="D242" s="9"/>
      <c r="E242" s="7" t="s">
        <v>13</v>
      </c>
      <c r="F242" s="9"/>
      <c r="G242" s="9"/>
      <c r="I242" s="8" t="s">
        <v>13</v>
      </c>
      <c r="J242" s="9"/>
      <c r="K242" s="7" t="s">
        <v>13</v>
      </c>
      <c r="L242" s="9"/>
      <c r="M242" s="9"/>
      <c r="O242" s="8" t="s">
        <v>84</v>
      </c>
      <c r="P242" s="9">
        <v>-174</v>
      </c>
      <c r="Q242" s="7" t="s">
        <v>56</v>
      </c>
      <c r="R242" s="10">
        <v>1.38</v>
      </c>
      <c r="S242" s="9">
        <f>P242*R242</f>
        <v>-240.11999999999998</v>
      </c>
      <c r="AG242" s="2" t="s">
        <v>108</v>
      </c>
      <c r="AH242" s="1"/>
      <c r="AI242" s="1"/>
      <c r="AJ242" s="1"/>
      <c r="AK242" s="1"/>
    </row>
    <row r="243" spans="3:37" x14ac:dyDescent="0.25">
      <c r="C243" s="8" t="s">
        <v>61</v>
      </c>
      <c r="D243" s="9"/>
      <c r="E243" s="7" t="s">
        <v>32</v>
      </c>
      <c r="F243" s="9"/>
      <c r="G243" s="9">
        <v>-30</v>
      </c>
      <c r="I243" s="8" t="s">
        <v>61</v>
      </c>
      <c r="J243" s="9"/>
      <c r="K243" s="7" t="s">
        <v>32</v>
      </c>
      <c r="L243" s="9"/>
      <c r="M243" s="9">
        <v>-30</v>
      </c>
      <c r="O243" s="5" t="s">
        <v>60</v>
      </c>
      <c r="P243" s="6"/>
      <c r="Q243" s="7" t="s">
        <v>13</v>
      </c>
      <c r="R243" s="6"/>
      <c r="S243" s="6">
        <f>SUM(S236:S242)</f>
        <v>-3388.2199999999993</v>
      </c>
      <c r="AG243" s="2" t="s">
        <v>109</v>
      </c>
      <c r="AH243" s="1"/>
      <c r="AI243" s="1"/>
      <c r="AJ243" s="1"/>
      <c r="AK243" s="1"/>
    </row>
    <row r="244" spans="3:37" x14ac:dyDescent="0.25">
      <c r="C244" s="8" t="s">
        <v>62</v>
      </c>
      <c r="D244" s="9"/>
      <c r="E244" s="7" t="s">
        <v>32</v>
      </c>
      <c r="F244" s="9"/>
      <c r="G244" s="9">
        <v>-100</v>
      </c>
      <c r="I244" s="8" t="s">
        <v>62</v>
      </c>
      <c r="J244" s="9"/>
      <c r="K244" s="7" t="s">
        <v>32</v>
      </c>
      <c r="L244" s="9"/>
      <c r="M244" s="9">
        <v>-105</v>
      </c>
      <c r="O244" s="8" t="s">
        <v>13</v>
      </c>
      <c r="P244" s="9"/>
      <c r="Q244" s="7" t="s">
        <v>13</v>
      </c>
      <c r="R244" s="9"/>
      <c r="S244" s="9"/>
      <c r="AG244" s="2" t="s">
        <v>110</v>
      </c>
      <c r="AH244" s="1"/>
      <c r="AI244" s="1"/>
      <c r="AJ244" s="1"/>
      <c r="AK244" s="1"/>
    </row>
    <row r="245" spans="3:37" x14ac:dyDescent="0.25">
      <c r="C245" s="8" t="s">
        <v>63</v>
      </c>
      <c r="D245" s="9"/>
      <c r="E245" s="7" t="s">
        <v>32</v>
      </c>
      <c r="F245" s="9"/>
      <c r="G245" s="9">
        <v>-20</v>
      </c>
      <c r="I245" s="8" t="s">
        <v>63</v>
      </c>
      <c r="J245" s="9"/>
      <c r="K245" s="7" t="s">
        <v>32</v>
      </c>
      <c r="L245" s="9"/>
      <c r="M245" s="9">
        <v>-20</v>
      </c>
      <c r="O245" s="8" t="s">
        <v>61</v>
      </c>
      <c r="P245" s="9"/>
      <c r="Q245" s="7" t="s">
        <v>32</v>
      </c>
      <c r="R245" s="9"/>
      <c r="S245" s="9">
        <v>-45</v>
      </c>
      <c r="AG245" s="1"/>
      <c r="AH245" s="1"/>
      <c r="AI245" s="1"/>
      <c r="AJ245" s="1"/>
      <c r="AK245" s="1"/>
    </row>
    <row r="246" spans="3:37" x14ac:dyDescent="0.25">
      <c r="C246" s="8" t="s">
        <v>64</v>
      </c>
      <c r="D246" s="9"/>
      <c r="E246" s="7" t="s">
        <v>32</v>
      </c>
      <c r="F246" s="9"/>
      <c r="G246" s="9">
        <v>-235</v>
      </c>
      <c r="I246" s="8" t="s">
        <v>64</v>
      </c>
      <c r="J246" s="9"/>
      <c r="K246" s="7" t="s">
        <v>32</v>
      </c>
      <c r="L246" s="9"/>
      <c r="M246" s="9">
        <v>-235</v>
      </c>
      <c r="O246" s="8" t="s">
        <v>62</v>
      </c>
      <c r="P246" s="9"/>
      <c r="Q246" s="7" t="s">
        <v>32</v>
      </c>
      <c r="R246" s="9"/>
      <c r="S246" s="9">
        <v>-110</v>
      </c>
      <c r="AG246" s="2" t="s">
        <v>17</v>
      </c>
      <c r="AH246" s="1"/>
      <c r="AI246" s="1"/>
      <c r="AJ246" s="1"/>
      <c r="AK246" s="1"/>
    </row>
    <row r="247" spans="3:37" x14ac:dyDescent="0.25">
      <c r="C247" s="8" t="s">
        <v>66</v>
      </c>
      <c r="D247" s="9"/>
      <c r="E247" s="7" t="s">
        <v>32</v>
      </c>
      <c r="F247" s="9"/>
      <c r="G247" s="9">
        <v>-40</v>
      </c>
      <c r="I247" s="8" t="s">
        <v>66</v>
      </c>
      <c r="J247" s="9"/>
      <c r="K247" s="7" t="s">
        <v>32</v>
      </c>
      <c r="L247" s="9"/>
      <c r="M247" s="9">
        <v>-35</v>
      </c>
      <c r="O247" s="8" t="s">
        <v>63</v>
      </c>
      <c r="P247" s="9"/>
      <c r="Q247" s="7" t="s">
        <v>32</v>
      </c>
      <c r="R247" s="9"/>
      <c r="S247" s="9">
        <v>-20</v>
      </c>
      <c r="AG247" s="1"/>
      <c r="AH247" s="1"/>
      <c r="AI247" s="1"/>
      <c r="AJ247" s="1"/>
      <c r="AK247" s="1"/>
    </row>
    <row r="248" spans="3:37" x14ac:dyDescent="0.25">
      <c r="C248" s="8" t="s">
        <v>67</v>
      </c>
      <c r="D248" s="9"/>
      <c r="E248" s="7" t="s">
        <v>32</v>
      </c>
      <c r="F248" s="9"/>
      <c r="G248" s="9">
        <v>-45</v>
      </c>
      <c r="I248" s="8" t="s">
        <v>67</v>
      </c>
      <c r="J248" s="9"/>
      <c r="K248" s="7" t="s">
        <v>32</v>
      </c>
      <c r="L248" s="9"/>
      <c r="M248" s="9">
        <v>-50</v>
      </c>
      <c r="O248" s="8" t="s">
        <v>64</v>
      </c>
      <c r="P248" s="9"/>
      <c r="Q248" s="7" t="s">
        <v>32</v>
      </c>
      <c r="R248" s="9"/>
      <c r="S248" s="9">
        <v>-240</v>
      </c>
      <c r="AG248" s="2" t="s">
        <v>95</v>
      </c>
      <c r="AH248" s="1"/>
      <c r="AI248" s="1"/>
      <c r="AJ248" s="1"/>
      <c r="AK248" s="1"/>
    </row>
    <row r="249" spans="3:37" x14ac:dyDescent="0.25">
      <c r="C249" s="8" t="s">
        <v>68</v>
      </c>
      <c r="D249" s="9"/>
      <c r="E249" s="7" t="s">
        <v>25</v>
      </c>
      <c r="F249" s="9"/>
      <c r="G249" s="9">
        <v>-115</v>
      </c>
      <c r="I249" s="8" t="s">
        <v>68</v>
      </c>
      <c r="J249" s="9"/>
      <c r="K249" s="7" t="s">
        <v>25</v>
      </c>
      <c r="L249" s="9"/>
      <c r="M249" s="9">
        <v>-120</v>
      </c>
      <c r="O249" s="8" t="s">
        <v>66</v>
      </c>
      <c r="P249" s="9"/>
      <c r="Q249" s="7" t="s">
        <v>32</v>
      </c>
      <c r="R249" s="9"/>
      <c r="S249" s="9">
        <v>-35</v>
      </c>
      <c r="AG249" s="2" t="s">
        <v>96</v>
      </c>
      <c r="AH249" s="1"/>
      <c r="AI249" s="1"/>
      <c r="AJ249" s="1"/>
      <c r="AK249" s="1"/>
    </row>
    <row r="250" spans="3:37" x14ac:dyDescent="0.25">
      <c r="C250" s="8" t="s">
        <v>69</v>
      </c>
      <c r="D250" s="9"/>
      <c r="E250" s="7" t="s">
        <v>13</v>
      </c>
      <c r="F250" s="9"/>
      <c r="G250" s="9">
        <v>-125</v>
      </c>
      <c r="I250" s="8" t="s">
        <v>69</v>
      </c>
      <c r="J250" s="9"/>
      <c r="K250" s="7" t="s">
        <v>13</v>
      </c>
      <c r="L250" s="9"/>
      <c r="M250" s="9">
        <v>-140</v>
      </c>
      <c r="O250" s="8" t="s">
        <v>67</v>
      </c>
      <c r="P250" s="9"/>
      <c r="Q250" s="7" t="s">
        <v>32</v>
      </c>
      <c r="R250" s="9"/>
      <c r="S250" s="9">
        <v>-60</v>
      </c>
      <c r="AG250" s="1"/>
      <c r="AH250" s="1"/>
      <c r="AI250" s="1"/>
      <c r="AJ250" s="1"/>
      <c r="AK250" s="1"/>
    </row>
    <row r="251" spans="3:37" x14ac:dyDescent="0.25">
      <c r="C251" s="5" t="s">
        <v>70</v>
      </c>
      <c r="D251" s="6"/>
      <c r="E251" s="7" t="s">
        <v>13</v>
      </c>
      <c r="F251" s="6"/>
      <c r="G251" s="6">
        <f>SUM(G243:G250)</f>
        <v>-710</v>
      </c>
      <c r="I251" s="5" t="s">
        <v>70</v>
      </c>
      <c r="J251" s="6"/>
      <c r="K251" s="7" t="s">
        <v>13</v>
      </c>
      <c r="L251" s="6"/>
      <c r="M251" s="6">
        <f>SUM(M243:M250)</f>
        <v>-735</v>
      </c>
      <c r="O251" s="8" t="s">
        <v>68</v>
      </c>
      <c r="P251" s="9"/>
      <c r="Q251" s="7" t="s">
        <v>25</v>
      </c>
      <c r="R251" s="9"/>
      <c r="S251" s="9">
        <v>-75</v>
      </c>
      <c r="AG251" s="2" t="s">
        <v>97</v>
      </c>
      <c r="AH251" s="1"/>
      <c r="AI251" s="1"/>
      <c r="AJ251" s="1"/>
      <c r="AK251" s="1"/>
    </row>
    <row r="252" spans="3:37" x14ac:dyDescent="0.25">
      <c r="C252" s="5" t="s">
        <v>71</v>
      </c>
      <c r="D252" s="6"/>
      <c r="E252" s="7" t="s">
        <v>13</v>
      </c>
      <c r="F252" s="6"/>
      <c r="G252" s="6">
        <f>SUM(G241,G251)</f>
        <v>-3231.83</v>
      </c>
      <c r="I252" s="5" t="s">
        <v>71</v>
      </c>
      <c r="J252" s="6"/>
      <c r="K252" s="7" t="s">
        <v>13</v>
      </c>
      <c r="L252" s="6"/>
      <c r="M252" s="6">
        <f>SUM(M241,M251)</f>
        <v>-3039.9300000000003</v>
      </c>
      <c r="O252" s="8" t="s">
        <v>69</v>
      </c>
      <c r="P252" s="9"/>
      <c r="Q252" s="7" t="s">
        <v>13</v>
      </c>
      <c r="R252" s="9"/>
      <c r="S252" s="9">
        <v>-70</v>
      </c>
      <c r="AG252" s="2" t="s">
        <v>98</v>
      </c>
      <c r="AH252" s="1"/>
      <c r="AI252" s="1"/>
      <c r="AJ252" s="1"/>
      <c r="AK252" s="1"/>
    </row>
    <row r="253" spans="3:37" x14ac:dyDescent="0.25">
      <c r="C253" s="5" t="s">
        <v>85</v>
      </c>
      <c r="D253" s="6"/>
      <c r="E253" s="7" t="s">
        <v>13</v>
      </c>
      <c r="F253" s="6"/>
      <c r="G253" s="6">
        <f>SUM(G230,G252)</f>
        <v>588.50749999999971</v>
      </c>
      <c r="I253" s="5" t="s">
        <v>85</v>
      </c>
      <c r="J253" s="6"/>
      <c r="K253" s="7" t="s">
        <v>13</v>
      </c>
      <c r="L253" s="6"/>
      <c r="M253" s="6">
        <f>SUM(M230,M252)</f>
        <v>731.73249999999962</v>
      </c>
      <c r="O253" s="5" t="s">
        <v>70</v>
      </c>
      <c r="P253" s="6"/>
      <c r="Q253" s="7" t="s">
        <v>13</v>
      </c>
      <c r="R253" s="6"/>
      <c r="S253" s="6">
        <f>SUM(S245:S252)</f>
        <v>-655</v>
      </c>
    </row>
    <row r="254" spans="3:37" x14ac:dyDescent="0.25">
      <c r="C254" s="1"/>
      <c r="D254" s="1"/>
      <c r="E254" s="1"/>
      <c r="F254" s="1"/>
      <c r="G254" s="1"/>
      <c r="I254" s="1"/>
      <c r="J254" s="1"/>
      <c r="K254" s="1"/>
      <c r="L254" s="1"/>
      <c r="M254" s="1"/>
      <c r="O254" s="5" t="s">
        <v>71</v>
      </c>
      <c r="P254" s="6"/>
      <c r="Q254" s="7" t="s">
        <v>13</v>
      </c>
      <c r="R254" s="6"/>
      <c r="S254" s="6">
        <f>SUM(S243,S253)</f>
        <v>-4043.2199999999993</v>
      </c>
    </row>
    <row r="255" spans="3:37" x14ac:dyDescent="0.25">
      <c r="C255" s="2" t="s">
        <v>86</v>
      </c>
      <c r="D255" s="1"/>
      <c r="E255" s="1"/>
      <c r="F255" s="1"/>
      <c r="G255" s="1"/>
      <c r="I255" s="2" t="s">
        <v>86</v>
      </c>
      <c r="J255" s="1"/>
      <c r="K255" s="1"/>
      <c r="L255" s="1"/>
      <c r="M255" s="1"/>
      <c r="O255" s="5" t="s">
        <v>85</v>
      </c>
      <c r="P255" s="6"/>
      <c r="Q255" s="7" t="s">
        <v>13</v>
      </c>
      <c r="R255" s="6"/>
      <c r="S255" s="6">
        <f>SUM(S233,S254)</f>
        <v>2.4800000000004729</v>
      </c>
    </row>
    <row r="256" spans="3:37" x14ac:dyDescent="0.25">
      <c r="C256" s="2" t="s">
        <v>92</v>
      </c>
      <c r="D256" s="1"/>
      <c r="E256" s="1"/>
      <c r="F256" s="1"/>
      <c r="G256" s="1"/>
      <c r="I256" s="2" t="s">
        <v>92</v>
      </c>
      <c r="J256" s="1"/>
      <c r="K256" s="1"/>
      <c r="L256" s="1"/>
      <c r="M256" s="1"/>
      <c r="O256" s="1"/>
      <c r="P256" s="1"/>
      <c r="Q256" s="1"/>
      <c r="R256" s="1"/>
      <c r="S256" s="1"/>
    </row>
    <row r="257" spans="3:19" x14ac:dyDescent="0.25">
      <c r="C257" s="2" t="s">
        <v>93</v>
      </c>
      <c r="D257" s="1"/>
      <c r="E257" s="1"/>
      <c r="F257" s="1"/>
      <c r="G257" s="1"/>
      <c r="I257" s="2" t="s">
        <v>93</v>
      </c>
      <c r="J257" s="1"/>
      <c r="K257" s="1"/>
      <c r="L257" s="1"/>
      <c r="M257" s="1"/>
      <c r="O257" s="2" t="s">
        <v>86</v>
      </c>
      <c r="P257" s="1"/>
      <c r="Q257" s="1"/>
      <c r="R257" s="1"/>
      <c r="S257" s="1"/>
    </row>
    <row r="258" spans="3:19" x14ac:dyDescent="0.25">
      <c r="C258" s="2" t="s">
        <v>94</v>
      </c>
      <c r="D258" s="1"/>
      <c r="E258" s="1"/>
      <c r="F258" s="1"/>
      <c r="G258" s="1"/>
      <c r="I258" s="2" t="s">
        <v>94</v>
      </c>
      <c r="J258" s="1"/>
      <c r="K258" s="1"/>
      <c r="L258" s="1"/>
      <c r="M258" s="1"/>
      <c r="O258" s="2" t="s">
        <v>87</v>
      </c>
      <c r="P258" s="1"/>
      <c r="Q258" s="1"/>
      <c r="R258" s="1"/>
      <c r="S258" s="1"/>
    </row>
    <row r="259" spans="3:19" x14ac:dyDescent="0.25">
      <c r="C259" s="1"/>
      <c r="D259" s="1"/>
      <c r="E259" s="1"/>
      <c r="F259" s="1"/>
      <c r="G259" s="1"/>
      <c r="I259" s="1"/>
      <c r="J259" s="1"/>
      <c r="K259" s="1"/>
      <c r="L259" s="1"/>
      <c r="M259" s="1"/>
      <c r="O259" s="2" t="s">
        <v>88</v>
      </c>
      <c r="P259" s="1"/>
      <c r="Q259" s="1"/>
      <c r="R259" s="1"/>
      <c r="S259" s="1"/>
    </row>
    <row r="260" spans="3:19" x14ac:dyDescent="0.25">
      <c r="C260" s="2" t="s">
        <v>17</v>
      </c>
      <c r="D260" s="1"/>
      <c r="E260" s="1"/>
      <c r="F260" s="1"/>
      <c r="G260" s="1"/>
      <c r="I260" s="2" t="s">
        <v>17</v>
      </c>
      <c r="J260" s="1"/>
      <c r="K260" s="1"/>
      <c r="L260" s="1"/>
      <c r="M260" s="1"/>
      <c r="O260" s="2" t="s">
        <v>89</v>
      </c>
      <c r="P260" s="1"/>
      <c r="Q260" s="1"/>
      <c r="R260" s="1"/>
      <c r="S260" s="1"/>
    </row>
    <row r="261" spans="3:19" x14ac:dyDescent="0.25">
      <c r="C261" s="1"/>
      <c r="D261" s="1"/>
      <c r="E261" s="1"/>
      <c r="F261" s="1"/>
      <c r="G261" s="1"/>
      <c r="I261" s="1"/>
      <c r="J261" s="1"/>
      <c r="K261" s="1"/>
      <c r="L261" s="1"/>
      <c r="M261" s="1"/>
      <c r="O261" s="1"/>
      <c r="P261" s="1"/>
      <c r="Q261" s="1"/>
      <c r="R261" s="1"/>
      <c r="S261" s="1"/>
    </row>
    <row r="262" spans="3:19" x14ac:dyDescent="0.25">
      <c r="C262" s="2" t="s">
        <v>95</v>
      </c>
      <c r="D262" s="1"/>
      <c r="E262" s="1"/>
      <c r="F262" s="1"/>
      <c r="G262" s="1"/>
      <c r="I262" s="2" t="s">
        <v>95</v>
      </c>
      <c r="J262" s="1"/>
      <c r="K262" s="1"/>
      <c r="L262" s="1"/>
      <c r="M262" s="1"/>
      <c r="O262" s="2" t="s">
        <v>17</v>
      </c>
      <c r="P262" s="1"/>
      <c r="Q262" s="1"/>
      <c r="R262" s="1"/>
      <c r="S262" s="1"/>
    </row>
    <row r="263" spans="3:19" x14ac:dyDescent="0.25">
      <c r="C263" s="2" t="s">
        <v>96</v>
      </c>
      <c r="D263" s="1"/>
      <c r="E263" s="1"/>
      <c r="F263" s="1"/>
      <c r="G263" s="1"/>
      <c r="I263" s="2" t="s">
        <v>96</v>
      </c>
      <c r="J263" s="1"/>
      <c r="K263" s="1"/>
      <c r="L263" s="1"/>
      <c r="M263" s="1"/>
      <c r="O263" s="1"/>
      <c r="P263" s="1"/>
      <c r="Q263" s="1"/>
      <c r="R263" s="1"/>
      <c r="S263" s="1"/>
    </row>
    <row r="264" spans="3:19" x14ac:dyDescent="0.25">
      <c r="C264" s="1"/>
      <c r="D264" s="1"/>
      <c r="E264" s="1"/>
      <c r="F264" s="1"/>
      <c r="G264" s="1"/>
      <c r="I264" s="1"/>
      <c r="J264" s="1"/>
      <c r="K264" s="1"/>
      <c r="L264" s="1"/>
      <c r="M264" s="1"/>
      <c r="O264" s="1" t="s">
        <v>90</v>
      </c>
      <c r="P264" s="1"/>
      <c r="Q264" s="1"/>
      <c r="R264" s="1"/>
      <c r="S264" s="1"/>
    </row>
    <row r="265" spans="3:19" x14ac:dyDescent="0.25">
      <c r="C265" s="2" t="s">
        <v>97</v>
      </c>
      <c r="D265" s="1"/>
      <c r="E265" s="1"/>
      <c r="F265" s="1"/>
      <c r="G265" s="1"/>
      <c r="I265" s="2" t="s">
        <v>97</v>
      </c>
      <c r="J265" s="1"/>
      <c r="K265" s="1"/>
      <c r="L265" s="1"/>
      <c r="M265" s="1"/>
      <c r="O265" s="2" t="s">
        <v>1</v>
      </c>
      <c r="P265" s="2" t="s">
        <v>2</v>
      </c>
      <c r="Q265" s="1"/>
      <c r="R265" s="1"/>
      <c r="S265" s="1"/>
    </row>
    <row r="266" spans="3:19" x14ac:dyDescent="0.25">
      <c r="C266" s="2" t="s">
        <v>98</v>
      </c>
      <c r="D266" s="1"/>
      <c r="E266" s="1"/>
      <c r="F266" s="1"/>
      <c r="G266" s="1"/>
      <c r="I266" s="2" t="s">
        <v>98</v>
      </c>
      <c r="J266" s="1"/>
      <c r="K266" s="1"/>
      <c r="L266" s="1"/>
      <c r="M266" s="1"/>
      <c r="O266" s="2" t="s">
        <v>3</v>
      </c>
      <c r="P266" s="2" t="s">
        <v>102</v>
      </c>
      <c r="Q266" s="1"/>
      <c r="R266" s="1"/>
      <c r="S266" s="1"/>
    </row>
    <row r="267" spans="3:19" x14ac:dyDescent="0.25">
      <c r="O267" s="2" t="s">
        <v>5</v>
      </c>
      <c r="P267" s="2" t="s">
        <v>6</v>
      </c>
      <c r="Q267" s="1"/>
      <c r="R267" s="1"/>
      <c r="S267" s="1"/>
    </row>
    <row r="268" spans="3:19" x14ac:dyDescent="0.25">
      <c r="O268" s="2" t="s">
        <v>9</v>
      </c>
      <c r="P268" s="2" t="s">
        <v>10</v>
      </c>
      <c r="Q268" s="1"/>
      <c r="R268" s="1"/>
      <c r="S268" s="1"/>
    </row>
    <row r="269" spans="3:19" x14ac:dyDescent="0.25">
      <c r="O269" s="1"/>
      <c r="P269" s="1"/>
      <c r="Q269" s="1"/>
      <c r="R269" s="1"/>
      <c r="S269" s="1"/>
    </row>
    <row r="270" spans="3:19" x14ac:dyDescent="0.25">
      <c r="O270" s="3" t="s">
        <v>11</v>
      </c>
      <c r="P270" s="4" t="s">
        <v>12</v>
      </c>
      <c r="Q270" s="4" t="s">
        <v>13</v>
      </c>
      <c r="R270" s="4" t="s">
        <v>14</v>
      </c>
      <c r="S270" s="4" t="s">
        <v>15</v>
      </c>
    </row>
    <row r="271" spans="3:19" x14ac:dyDescent="0.25">
      <c r="O271" s="5" t="s">
        <v>19</v>
      </c>
      <c r="P271" s="6"/>
      <c r="Q271" s="7" t="s">
        <v>13</v>
      </c>
      <c r="R271" s="6"/>
      <c r="S271" s="6"/>
    </row>
    <row r="272" spans="3:19" x14ac:dyDescent="0.25">
      <c r="O272" s="5" t="s">
        <v>35</v>
      </c>
      <c r="P272" s="6"/>
      <c r="Q272" s="7" t="s">
        <v>13</v>
      </c>
      <c r="R272" s="6"/>
      <c r="S272" s="6"/>
    </row>
    <row r="273" spans="15:19" x14ac:dyDescent="0.25">
      <c r="O273" s="8" t="s">
        <v>81</v>
      </c>
      <c r="P273" s="10">
        <v>-0.53</v>
      </c>
      <c r="Q273" s="7" t="s">
        <v>37</v>
      </c>
      <c r="R273" s="9">
        <v>50</v>
      </c>
      <c r="S273" s="9">
        <f>P273*R273</f>
        <v>-26.5</v>
      </c>
    </row>
    <row r="274" spans="15:19" x14ac:dyDescent="0.25">
      <c r="O274" s="8" t="s">
        <v>38</v>
      </c>
      <c r="P274" s="10">
        <v>0.05</v>
      </c>
      <c r="Q274" s="7" t="s">
        <v>37</v>
      </c>
      <c r="R274" s="9">
        <v>4116</v>
      </c>
      <c r="S274" s="9">
        <f>P274*R274</f>
        <v>205.8</v>
      </c>
    </row>
    <row r="275" spans="15:19" x14ac:dyDescent="0.25">
      <c r="O275" s="8" t="s">
        <v>39</v>
      </c>
      <c r="P275" s="10">
        <v>0.45</v>
      </c>
      <c r="Q275" s="7" t="s">
        <v>37</v>
      </c>
      <c r="R275" s="9">
        <v>7800</v>
      </c>
      <c r="S275" s="9">
        <f>P275*R275</f>
        <v>3510</v>
      </c>
    </row>
    <row r="276" spans="15:19" x14ac:dyDescent="0.25">
      <c r="O276" s="8" t="s">
        <v>41</v>
      </c>
      <c r="P276" s="10">
        <v>0.05</v>
      </c>
      <c r="Q276" s="7" t="s">
        <v>37</v>
      </c>
      <c r="R276" s="9">
        <v>900</v>
      </c>
      <c r="S276" s="9">
        <f>P276*R276</f>
        <v>45</v>
      </c>
    </row>
    <row r="277" spans="15:19" x14ac:dyDescent="0.25">
      <c r="O277" s="8" t="s">
        <v>44</v>
      </c>
      <c r="P277" s="9">
        <v>1</v>
      </c>
      <c r="Q277" s="7" t="s">
        <v>37</v>
      </c>
      <c r="R277" s="9">
        <v>39.200000000000003</v>
      </c>
      <c r="S277" s="9">
        <f>P277*R277</f>
        <v>39.200000000000003</v>
      </c>
    </row>
    <row r="278" spans="15:19" x14ac:dyDescent="0.25">
      <c r="O278" s="8" t="s">
        <v>13</v>
      </c>
      <c r="P278" s="9"/>
      <c r="Q278" s="7" t="s">
        <v>13</v>
      </c>
      <c r="R278" s="9"/>
      <c r="S278" s="9"/>
    </row>
    <row r="279" spans="15:19" x14ac:dyDescent="0.25">
      <c r="O279" s="8" t="s">
        <v>45</v>
      </c>
      <c r="P279" s="9"/>
      <c r="Q279" s="7" t="s">
        <v>13</v>
      </c>
      <c r="R279" s="9"/>
      <c r="S279" s="9"/>
    </row>
    <row r="280" spans="15:19" x14ac:dyDescent="0.25">
      <c r="O280" s="8" t="s">
        <v>13</v>
      </c>
      <c r="P280" s="9"/>
      <c r="Q280" s="7" t="s">
        <v>13</v>
      </c>
      <c r="R280" s="9"/>
      <c r="S280" s="9"/>
    </row>
    <row r="281" spans="15:19" x14ac:dyDescent="0.25">
      <c r="O281" s="5" t="s">
        <v>46</v>
      </c>
      <c r="P281" s="6"/>
      <c r="Q281" s="7" t="s">
        <v>13</v>
      </c>
      <c r="R281" s="6"/>
      <c r="S281" s="6">
        <f>SUM(S272:S280)</f>
        <v>3773.5</v>
      </c>
    </row>
    <row r="282" spans="15:19" x14ac:dyDescent="0.25">
      <c r="O282" s="8" t="s">
        <v>13</v>
      </c>
      <c r="P282" s="9"/>
      <c r="Q282" s="7" t="s">
        <v>13</v>
      </c>
      <c r="R282" s="9"/>
      <c r="S282" s="9"/>
    </row>
    <row r="283" spans="15:19" x14ac:dyDescent="0.25">
      <c r="O283" s="5" t="s">
        <v>47</v>
      </c>
      <c r="P283" s="6"/>
      <c r="Q283" s="7" t="s">
        <v>13</v>
      </c>
      <c r="R283" s="6"/>
      <c r="S283" s="6"/>
    </row>
    <row r="284" spans="15:19" x14ac:dyDescent="0.25">
      <c r="O284" s="8" t="s">
        <v>82</v>
      </c>
      <c r="P284" s="9">
        <v>-35</v>
      </c>
      <c r="Q284" s="7" t="s">
        <v>25</v>
      </c>
      <c r="R284" s="10">
        <v>2.6</v>
      </c>
      <c r="S284" s="9">
        <f>P284*R284</f>
        <v>-91</v>
      </c>
    </row>
    <row r="285" spans="15:19" x14ac:dyDescent="0.25">
      <c r="O285" s="8" t="s">
        <v>52</v>
      </c>
      <c r="P285" s="9">
        <v>-32</v>
      </c>
      <c r="Q285" s="7" t="s">
        <v>25</v>
      </c>
      <c r="R285" s="10">
        <v>5.25</v>
      </c>
      <c r="S285" s="9">
        <f>P285*R285</f>
        <v>-168</v>
      </c>
    </row>
    <row r="286" spans="15:19" x14ac:dyDescent="0.25">
      <c r="O286" s="8" t="s">
        <v>83</v>
      </c>
      <c r="P286" s="9">
        <v>-180</v>
      </c>
      <c r="Q286" s="7" t="s">
        <v>25</v>
      </c>
      <c r="R286" s="10">
        <v>3.59</v>
      </c>
      <c r="S286" s="9">
        <f>P286*R286</f>
        <v>-646.19999999999993</v>
      </c>
    </row>
    <row r="287" spans="15:19" x14ac:dyDescent="0.25">
      <c r="O287" s="8" t="s">
        <v>54</v>
      </c>
      <c r="P287" s="9"/>
      <c r="Q287" s="7" t="s">
        <v>25</v>
      </c>
      <c r="R287" s="9"/>
      <c r="S287" s="9">
        <v>-120</v>
      </c>
    </row>
    <row r="288" spans="15:19" x14ac:dyDescent="0.25">
      <c r="O288" s="8" t="s">
        <v>91</v>
      </c>
      <c r="P288" s="9">
        <v>-255</v>
      </c>
      <c r="Q288" s="7" t="s">
        <v>56</v>
      </c>
      <c r="R288" s="10">
        <v>1.29</v>
      </c>
      <c r="S288" s="9">
        <f>P288*R288</f>
        <v>-328.95</v>
      </c>
    </row>
    <row r="289" spans="15:19" x14ac:dyDescent="0.25">
      <c r="O289" s="8" t="s">
        <v>55</v>
      </c>
      <c r="P289" s="9">
        <v>-595</v>
      </c>
      <c r="Q289" s="7" t="s">
        <v>56</v>
      </c>
      <c r="R289" s="10">
        <v>0.77</v>
      </c>
      <c r="S289" s="9">
        <f>P289*R289</f>
        <v>-458.15000000000003</v>
      </c>
    </row>
    <row r="290" spans="15:19" x14ac:dyDescent="0.25">
      <c r="O290" s="8" t="s">
        <v>57</v>
      </c>
      <c r="P290" s="9">
        <v>-250</v>
      </c>
      <c r="Q290" s="7" t="s">
        <v>56</v>
      </c>
      <c r="R290" s="10">
        <v>1.38</v>
      </c>
      <c r="S290" s="9">
        <f>P290*R290</f>
        <v>-345</v>
      </c>
    </row>
    <row r="291" spans="15:19" x14ac:dyDescent="0.25">
      <c r="O291" s="8" t="s">
        <v>84</v>
      </c>
      <c r="P291" s="9">
        <v>-76</v>
      </c>
      <c r="Q291" s="7" t="s">
        <v>56</v>
      </c>
      <c r="R291" s="10">
        <v>1.38</v>
      </c>
      <c r="S291" s="9">
        <f>P291*R291</f>
        <v>-104.88</v>
      </c>
    </row>
    <row r="292" spans="15:19" x14ac:dyDescent="0.25">
      <c r="O292" s="5" t="s">
        <v>60</v>
      </c>
      <c r="P292" s="6"/>
      <c r="Q292" s="7" t="s">
        <v>13</v>
      </c>
      <c r="R292" s="6"/>
      <c r="S292" s="6">
        <f>SUM(S284:S291)</f>
        <v>-2262.1800000000003</v>
      </c>
    </row>
    <row r="293" spans="15:19" x14ac:dyDescent="0.25">
      <c r="O293" s="8" t="s">
        <v>13</v>
      </c>
      <c r="P293" s="9"/>
      <c r="Q293" s="7" t="s">
        <v>13</v>
      </c>
      <c r="R293" s="9"/>
      <c r="S293" s="9"/>
    </row>
    <row r="294" spans="15:19" x14ac:dyDescent="0.25">
      <c r="O294" s="8" t="s">
        <v>61</v>
      </c>
      <c r="P294" s="9"/>
      <c r="Q294" s="7" t="s">
        <v>32</v>
      </c>
      <c r="R294" s="9"/>
      <c r="S294" s="9">
        <v>-30</v>
      </c>
    </row>
    <row r="295" spans="15:19" x14ac:dyDescent="0.25">
      <c r="O295" s="8" t="s">
        <v>62</v>
      </c>
      <c r="P295" s="9"/>
      <c r="Q295" s="7" t="s">
        <v>32</v>
      </c>
      <c r="R295" s="9"/>
      <c r="S295" s="9">
        <v>-105</v>
      </c>
    </row>
    <row r="296" spans="15:19" x14ac:dyDescent="0.25">
      <c r="O296" s="8" t="s">
        <v>63</v>
      </c>
      <c r="P296" s="9"/>
      <c r="Q296" s="7" t="s">
        <v>32</v>
      </c>
      <c r="R296" s="9"/>
      <c r="S296" s="9">
        <v>-20</v>
      </c>
    </row>
    <row r="297" spans="15:19" x14ac:dyDescent="0.25">
      <c r="O297" s="8" t="s">
        <v>64</v>
      </c>
      <c r="P297" s="9"/>
      <c r="Q297" s="7" t="s">
        <v>32</v>
      </c>
      <c r="R297" s="9"/>
      <c r="S297" s="9">
        <v>-235</v>
      </c>
    </row>
    <row r="298" spans="15:19" x14ac:dyDescent="0.25">
      <c r="O298" s="8" t="s">
        <v>66</v>
      </c>
      <c r="P298" s="9"/>
      <c r="Q298" s="7" t="s">
        <v>32</v>
      </c>
      <c r="R298" s="9"/>
      <c r="S298" s="9">
        <v>-35</v>
      </c>
    </row>
    <row r="299" spans="15:19" x14ac:dyDescent="0.25">
      <c r="O299" s="8" t="s">
        <v>67</v>
      </c>
      <c r="P299" s="9"/>
      <c r="Q299" s="7" t="s">
        <v>32</v>
      </c>
      <c r="R299" s="9"/>
      <c r="S299" s="9">
        <v>-50</v>
      </c>
    </row>
    <row r="300" spans="15:19" x14ac:dyDescent="0.25">
      <c r="O300" s="8" t="s">
        <v>68</v>
      </c>
      <c r="P300" s="9"/>
      <c r="Q300" s="7" t="s">
        <v>25</v>
      </c>
      <c r="R300" s="9"/>
      <c r="S300" s="9">
        <v>-120</v>
      </c>
    </row>
    <row r="301" spans="15:19" x14ac:dyDescent="0.25">
      <c r="O301" s="8" t="s">
        <v>69</v>
      </c>
      <c r="P301" s="9"/>
      <c r="Q301" s="7" t="s">
        <v>13</v>
      </c>
      <c r="R301" s="9"/>
      <c r="S301" s="9">
        <v>-140</v>
      </c>
    </row>
    <row r="302" spans="15:19" x14ac:dyDescent="0.25">
      <c r="O302" s="5" t="s">
        <v>70</v>
      </c>
      <c r="P302" s="6"/>
      <c r="Q302" s="7" t="s">
        <v>13</v>
      </c>
      <c r="R302" s="6"/>
      <c r="S302" s="6">
        <f>SUM(S294:S301)</f>
        <v>-735</v>
      </c>
    </row>
    <row r="303" spans="15:19" x14ac:dyDescent="0.25">
      <c r="O303" s="5" t="s">
        <v>71</v>
      </c>
      <c r="P303" s="6"/>
      <c r="Q303" s="7" t="s">
        <v>13</v>
      </c>
      <c r="R303" s="6"/>
      <c r="S303" s="6">
        <f>SUM(S292,S302)</f>
        <v>-2997.1800000000003</v>
      </c>
    </row>
    <row r="304" spans="15:19" x14ac:dyDescent="0.25">
      <c r="O304" s="5" t="s">
        <v>85</v>
      </c>
      <c r="P304" s="6"/>
      <c r="Q304" s="7" t="s">
        <v>13</v>
      </c>
      <c r="R304" s="6"/>
      <c r="S304" s="6">
        <f>SUM(S281,S303)</f>
        <v>776.31999999999971</v>
      </c>
    </row>
    <row r="305" spans="15:19" x14ac:dyDescent="0.25">
      <c r="O305" s="1"/>
      <c r="P305" s="1"/>
      <c r="Q305" s="1"/>
      <c r="R305" s="1"/>
      <c r="S305" s="1"/>
    </row>
    <row r="306" spans="15:19" x14ac:dyDescent="0.25">
      <c r="O306" s="2" t="s">
        <v>86</v>
      </c>
      <c r="P306" s="1"/>
      <c r="Q306" s="1"/>
      <c r="R306" s="1"/>
      <c r="S306" s="1"/>
    </row>
    <row r="307" spans="15:19" x14ac:dyDescent="0.25">
      <c r="O307" s="2" t="s">
        <v>92</v>
      </c>
      <c r="P307" s="1"/>
      <c r="Q307" s="1"/>
      <c r="R307" s="1"/>
      <c r="S307" s="1"/>
    </row>
    <row r="308" spans="15:19" x14ac:dyDescent="0.25">
      <c r="O308" s="2" t="s">
        <v>93</v>
      </c>
      <c r="P308" s="1"/>
      <c r="Q308" s="1"/>
      <c r="R308" s="1"/>
      <c r="S308" s="1"/>
    </row>
    <row r="309" spans="15:19" x14ac:dyDescent="0.25">
      <c r="O309" s="2" t="s">
        <v>94</v>
      </c>
      <c r="P309" s="1"/>
      <c r="Q309" s="1"/>
      <c r="R309" s="1"/>
      <c r="S309" s="1"/>
    </row>
    <row r="310" spans="15:19" x14ac:dyDescent="0.25">
      <c r="O310" s="1"/>
      <c r="P310" s="1"/>
      <c r="Q310" s="1"/>
      <c r="R310" s="1"/>
      <c r="S310" s="1"/>
    </row>
    <row r="311" spans="15:19" x14ac:dyDescent="0.25">
      <c r="O311" s="2" t="s">
        <v>17</v>
      </c>
      <c r="P311" s="1"/>
      <c r="Q311" s="1"/>
      <c r="R311" s="1"/>
      <c r="S311" s="1"/>
    </row>
    <row r="312" spans="15:19" x14ac:dyDescent="0.25">
      <c r="O312" s="1"/>
      <c r="P312" s="1"/>
      <c r="Q312" s="1"/>
      <c r="R312" s="1"/>
      <c r="S312" s="1"/>
    </row>
    <row r="313" spans="15:19" x14ac:dyDescent="0.25">
      <c r="O313" s="2" t="s">
        <v>95</v>
      </c>
      <c r="P313" s="1"/>
      <c r="Q313" s="1"/>
      <c r="R313" s="1"/>
      <c r="S313" s="1"/>
    </row>
    <row r="314" spans="15:19" x14ac:dyDescent="0.25">
      <c r="O314" s="2" t="s">
        <v>96</v>
      </c>
      <c r="P314" s="1"/>
      <c r="Q314" s="1"/>
      <c r="R314" s="1"/>
      <c r="S314" s="1"/>
    </row>
    <row r="315" spans="15:19" x14ac:dyDescent="0.25">
      <c r="O315" s="1"/>
      <c r="P315" s="1"/>
      <c r="Q315" s="1"/>
      <c r="R315" s="1"/>
      <c r="S315" s="1"/>
    </row>
    <row r="316" spans="15:19" x14ac:dyDescent="0.25">
      <c r="O316" s="2" t="s">
        <v>97</v>
      </c>
      <c r="P316" s="1"/>
      <c r="Q316" s="1"/>
      <c r="R316" s="1"/>
      <c r="S316" s="1"/>
    </row>
    <row r="317" spans="15:19" x14ac:dyDescent="0.25">
      <c r="O317" s="2" t="s">
        <v>98</v>
      </c>
      <c r="P317" s="1"/>
      <c r="Q317" s="1"/>
      <c r="R317" s="1"/>
      <c r="S317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8921B-83F6-42F0-A4B4-07BA4302B647}">
  <dimension ref="C1:AK371"/>
  <sheetViews>
    <sheetView topLeftCell="S1" workbookViewId="0">
      <selection activeCell="AG1" sqref="AG1:AK306"/>
    </sheetView>
  </sheetViews>
  <sheetFormatPr defaultRowHeight="15" x14ac:dyDescent="0.25"/>
  <sheetData>
    <row r="1" spans="3:37" x14ac:dyDescent="0.25">
      <c r="C1" s="1" t="s">
        <v>0</v>
      </c>
      <c r="D1" s="1"/>
      <c r="E1" s="1"/>
      <c r="F1" s="1"/>
      <c r="G1" s="1"/>
      <c r="I1" s="1" t="s">
        <v>0</v>
      </c>
      <c r="J1" s="1"/>
      <c r="K1" s="1"/>
      <c r="L1" s="1"/>
      <c r="M1" s="1"/>
      <c r="O1" s="1" t="s">
        <v>0</v>
      </c>
      <c r="P1" s="1"/>
      <c r="Q1" s="1"/>
      <c r="R1" s="1"/>
      <c r="S1" s="1"/>
      <c r="U1" s="1" t="s">
        <v>0</v>
      </c>
      <c r="V1" s="1"/>
      <c r="W1" s="1"/>
      <c r="X1" s="1"/>
      <c r="Y1" s="1"/>
      <c r="AA1" s="1" t="s">
        <v>0</v>
      </c>
      <c r="AB1" s="1"/>
      <c r="AC1" s="1"/>
      <c r="AD1" s="1"/>
      <c r="AE1" s="1"/>
      <c r="AG1" s="1" t="s">
        <v>0</v>
      </c>
      <c r="AH1" s="1"/>
      <c r="AI1" s="1"/>
      <c r="AJ1" s="1"/>
      <c r="AK1" s="1"/>
    </row>
    <row r="2" spans="3:37" x14ac:dyDescent="0.25">
      <c r="C2" s="2" t="s">
        <v>1</v>
      </c>
      <c r="D2" s="2" t="s">
        <v>2</v>
      </c>
      <c r="E2" s="1"/>
      <c r="F2" s="1"/>
      <c r="G2" s="1"/>
      <c r="I2" s="2" t="s">
        <v>1</v>
      </c>
      <c r="J2" s="2" t="s">
        <v>2</v>
      </c>
      <c r="K2" s="1"/>
      <c r="L2" s="1"/>
      <c r="M2" s="1"/>
      <c r="O2" s="2" t="s">
        <v>1</v>
      </c>
      <c r="P2" s="2" t="s">
        <v>2</v>
      </c>
      <c r="Q2" s="1"/>
      <c r="R2" s="1"/>
      <c r="S2" s="1"/>
      <c r="U2" s="2" t="s">
        <v>1</v>
      </c>
      <c r="V2" s="2" t="s">
        <v>2</v>
      </c>
      <c r="W2" s="1"/>
      <c r="X2" s="1"/>
      <c r="Y2" s="1"/>
      <c r="AA2" s="2" t="s">
        <v>1</v>
      </c>
      <c r="AB2" s="2" t="s">
        <v>2</v>
      </c>
      <c r="AC2" s="1"/>
      <c r="AD2" s="1"/>
      <c r="AE2" s="1"/>
      <c r="AG2" s="2" t="s">
        <v>1</v>
      </c>
      <c r="AH2" s="2" t="s">
        <v>2</v>
      </c>
      <c r="AI2" s="1"/>
      <c r="AJ2" s="1"/>
      <c r="AK2" s="1"/>
    </row>
    <row r="3" spans="3:37" x14ac:dyDescent="0.25">
      <c r="C3" s="2" t="s">
        <v>3</v>
      </c>
      <c r="D3" s="2" t="s">
        <v>4</v>
      </c>
      <c r="E3" s="1"/>
      <c r="F3" s="1"/>
      <c r="G3" s="1"/>
      <c r="I3" s="2" t="s">
        <v>3</v>
      </c>
      <c r="J3" s="2" t="s">
        <v>99</v>
      </c>
      <c r="K3" s="1"/>
      <c r="L3" s="1"/>
      <c r="M3" s="1"/>
      <c r="O3" s="2" t="s">
        <v>3</v>
      </c>
      <c r="P3" s="2" t="s">
        <v>102</v>
      </c>
      <c r="Q3" s="1"/>
      <c r="R3" s="1"/>
      <c r="S3" s="1"/>
      <c r="U3" s="2" t="s">
        <v>3</v>
      </c>
      <c r="V3" s="2" t="s">
        <v>4</v>
      </c>
      <c r="W3" s="1"/>
      <c r="X3" s="1"/>
      <c r="Y3" s="1"/>
      <c r="AA3" s="2" t="s">
        <v>3</v>
      </c>
      <c r="AB3" s="2" t="s">
        <v>99</v>
      </c>
      <c r="AC3" s="1"/>
      <c r="AD3" s="1"/>
      <c r="AE3" s="1"/>
      <c r="AG3" s="2" t="s">
        <v>3</v>
      </c>
      <c r="AH3" s="2" t="s">
        <v>102</v>
      </c>
      <c r="AI3" s="1"/>
      <c r="AJ3" s="1"/>
      <c r="AK3" s="1"/>
    </row>
    <row r="4" spans="3:37" x14ac:dyDescent="0.25">
      <c r="C4" s="2" t="s">
        <v>5</v>
      </c>
      <c r="D4" s="2" t="s">
        <v>6</v>
      </c>
      <c r="E4" s="1"/>
      <c r="F4" s="1"/>
      <c r="G4" s="1"/>
      <c r="I4" s="2" t="s">
        <v>5</v>
      </c>
      <c r="J4" s="2" t="s">
        <v>6</v>
      </c>
      <c r="K4" s="1"/>
      <c r="L4" s="1"/>
      <c r="M4" s="1"/>
      <c r="O4" s="2" t="s">
        <v>5</v>
      </c>
      <c r="P4" s="2" t="s">
        <v>6</v>
      </c>
      <c r="Q4" s="1"/>
      <c r="R4" s="1"/>
      <c r="S4" s="1"/>
      <c r="U4" s="2" t="s">
        <v>5</v>
      </c>
      <c r="V4" s="2" t="s">
        <v>6</v>
      </c>
      <c r="W4" s="1"/>
      <c r="X4" s="1"/>
      <c r="Y4" s="1"/>
      <c r="AA4" s="2" t="s">
        <v>5</v>
      </c>
      <c r="AB4" s="2" t="s">
        <v>6</v>
      </c>
      <c r="AC4" s="1"/>
      <c r="AD4" s="1"/>
      <c r="AE4" s="1"/>
      <c r="AG4" s="2" t="s">
        <v>5</v>
      </c>
      <c r="AH4" s="2" t="s">
        <v>6</v>
      </c>
      <c r="AI4" s="1"/>
      <c r="AJ4" s="1"/>
      <c r="AK4" s="1"/>
    </row>
    <row r="5" spans="3:37" x14ac:dyDescent="0.25">
      <c r="C5" s="2" t="s">
        <v>7</v>
      </c>
      <c r="D5" s="2" t="s">
        <v>128</v>
      </c>
      <c r="E5" s="1"/>
      <c r="F5" s="1"/>
      <c r="G5" s="1"/>
      <c r="I5" s="2" t="s">
        <v>7</v>
      </c>
      <c r="J5" s="2" t="s">
        <v>128</v>
      </c>
      <c r="K5" s="1"/>
      <c r="L5" s="1"/>
      <c r="M5" s="1"/>
      <c r="O5" s="2" t="s">
        <v>7</v>
      </c>
      <c r="P5" s="2" t="s">
        <v>128</v>
      </c>
      <c r="Q5" s="1"/>
      <c r="R5" s="1"/>
      <c r="S5" s="1"/>
      <c r="U5" s="2" t="s">
        <v>7</v>
      </c>
      <c r="V5" s="2" t="s">
        <v>128</v>
      </c>
      <c r="W5" s="1"/>
      <c r="X5" s="1"/>
      <c r="Y5" s="1"/>
      <c r="AA5" s="2" t="s">
        <v>7</v>
      </c>
      <c r="AB5" s="2" t="s">
        <v>128</v>
      </c>
      <c r="AC5" s="1"/>
      <c r="AD5" s="1"/>
      <c r="AE5" s="1"/>
      <c r="AG5" s="2" t="s">
        <v>7</v>
      </c>
      <c r="AH5" s="2" t="s">
        <v>128</v>
      </c>
      <c r="AI5" s="1"/>
      <c r="AJ5" s="1"/>
      <c r="AK5" s="1"/>
    </row>
    <row r="6" spans="3:37" x14ac:dyDescent="0.25">
      <c r="C6" s="2" t="s">
        <v>9</v>
      </c>
      <c r="D6" s="2" t="s">
        <v>10</v>
      </c>
      <c r="E6" s="1"/>
      <c r="F6" s="1"/>
      <c r="G6" s="1"/>
      <c r="I6" s="2" t="s">
        <v>9</v>
      </c>
      <c r="J6" s="2" t="s">
        <v>10</v>
      </c>
      <c r="K6" s="1"/>
      <c r="L6" s="1"/>
      <c r="M6" s="1"/>
      <c r="O6" s="2" t="s">
        <v>9</v>
      </c>
      <c r="P6" s="2" t="s">
        <v>10</v>
      </c>
      <c r="Q6" s="1"/>
      <c r="R6" s="1"/>
      <c r="S6" s="1"/>
      <c r="U6" s="2" t="s">
        <v>9</v>
      </c>
      <c r="V6" s="2" t="s">
        <v>104</v>
      </c>
      <c r="W6" s="1"/>
      <c r="X6" s="1"/>
      <c r="Y6" s="1"/>
      <c r="AA6" s="2" t="s">
        <v>9</v>
      </c>
      <c r="AB6" s="2" t="s">
        <v>104</v>
      </c>
      <c r="AC6" s="1"/>
      <c r="AD6" s="1"/>
      <c r="AE6" s="1"/>
      <c r="AG6" s="2" t="s">
        <v>9</v>
      </c>
      <c r="AH6" s="2" t="s">
        <v>104</v>
      </c>
      <c r="AI6" s="1"/>
      <c r="AJ6" s="1"/>
      <c r="AK6" s="1"/>
    </row>
    <row r="7" spans="3:37" x14ac:dyDescent="0.25">
      <c r="C7" s="1"/>
      <c r="D7" s="1"/>
      <c r="E7" s="1"/>
      <c r="F7" s="1"/>
      <c r="G7" s="1"/>
      <c r="I7" s="1"/>
      <c r="J7" s="1"/>
      <c r="K7" s="1"/>
      <c r="L7" s="1"/>
      <c r="M7" s="1"/>
      <c r="O7" s="1"/>
      <c r="P7" s="1"/>
      <c r="Q7" s="1"/>
      <c r="R7" s="1"/>
      <c r="S7" s="1"/>
      <c r="U7" s="1"/>
      <c r="V7" s="1"/>
      <c r="W7" s="1"/>
      <c r="X7" s="1"/>
      <c r="Y7" s="1"/>
      <c r="AA7" s="1"/>
      <c r="AB7" s="1"/>
      <c r="AC7" s="1"/>
      <c r="AD7" s="1"/>
      <c r="AE7" s="1"/>
      <c r="AG7" s="1"/>
      <c r="AH7" s="1"/>
      <c r="AI7" s="1"/>
      <c r="AJ7" s="1"/>
      <c r="AK7" s="1"/>
    </row>
    <row r="8" spans="3:37" x14ac:dyDescent="0.25">
      <c r="C8" s="3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I8" s="3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O8" s="3" t="s">
        <v>11</v>
      </c>
      <c r="P8" s="4" t="s">
        <v>12</v>
      </c>
      <c r="Q8" s="4" t="s">
        <v>13</v>
      </c>
      <c r="R8" s="4" t="s">
        <v>14</v>
      </c>
      <c r="S8" s="4" t="s">
        <v>15</v>
      </c>
      <c r="U8" s="3" t="s">
        <v>11</v>
      </c>
      <c r="V8" s="4" t="s">
        <v>12</v>
      </c>
      <c r="W8" s="4" t="s">
        <v>13</v>
      </c>
      <c r="X8" s="4" t="s">
        <v>14</v>
      </c>
      <c r="Y8" s="4" t="s">
        <v>15</v>
      </c>
      <c r="AA8" s="3" t="s">
        <v>11</v>
      </c>
      <c r="AB8" s="4" t="s">
        <v>12</v>
      </c>
      <c r="AC8" s="4" t="s">
        <v>13</v>
      </c>
      <c r="AD8" s="4" t="s">
        <v>14</v>
      </c>
      <c r="AE8" s="4" t="s">
        <v>15</v>
      </c>
      <c r="AG8" s="3" t="s">
        <v>11</v>
      </c>
      <c r="AH8" s="4" t="s">
        <v>12</v>
      </c>
      <c r="AI8" s="4" t="s">
        <v>13</v>
      </c>
      <c r="AJ8" s="4" t="s">
        <v>14</v>
      </c>
      <c r="AK8" s="4" t="s">
        <v>15</v>
      </c>
    </row>
    <row r="9" spans="3:37" x14ac:dyDescent="0.25">
      <c r="C9" s="1"/>
      <c r="D9" s="1"/>
      <c r="E9" s="1"/>
      <c r="F9" s="1"/>
      <c r="G9" s="1"/>
      <c r="I9" s="1"/>
      <c r="J9" s="1"/>
      <c r="K9" s="1"/>
      <c r="L9" s="1"/>
      <c r="M9" s="1"/>
      <c r="O9" s="5" t="s">
        <v>19</v>
      </c>
      <c r="P9" s="6"/>
      <c r="Q9" s="7" t="s">
        <v>13</v>
      </c>
      <c r="R9" s="6"/>
      <c r="S9" s="6"/>
      <c r="U9" s="1"/>
      <c r="V9" s="1"/>
      <c r="W9" s="1"/>
      <c r="X9" s="1"/>
      <c r="Y9" s="1"/>
      <c r="AA9" s="1"/>
      <c r="AB9" s="1"/>
      <c r="AC9" s="1"/>
      <c r="AD9" s="1"/>
      <c r="AE9" s="1"/>
      <c r="AG9" s="5" t="s">
        <v>19</v>
      </c>
      <c r="AH9" s="6"/>
      <c r="AI9" s="7" t="s">
        <v>13</v>
      </c>
      <c r="AJ9" s="6"/>
      <c r="AK9" s="6"/>
    </row>
    <row r="10" spans="3:37" x14ac:dyDescent="0.25">
      <c r="C10" s="2" t="s">
        <v>16</v>
      </c>
      <c r="D10" s="1"/>
      <c r="E10" s="1"/>
      <c r="F10" s="1"/>
      <c r="G10" s="1"/>
      <c r="I10" s="2" t="s">
        <v>16</v>
      </c>
      <c r="J10" s="1"/>
      <c r="K10" s="1"/>
      <c r="L10" s="1"/>
      <c r="M10" s="1"/>
      <c r="O10" s="8" t="s">
        <v>20</v>
      </c>
      <c r="P10" s="9">
        <v>9900</v>
      </c>
      <c r="Q10" s="7" t="s">
        <v>13</v>
      </c>
      <c r="R10" s="9"/>
      <c r="S10" s="9"/>
      <c r="U10" s="2" t="s">
        <v>16</v>
      </c>
      <c r="V10" s="1"/>
      <c r="W10" s="1"/>
      <c r="X10" s="1"/>
      <c r="Y10" s="1"/>
      <c r="AA10" s="2" t="s">
        <v>16</v>
      </c>
      <c r="AB10" s="1"/>
      <c r="AC10" s="1"/>
      <c r="AD10" s="1"/>
      <c r="AE10" s="1"/>
      <c r="AG10" s="8" t="s">
        <v>20</v>
      </c>
      <c r="AH10" s="9">
        <v>9900</v>
      </c>
      <c r="AI10" s="7" t="s">
        <v>13</v>
      </c>
      <c r="AJ10" s="9"/>
      <c r="AK10" s="9"/>
    </row>
    <row r="11" spans="3:37" x14ac:dyDescent="0.25">
      <c r="C11" s="1"/>
      <c r="D11" s="1"/>
      <c r="E11" s="1"/>
      <c r="F11" s="1"/>
      <c r="G11" s="1"/>
      <c r="I11" s="1"/>
      <c r="J11" s="1"/>
      <c r="K11" s="1"/>
      <c r="L11" s="1"/>
      <c r="M11" s="1"/>
      <c r="O11" s="8" t="s">
        <v>21</v>
      </c>
      <c r="P11" s="9">
        <v>9400</v>
      </c>
      <c r="Q11" s="7" t="s">
        <v>13</v>
      </c>
      <c r="R11" s="9"/>
      <c r="S11" s="9"/>
      <c r="U11" s="1"/>
      <c r="V11" s="1"/>
      <c r="W11" s="1"/>
      <c r="X11" s="1"/>
      <c r="Y11" s="1"/>
      <c r="AA11" s="1"/>
      <c r="AB11" s="1"/>
      <c r="AC11" s="1"/>
      <c r="AD11" s="1"/>
      <c r="AE11" s="1"/>
      <c r="AG11" s="8" t="s">
        <v>21</v>
      </c>
      <c r="AH11" s="9">
        <v>9400</v>
      </c>
      <c r="AI11" s="7" t="s">
        <v>13</v>
      </c>
      <c r="AJ11" s="9"/>
      <c r="AK11" s="9"/>
    </row>
    <row r="12" spans="3:37" x14ac:dyDescent="0.25">
      <c r="C12" s="2" t="s">
        <v>17</v>
      </c>
      <c r="D12" s="1"/>
      <c r="E12" s="1"/>
      <c r="F12" s="1"/>
      <c r="G12" s="1"/>
      <c r="I12" s="2" t="s">
        <v>17</v>
      </c>
      <c r="J12" s="1"/>
      <c r="K12" s="1"/>
      <c r="L12" s="1"/>
      <c r="M12" s="1"/>
      <c r="O12" s="8" t="s">
        <v>13</v>
      </c>
      <c r="P12" s="9"/>
      <c r="Q12" s="7" t="s">
        <v>13</v>
      </c>
      <c r="R12" s="9"/>
      <c r="S12" s="9"/>
      <c r="U12" s="2" t="s">
        <v>17</v>
      </c>
      <c r="V12" s="1"/>
      <c r="W12" s="1"/>
      <c r="X12" s="1"/>
      <c r="Y12" s="1"/>
      <c r="AA12" s="2" t="s">
        <v>17</v>
      </c>
      <c r="AB12" s="1"/>
      <c r="AC12" s="1"/>
      <c r="AD12" s="1"/>
      <c r="AE12" s="1"/>
      <c r="AG12" s="8" t="s">
        <v>13</v>
      </c>
      <c r="AH12" s="9"/>
      <c r="AI12" s="7" t="s">
        <v>13</v>
      </c>
      <c r="AJ12" s="9"/>
      <c r="AK12" s="9"/>
    </row>
    <row r="13" spans="3:37" x14ac:dyDescent="0.25">
      <c r="C13" s="1"/>
      <c r="D13" s="1"/>
      <c r="E13" s="1"/>
      <c r="F13" s="1"/>
      <c r="G13" s="1"/>
      <c r="I13" s="1"/>
      <c r="J13" s="1"/>
      <c r="K13" s="1"/>
      <c r="L13" s="1"/>
      <c r="M13" s="1"/>
      <c r="O13" s="8" t="s">
        <v>22</v>
      </c>
      <c r="P13" s="10">
        <v>4.2</v>
      </c>
      <c r="Q13" s="7" t="s">
        <v>13</v>
      </c>
      <c r="R13" s="10"/>
      <c r="S13" s="9"/>
      <c r="U13" s="1"/>
      <c r="V13" s="1"/>
      <c r="W13" s="1"/>
      <c r="X13" s="1"/>
      <c r="Y13" s="1"/>
      <c r="AA13" s="1"/>
      <c r="AB13" s="1"/>
      <c r="AC13" s="1"/>
      <c r="AD13" s="1"/>
      <c r="AE13" s="1"/>
      <c r="AG13" s="8" t="s">
        <v>22</v>
      </c>
      <c r="AH13" s="10">
        <v>4.2</v>
      </c>
      <c r="AI13" s="7" t="s">
        <v>13</v>
      </c>
      <c r="AJ13" s="10"/>
      <c r="AK13" s="9"/>
    </row>
    <row r="14" spans="3:37" x14ac:dyDescent="0.25">
      <c r="C14" s="1" t="s">
        <v>18</v>
      </c>
      <c r="D14" s="1"/>
      <c r="E14" s="1"/>
      <c r="F14" s="1"/>
      <c r="G14" s="1"/>
      <c r="I14" s="1" t="s">
        <v>18</v>
      </c>
      <c r="J14" s="1"/>
      <c r="K14" s="1"/>
      <c r="L14" s="1"/>
      <c r="M14" s="1"/>
      <c r="O14" s="8" t="s">
        <v>23</v>
      </c>
      <c r="P14" s="10">
        <v>3.4</v>
      </c>
      <c r="Q14" s="7" t="s">
        <v>13</v>
      </c>
      <c r="R14" s="10"/>
      <c r="S14" s="9"/>
      <c r="U14" s="1" t="s">
        <v>18</v>
      </c>
      <c r="V14" s="1"/>
      <c r="W14" s="1"/>
      <c r="X14" s="1"/>
      <c r="Y14" s="1"/>
      <c r="AA14" s="1" t="s">
        <v>18</v>
      </c>
      <c r="AB14" s="1"/>
      <c r="AC14" s="1"/>
      <c r="AD14" s="1"/>
      <c r="AE14" s="1"/>
      <c r="AG14" s="8" t="s">
        <v>23</v>
      </c>
      <c r="AH14" s="10">
        <v>3.4</v>
      </c>
      <c r="AI14" s="7" t="s">
        <v>13</v>
      </c>
      <c r="AJ14" s="10"/>
      <c r="AK14" s="9"/>
    </row>
    <row r="15" spans="3:37" x14ac:dyDescent="0.25">
      <c r="C15" s="2" t="s">
        <v>1</v>
      </c>
      <c r="D15" s="2" t="s">
        <v>2</v>
      </c>
      <c r="E15" s="1"/>
      <c r="F15" s="1"/>
      <c r="G15" s="1"/>
      <c r="I15" s="2" t="s">
        <v>1</v>
      </c>
      <c r="J15" s="2" t="s">
        <v>2</v>
      </c>
      <c r="K15" s="1"/>
      <c r="L15" s="1"/>
      <c r="M15" s="1"/>
      <c r="O15" s="8" t="s">
        <v>13</v>
      </c>
      <c r="P15" s="9"/>
      <c r="Q15" s="7" t="s">
        <v>13</v>
      </c>
      <c r="R15" s="9"/>
      <c r="S15" s="9"/>
      <c r="U15" s="2" t="s">
        <v>1</v>
      </c>
      <c r="V15" s="2" t="s">
        <v>2</v>
      </c>
      <c r="W15" s="1"/>
      <c r="X15" s="1"/>
      <c r="Y15" s="1"/>
      <c r="AA15" s="2" t="s">
        <v>1</v>
      </c>
      <c r="AB15" s="2" t="s">
        <v>2</v>
      </c>
      <c r="AC15" s="1"/>
      <c r="AD15" s="1"/>
      <c r="AE15" s="1"/>
      <c r="AG15" s="8" t="s">
        <v>13</v>
      </c>
      <c r="AH15" s="9"/>
      <c r="AI15" s="7" t="s">
        <v>13</v>
      </c>
      <c r="AJ15" s="9"/>
      <c r="AK15" s="9"/>
    </row>
    <row r="16" spans="3:37" x14ac:dyDescent="0.25">
      <c r="C16" s="2" t="s">
        <v>3</v>
      </c>
      <c r="D16" s="2" t="s">
        <v>4</v>
      </c>
      <c r="E16" s="1"/>
      <c r="F16" s="1"/>
      <c r="G16" s="1"/>
      <c r="I16" s="2" t="s">
        <v>3</v>
      </c>
      <c r="J16" s="2" t="s">
        <v>99</v>
      </c>
      <c r="K16" s="1"/>
      <c r="L16" s="1"/>
      <c r="M16" s="1"/>
      <c r="O16" s="8" t="s">
        <v>24</v>
      </c>
      <c r="P16" s="9">
        <v>9400</v>
      </c>
      <c r="Q16" s="7" t="s">
        <v>25</v>
      </c>
      <c r="R16" s="10">
        <v>2.9948399999999999</v>
      </c>
      <c r="S16" s="9">
        <f t="shared" ref="S16:S23" si="0">P16*R16</f>
        <v>28151.495999999999</v>
      </c>
      <c r="U16" s="2" t="s">
        <v>3</v>
      </c>
      <c r="V16" s="2" t="s">
        <v>4</v>
      </c>
      <c r="W16" s="1"/>
      <c r="X16" s="1"/>
      <c r="Y16" s="1"/>
      <c r="AA16" s="2" t="s">
        <v>3</v>
      </c>
      <c r="AB16" s="2" t="s">
        <v>99</v>
      </c>
      <c r="AC16" s="1"/>
      <c r="AD16" s="1"/>
      <c r="AE16" s="1"/>
      <c r="AG16" s="8" t="s">
        <v>24</v>
      </c>
      <c r="AH16" s="9">
        <v>9400</v>
      </c>
      <c r="AI16" s="7" t="s">
        <v>25</v>
      </c>
      <c r="AJ16" s="10">
        <v>2.9948399999999999</v>
      </c>
      <c r="AK16" s="9">
        <f t="shared" ref="AK16:AK23" si="1">AH16*AJ16</f>
        <v>28151.495999999999</v>
      </c>
    </row>
    <row r="17" spans="3:37" x14ac:dyDescent="0.25">
      <c r="C17" s="2" t="s">
        <v>5</v>
      </c>
      <c r="D17" s="2" t="s">
        <v>6</v>
      </c>
      <c r="E17" s="1"/>
      <c r="F17" s="1"/>
      <c r="G17" s="1"/>
      <c r="I17" s="2" t="s">
        <v>5</v>
      </c>
      <c r="J17" s="2" t="s">
        <v>6</v>
      </c>
      <c r="K17" s="1"/>
      <c r="L17" s="1"/>
      <c r="M17" s="1"/>
      <c r="O17" s="8" t="s">
        <v>26</v>
      </c>
      <c r="P17" s="9">
        <v>9400</v>
      </c>
      <c r="Q17" s="7" t="s">
        <v>25</v>
      </c>
      <c r="R17" s="10">
        <v>9.5829999999999999E-2</v>
      </c>
      <c r="S17" s="9">
        <f t="shared" si="0"/>
        <v>900.80200000000002</v>
      </c>
      <c r="U17" s="2" t="s">
        <v>5</v>
      </c>
      <c r="V17" s="2" t="s">
        <v>6</v>
      </c>
      <c r="W17" s="1"/>
      <c r="X17" s="1"/>
      <c r="Y17" s="1"/>
      <c r="AA17" s="2" t="s">
        <v>5</v>
      </c>
      <c r="AB17" s="2" t="s">
        <v>6</v>
      </c>
      <c r="AC17" s="1"/>
      <c r="AD17" s="1"/>
      <c r="AE17" s="1"/>
      <c r="AG17" s="8" t="s">
        <v>26</v>
      </c>
      <c r="AH17" s="9">
        <v>9400</v>
      </c>
      <c r="AI17" s="7" t="s">
        <v>25</v>
      </c>
      <c r="AJ17" s="10">
        <v>9.5829999999999999E-2</v>
      </c>
      <c r="AK17" s="9">
        <f t="shared" si="1"/>
        <v>900.80200000000002</v>
      </c>
    </row>
    <row r="18" spans="3:37" x14ac:dyDescent="0.25">
      <c r="C18" s="2" t="s">
        <v>7</v>
      </c>
      <c r="D18" s="2" t="s">
        <v>128</v>
      </c>
      <c r="E18" s="1"/>
      <c r="F18" s="1"/>
      <c r="G18" s="1"/>
      <c r="I18" s="2" t="s">
        <v>7</v>
      </c>
      <c r="J18" s="2" t="s">
        <v>128</v>
      </c>
      <c r="K18" s="1"/>
      <c r="L18" s="1"/>
      <c r="M18" s="1"/>
      <c r="O18" s="8" t="s">
        <v>27</v>
      </c>
      <c r="P18" s="9">
        <v>9400</v>
      </c>
      <c r="Q18" s="7" t="s">
        <v>25</v>
      </c>
      <c r="R18" s="10">
        <v>5.0000000000000001E-3</v>
      </c>
      <c r="S18" s="9">
        <f t="shared" si="0"/>
        <v>47</v>
      </c>
      <c r="U18" s="2" t="s">
        <v>7</v>
      </c>
      <c r="V18" s="2" t="s">
        <v>128</v>
      </c>
      <c r="W18" s="1"/>
      <c r="X18" s="1"/>
      <c r="Y18" s="1"/>
      <c r="AA18" s="2" t="s">
        <v>7</v>
      </c>
      <c r="AB18" s="2" t="s">
        <v>128</v>
      </c>
      <c r="AC18" s="1"/>
      <c r="AD18" s="1"/>
      <c r="AE18" s="1"/>
      <c r="AG18" s="8" t="s">
        <v>27</v>
      </c>
      <c r="AH18" s="9">
        <v>9400</v>
      </c>
      <c r="AI18" s="7" t="s">
        <v>25</v>
      </c>
      <c r="AJ18" s="10">
        <v>5.0000000000000001E-3</v>
      </c>
      <c r="AK18" s="9">
        <f t="shared" si="1"/>
        <v>47</v>
      </c>
    </row>
    <row r="19" spans="3:37" x14ac:dyDescent="0.25">
      <c r="C19" s="2" t="s">
        <v>9</v>
      </c>
      <c r="D19" s="2" t="s">
        <v>10</v>
      </c>
      <c r="E19" s="1"/>
      <c r="F19" s="1"/>
      <c r="G19" s="1"/>
      <c r="I19" s="2" t="s">
        <v>9</v>
      </c>
      <c r="J19" s="2" t="s">
        <v>10</v>
      </c>
      <c r="K19" s="1"/>
      <c r="L19" s="1"/>
      <c r="M19" s="1"/>
      <c r="O19" s="8" t="s">
        <v>28</v>
      </c>
      <c r="P19" s="9">
        <v>9400</v>
      </c>
      <c r="Q19" s="7" t="s">
        <v>25</v>
      </c>
      <c r="R19" s="10">
        <v>7.0499999999999993E-2</v>
      </c>
      <c r="S19" s="9">
        <f t="shared" si="0"/>
        <v>662.69999999999993</v>
      </c>
      <c r="U19" s="2" t="s">
        <v>9</v>
      </c>
      <c r="V19" s="2" t="s">
        <v>104</v>
      </c>
      <c r="W19" s="1"/>
      <c r="X19" s="1"/>
      <c r="Y19" s="1"/>
      <c r="AA19" s="2" t="s">
        <v>9</v>
      </c>
      <c r="AB19" s="2" t="s">
        <v>104</v>
      </c>
      <c r="AC19" s="1"/>
      <c r="AD19" s="1"/>
      <c r="AE19" s="1"/>
      <c r="AG19" s="8" t="s">
        <v>28</v>
      </c>
      <c r="AH19" s="9">
        <v>9400</v>
      </c>
      <c r="AI19" s="7" t="s">
        <v>25</v>
      </c>
      <c r="AJ19" s="10">
        <v>7.0499999999999993E-2</v>
      </c>
      <c r="AK19" s="9">
        <f t="shared" si="1"/>
        <v>662.69999999999993</v>
      </c>
    </row>
    <row r="20" spans="3:37" x14ac:dyDescent="0.25">
      <c r="C20" s="1"/>
      <c r="D20" s="1"/>
      <c r="E20" s="1"/>
      <c r="F20" s="1"/>
      <c r="G20" s="1"/>
      <c r="I20" s="1"/>
      <c r="J20" s="1"/>
      <c r="K20" s="1"/>
      <c r="L20" s="1"/>
      <c r="M20" s="1"/>
      <c r="O20" s="8" t="s">
        <v>29</v>
      </c>
      <c r="P20" s="9">
        <v>9400</v>
      </c>
      <c r="Q20" s="7" t="s">
        <v>25</v>
      </c>
      <c r="R20" s="10">
        <v>0.18160000000000001</v>
      </c>
      <c r="S20" s="9">
        <f t="shared" si="0"/>
        <v>1707.0400000000002</v>
      </c>
      <c r="U20" s="1"/>
      <c r="V20" s="1"/>
      <c r="W20" s="1"/>
      <c r="X20" s="1"/>
      <c r="Y20" s="1"/>
      <c r="AA20" s="1"/>
      <c r="AB20" s="1"/>
      <c r="AC20" s="1"/>
      <c r="AD20" s="1"/>
      <c r="AE20" s="1"/>
      <c r="AG20" s="8" t="s">
        <v>29</v>
      </c>
      <c r="AH20" s="9">
        <v>9400</v>
      </c>
      <c r="AI20" s="7" t="s">
        <v>25</v>
      </c>
      <c r="AJ20" s="10">
        <v>0.18160000000000001</v>
      </c>
      <c r="AK20" s="9">
        <f t="shared" si="1"/>
        <v>1707.0400000000002</v>
      </c>
    </row>
    <row r="21" spans="3:37" x14ac:dyDescent="0.25">
      <c r="C21" s="3" t="s">
        <v>11</v>
      </c>
      <c r="D21" s="4" t="s">
        <v>12</v>
      </c>
      <c r="E21" s="4" t="s">
        <v>13</v>
      </c>
      <c r="F21" s="4" t="s">
        <v>14</v>
      </c>
      <c r="G21" s="4" t="s">
        <v>15</v>
      </c>
      <c r="I21" s="3" t="s">
        <v>11</v>
      </c>
      <c r="J21" s="4" t="s">
        <v>12</v>
      </c>
      <c r="K21" s="4" t="s">
        <v>13</v>
      </c>
      <c r="L21" s="4" t="s">
        <v>14</v>
      </c>
      <c r="M21" s="4" t="s">
        <v>15</v>
      </c>
      <c r="O21" s="8" t="s">
        <v>30</v>
      </c>
      <c r="P21" s="9">
        <v>-9400</v>
      </c>
      <c r="Q21" s="7" t="s">
        <v>25</v>
      </c>
      <c r="R21" s="10">
        <v>0.01</v>
      </c>
      <c r="S21" s="9">
        <f t="shared" si="0"/>
        <v>-94</v>
      </c>
      <c r="U21" s="3" t="s">
        <v>11</v>
      </c>
      <c r="V21" s="4" t="s">
        <v>12</v>
      </c>
      <c r="W21" s="4" t="s">
        <v>13</v>
      </c>
      <c r="X21" s="4" t="s">
        <v>14</v>
      </c>
      <c r="Y21" s="4" t="s">
        <v>15</v>
      </c>
      <c r="AA21" s="3" t="s">
        <v>11</v>
      </c>
      <c r="AB21" s="4" t="s">
        <v>12</v>
      </c>
      <c r="AC21" s="4" t="s">
        <v>13</v>
      </c>
      <c r="AD21" s="4" t="s">
        <v>14</v>
      </c>
      <c r="AE21" s="4" t="s">
        <v>15</v>
      </c>
      <c r="AG21" s="8" t="s">
        <v>30</v>
      </c>
      <c r="AH21" s="9">
        <v>-9400</v>
      </c>
      <c r="AI21" s="7" t="s">
        <v>25</v>
      </c>
      <c r="AJ21" s="10">
        <v>0.01</v>
      </c>
      <c r="AK21" s="9">
        <f t="shared" si="1"/>
        <v>-94</v>
      </c>
    </row>
    <row r="22" spans="3:37" x14ac:dyDescent="0.25">
      <c r="C22" s="5" t="s">
        <v>19</v>
      </c>
      <c r="D22" s="6"/>
      <c r="E22" s="7" t="s">
        <v>13</v>
      </c>
      <c r="F22" s="6"/>
      <c r="G22" s="6"/>
      <c r="I22" s="5" t="s">
        <v>19</v>
      </c>
      <c r="J22" s="6"/>
      <c r="K22" s="7" t="s">
        <v>13</v>
      </c>
      <c r="L22" s="6"/>
      <c r="M22" s="6"/>
      <c r="O22" s="8" t="s">
        <v>31</v>
      </c>
      <c r="P22" s="9">
        <v>9400</v>
      </c>
      <c r="Q22" s="7" t="s">
        <v>32</v>
      </c>
      <c r="R22" s="10">
        <v>0.112</v>
      </c>
      <c r="S22" s="9">
        <f t="shared" si="0"/>
        <v>1052.8</v>
      </c>
      <c r="U22" s="5" t="s">
        <v>19</v>
      </c>
      <c r="V22" s="6"/>
      <c r="W22" s="7" t="s">
        <v>13</v>
      </c>
      <c r="X22" s="6"/>
      <c r="Y22" s="6"/>
      <c r="AA22" s="5" t="s">
        <v>19</v>
      </c>
      <c r="AB22" s="6"/>
      <c r="AC22" s="7" t="s">
        <v>13</v>
      </c>
      <c r="AD22" s="6"/>
      <c r="AE22" s="6"/>
      <c r="AG22" s="8" t="s">
        <v>31</v>
      </c>
      <c r="AH22" s="9">
        <v>9400</v>
      </c>
      <c r="AI22" s="7" t="s">
        <v>32</v>
      </c>
      <c r="AJ22" s="10">
        <v>0.112</v>
      </c>
      <c r="AK22" s="9">
        <f t="shared" si="1"/>
        <v>1052.8</v>
      </c>
    </row>
    <row r="23" spans="3:37" x14ac:dyDescent="0.25">
      <c r="C23" s="8" t="s">
        <v>20</v>
      </c>
      <c r="D23" s="9">
        <v>8430</v>
      </c>
      <c r="E23" s="7" t="s">
        <v>13</v>
      </c>
      <c r="F23" s="9"/>
      <c r="G23" s="9"/>
      <c r="I23" s="8" t="s">
        <v>20</v>
      </c>
      <c r="J23" s="9">
        <v>8430</v>
      </c>
      <c r="K23" s="7" t="s">
        <v>13</v>
      </c>
      <c r="L23" s="9"/>
      <c r="M23" s="9"/>
      <c r="O23" s="8" t="s">
        <v>112</v>
      </c>
      <c r="P23" s="9">
        <v>302</v>
      </c>
      <c r="Q23" s="7" t="s">
        <v>25</v>
      </c>
      <c r="R23" s="10">
        <v>2.69</v>
      </c>
      <c r="S23" s="9">
        <f t="shared" si="0"/>
        <v>812.38</v>
      </c>
      <c r="U23" s="8" t="s">
        <v>20</v>
      </c>
      <c r="V23" s="9">
        <v>8430</v>
      </c>
      <c r="W23" s="7" t="s">
        <v>13</v>
      </c>
      <c r="X23" s="9"/>
      <c r="Y23" s="9"/>
      <c r="AA23" s="8" t="s">
        <v>20</v>
      </c>
      <c r="AB23" s="9">
        <v>8430</v>
      </c>
      <c r="AC23" s="7" t="s">
        <v>13</v>
      </c>
      <c r="AD23" s="9"/>
      <c r="AE23" s="9"/>
      <c r="AG23" s="8" t="s">
        <v>112</v>
      </c>
      <c r="AH23" s="9">
        <v>302</v>
      </c>
      <c r="AI23" s="7" t="s">
        <v>25</v>
      </c>
      <c r="AJ23" s="10">
        <v>2.69</v>
      </c>
      <c r="AK23" s="9">
        <f t="shared" si="1"/>
        <v>812.38</v>
      </c>
    </row>
    <row r="24" spans="3:37" x14ac:dyDescent="0.25">
      <c r="C24" s="8" t="s">
        <v>21</v>
      </c>
      <c r="D24" s="9">
        <v>8010</v>
      </c>
      <c r="E24" s="7" t="s">
        <v>13</v>
      </c>
      <c r="F24" s="9"/>
      <c r="G24" s="9"/>
      <c r="I24" s="8" t="s">
        <v>21</v>
      </c>
      <c r="J24" s="9">
        <v>8010</v>
      </c>
      <c r="K24" s="7" t="s">
        <v>13</v>
      </c>
      <c r="L24" s="9"/>
      <c r="M24" s="9"/>
      <c r="O24" s="5" t="s">
        <v>34</v>
      </c>
      <c r="P24" s="6"/>
      <c r="Q24" s="7" t="s">
        <v>13</v>
      </c>
      <c r="R24" s="6"/>
      <c r="S24" s="6">
        <f>SUM(S16:S23)</f>
        <v>33240.218000000001</v>
      </c>
      <c r="U24" s="8" t="s">
        <v>21</v>
      </c>
      <c r="V24" s="9">
        <v>8010</v>
      </c>
      <c r="W24" s="7" t="s">
        <v>13</v>
      </c>
      <c r="X24" s="9"/>
      <c r="Y24" s="9"/>
      <c r="AA24" s="8" t="s">
        <v>21</v>
      </c>
      <c r="AB24" s="9">
        <v>8010</v>
      </c>
      <c r="AC24" s="7" t="s">
        <v>13</v>
      </c>
      <c r="AD24" s="9"/>
      <c r="AE24" s="9"/>
      <c r="AG24" s="5" t="s">
        <v>34</v>
      </c>
      <c r="AH24" s="6"/>
      <c r="AI24" s="7" t="s">
        <v>13</v>
      </c>
      <c r="AJ24" s="6"/>
      <c r="AK24" s="6">
        <f>SUM(AK16:AK23)</f>
        <v>33240.218000000001</v>
      </c>
    </row>
    <row r="25" spans="3:37" x14ac:dyDescent="0.25">
      <c r="C25" s="8" t="s">
        <v>13</v>
      </c>
      <c r="D25" s="9"/>
      <c r="E25" s="7" t="s">
        <v>13</v>
      </c>
      <c r="F25" s="9"/>
      <c r="G25" s="9"/>
      <c r="I25" s="8" t="s">
        <v>13</v>
      </c>
      <c r="J25" s="9"/>
      <c r="K25" s="7" t="s">
        <v>13</v>
      </c>
      <c r="L25" s="9"/>
      <c r="M25" s="9"/>
      <c r="O25" s="5" t="s">
        <v>35</v>
      </c>
      <c r="P25" s="6"/>
      <c r="Q25" s="7" t="s">
        <v>13</v>
      </c>
      <c r="R25" s="6"/>
      <c r="S25" s="6"/>
      <c r="U25" s="8" t="s">
        <v>13</v>
      </c>
      <c r="V25" s="9"/>
      <c r="W25" s="7" t="s">
        <v>13</v>
      </c>
      <c r="X25" s="9"/>
      <c r="Y25" s="9"/>
      <c r="AA25" s="8" t="s">
        <v>13</v>
      </c>
      <c r="AB25" s="9"/>
      <c r="AC25" s="7" t="s">
        <v>13</v>
      </c>
      <c r="AD25" s="9"/>
      <c r="AE25" s="9"/>
      <c r="AG25" s="5" t="s">
        <v>35</v>
      </c>
      <c r="AH25" s="6"/>
      <c r="AI25" s="7" t="s">
        <v>13</v>
      </c>
      <c r="AJ25" s="6"/>
      <c r="AK25" s="6"/>
    </row>
    <row r="26" spans="3:37" x14ac:dyDescent="0.25">
      <c r="C26" s="8" t="s">
        <v>22</v>
      </c>
      <c r="D26" s="10">
        <v>6</v>
      </c>
      <c r="E26" s="7" t="s">
        <v>13</v>
      </c>
      <c r="F26" s="10"/>
      <c r="G26" s="9"/>
      <c r="I26" s="8" t="s">
        <v>22</v>
      </c>
      <c r="J26" s="10">
        <v>6</v>
      </c>
      <c r="K26" s="7" t="s">
        <v>13</v>
      </c>
      <c r="L26" s="10"/>
      <c r="M26" s="9"/>
      <c r="O26" s="8" t="s">
        <v>36</v>
      </c>
      <c r="P26" s="10">
        <v>0.42</v>
      </c>
      <c r="Q26" s="7" t="s">
        <v>37</v>
      </c>
      <c r="R26" s="9">
        <v>8652</v>
      </c>
      <c r="S26" s="9">
        <f>P26*R26</f>
        <v>3633.8399999999997</v>
      </c>
      <c r="U26" s="8" t="s">
        <v>22</v>
      </c>
      <c r="V26" s="10">
        <v>6</v>
      </c>
      <c r="W26" s="7" t="s">
        <v>13</v>
      </c>
      <c r="X26" s="10"/>
      <c r="Y26" s="9"/>
      <c r="AA26" s="8" t="s">
        <v>22</v>
      </c>
      <c r="AB26" s="10">
        <v>6</v>
      </c>
      <c r="AC26" s="7" t="s">
        <v>13</v>
      </c>
      <c r="AD26" s="10"/>
      <c r="AE26" s="9"/>
      <c r="AG26" s="8" t="s">
        <v>36</v>
      </c>
      <c r="AH26" s="10">
        <v>0.42</v>
      </c>
      <c r="AI26" s="7" t="s">
        <v>37</v>
      </c>
      <c r="AJ26" s="9">
        <v>8652</v>
      </c>
      <c r="AK26" s="9">
        <f>AH26*AJ26</f>
        <v>3633.8399999999997</v>
      </c>
    </row>
    <row r="27" spans="3:37" x14ac:dyDescent="0.25">
      <c r="C27" s="8" t="s">
        <v>23</v>
      </c>
      <c r="D27" s="10">
        <v>4.2</v>
      </c>
      <c r="E27" s="7" t="s">
        <v>13</v>
      </c>
      <c r="F27" s="10"/>
      <c r="G27" s="9"/>
      <c r="I27" s="8" t="s">
        <v>23</v>
      </c>
      <c r="J27" s="10">
        <v>4.2</v>
      </c>
      <c r="K27" s="7" t="s">
        <v>13</v>
      </c>
      <c r="L27" s="10"/>
      <c r="M27" s="9"/>
      <c r="O27" s="8" t="s">
        <v>38</v>
      </c>
      <c r="P27" s="10">
        <v>0.05</v>
      </c>
      <c r="Q27" s="7" t="s">
        <v>37</v>
      </c>
      <c r="R27" s="9">
        <v>7420</v>
      </c>
      <c r="S27" s="9">
        <f>P27*R27</f>
        <v>371</v>
      </c>
      <c r="U27" s="8" t="s">
        <v>23</v>
      </c>
      <c r="V27" s="10">
        <v>4.2</v>
      </c>
      <c r="W27" s="7" t="s">
        <v>13</v>
      </c>
      <c r="X27" s="10"/>
      <c r="Y27" s="9"/>
      <c r="AA27" s="8" t="s">
        <v>23</v>
      </c>
      <c r="AB27" s="10">
        <v>4.2</v>
      </c>
      <c r="AC27" s="7" t="s">
        <v>13</v>
      </c>
      <c r="AD27" s="10"/>
      <c r="AE27" s="9"/>
      <c r="AG27" s="8" t="s">
        <v>38</v>
      </c>
      <c r="AH27" s="10">
        <v>0.05</v>
      </c>
      <c r="AI27" s="7" t="s">
        <v>37</v>
      </c>
      <c r="AJ27" s="9">
        <v>7420</v>
      </c>
      <c r="AK27" s="9">
        <f>AH27*AJ27</f>
        <v>371</v>
      </c>
    </row>
    <row r="28" spans="3:37" x14ac:dyDescent="0.25">
      <c r="C28" s="8" t="s">
        <v>13</v>
      </c>
      <c r="D28" s="9"/>
      <c r="E28" s="7" t="s">
        <v>13</v>
      </c>
      <c r="F28" s="9"/>
      <c r="G28" s="9"/>
      <c r="I28" s="8" t="s">
        <v>13</v>
      </c>
      <c r="J28" s="9"/>
      <c r="K28" s="7" t="s">
        <v>13</v>
      </c>
      <c r="L28" s="9"/>
      <c r="M28" s="9"/>
      <c r="O28" s="8" t="s">
        <v>40</v>
      </c>
      <c r="P28" s="10">
        <v>0.53</v>
      </c>
      <c r="Q28" s="7" t="s">
        <v>37</v>
      </c>
      <c r="R28" s="9">
        <v>800</v>
      </c>
      <c r="S28" s="9">
        <f>P28*R28</f>
        <v>424</v>
      </c>
      <c r="U28" s="8" t="s">
        <v>13</v>
      </c>
      <c r="V28" s="9"/>
      <c r="W28" s="7" t="s">
        <v>13</v>
      </c>
      <c r="X28" s="9"/>
      <c r="Y28" s="9"/>
      <c r="AA28" s="8" t="s">
        <v>13</v>
      </c>
      <c r="AB28" s="9"/>
      <c r="AC28" s="7" t="s">
        <v>13</v>
      </c>
      <c r="AD28" s="9"/>
      <c r="AE28" s="9"/>
      <c r="AG28" s="8" t="s">
        <v>40</v>
      </c>
      <c r="AH28" s="10">
        <v>0.53</v>
      </c>
      <c r="AI28" s="7" t="s">
        <v>37</v>
      </c>
      <c r="AJ28" s="9">
        <v>800</v>
      </c>
      <c r="AK28" s="9">
        <f>AH28*AJ28</f>
        <v>424</v>
      </c>
    </row>
    <row r="29" spans="3:37" x14ac:dyDescent="0.25">
      <c r="C29" s="8" t="s">
        <v>24</v>
      </c>
      <c r="D29" s="9">
        <v>8010</v>
      </c>
      <c r="E29" s="7" t="s">
        <v>25</v>
      </c>
      <c r="F29" s="10">
        <v>4.6124599999999996</v>
      </c>
      <c r="G29" s="9">
        <f t="shared" ref="G29:G36" si="2">D29*F29</f>
        <v>36945.804599999996</v>
      </c>
      <c r="I29" s="8" t="s">
        <v>24</v>
      </c>
      <c r="J29" s="9">
        <v>8010</v>
      </c>
      <c r="K29" s="7" t="s">
        <v>25</v>
      </c>
      <c r="L29" s="10">
        <v>4.0499000000000001</v>
      </c>
      <c r="M29" s="9">
        <f t="shared" ref="M29:M36" si="3">J29*L29</f>
        <v>32439.699000000001</v>
      </c>
      <c r="O29" s="8" t="s">
        <v>41</v>
      </c>
      <c r="P29" s="10">
        <v>0.05</v>
      </c>
      <c r="Q29" s="7" t="s">
        <v>37</v>
      </c>
      <c r="R29" s="9">
        <v>900</v>
      </c>
      <c r="S29" s="9">
        <f>P29*R29</f>
        <v>45</v>
      </c>
      <c r="U29" s="8" t="s">
        <v>24</v>
      </c>
      <c r="V29" s="9">
        <v>8010</v>
      </c>
      <c r="W29" s="7" t="s">
        <v>25</v>
      </c>
      <c r="X29" s="10">
        <v>4.6124599999999996</v>
      </c>
      <c r="Y29" s="9">
        <f t="shared" ref="Y29:Y36" si="4">V29*X29</f>
        <v>36945.804599999996</v>
      </c>
      <c r="AA29" s="8" t="s">
        <v>24</v>
      </c>
      <c r="AB29" s="9">
        <v>8010</v>
      </c>
      <c r="AC29" s="7" t="s">
        <v>25</v>
      </c>
      <c r="AD29" s="10">
        <v>4.0499000000000001</v>
      </c>
      <c r="AE29" s="9">
        <f t="shared" ref="AE29:AE36" si="5">AB29*AD29</f>
        <v>32439.699000000001</v>
      </c>
      <c r="AG29" s="8" t="s">
        <v>41</v>
      </c>
      <c r="AH29" s="10">
        <v>0.05</v>
      </c>
      <c r="AI29" s="7" t="s">
        <v>37</v>
      </c>
      <c r="AJ29" s="9">
        <v>900</v>
      </c>
      <c r="AK29" s="9">
        <f>AH29*AJ29</f>
        <v>45</v>
      </c>
    </row>
    <row r="30" spans="3:37" x14ac:dyDescent="0.25">
      <c r="C30" s="8" t="s">
        <v>26</v>
      </c>
      <c r="D30" s="9">
        <v>8010</v>
      </c>
      <c r="E30" s="7" t="s">
        <v>25</v>
      </c>
      <c r="F30" s="10">
        <v>0.14760000000000001</v>
      </c>
      <c r="G30" s="9">
        <f t="shared" si="2"/>
        <v>1182.2760000000001</v>
      </c>
      <c r="I30" s="8" t="s">
        <v>26</v>
      </c>
      <c r="J30" s="9">
        <v>8010</v>
      </c>
      <c r="K30" s="7" t="s">
        <v>25</v>
      </c>
      <c r="L30" s="10">
        <v>0.12959999999999999</v>
      </c>
      <c r="M30" s="9">
        <f t="shared" si="3"/>
        <v>1038.096</v>
      </c>
      <c r="O30" s="8" t="s">
        <v>42</v>
      </c>
      <c r="P30" s="9"/>
      <c r="Q30" s="7" t="s">
        <v>37</v>
      </c>
      <c r="R30" s="9"/>
      <c r="S30" s="9">
        <v>68</v>
      </c>
      <c r="U30" s="8" t="s">
        <v>26</v>
      </c>
      <c r="V30" s="9">
        <v>8010</v>
      </c>
      <c r="W30" s="7" t="s">
        <v>25</v>
      </c>
      <c r="X30" s="10">
        <v>0.14760000000000001</v>
      </c>
      <c r="Y30" s="9">
        <f t="shared" si="4"/>
        <v>1182.2760000000001</v>
      </c>
      <c r="AA30" s="8" t="s">
        <v>26</v>
      </c>
      <c r="AB30" s="9">
        <v>8010</v>
      </c>
      <c r="AC30" s="7" t="s">
        <v>25</v>
      </c>
      <c r="AD30" s="10">
        <v>0.12959999999999999</v>
      </c>
      <c r="AE30" s="9">
        <f t="shared" si="5"/>
        <v>1038.096</v>
      </c>
      <c r="AG30" s="8" t="s">
        <v>42</v>
      </c>
      <c r="AH30" s="9"/>
      <c r="AI30" s="7" t="s">
        <v>37</v>
      </c>
      <c r="AJ30" s="9"/>
      <c r="AK30" s="9">
        <v>68</v>
      </c>
    </row>
    <row r="31" spans="3:37" x14ac:dyDescent="0.25">
      <c r="C31" s="8" t="s">
        <v>27</v>
      </c>
      <c r="D31" s="9">
        <v>8010</v>
      </c>
      <c r="E31" s="7" t="s">
        <v>25</v>
      </c>
      <c r="F31" s="10">
        <v>5.0000000000000001E-3</v>
      </c>
      <c r="G31" s="9">
        <f t="shared" si="2"/>
        <v>40.050000000000004</v>
      </c>
      <c r="I31" s="8" t="s">
        <v>27</v>
      </c>
      <c r="J31" s="9">
        <v>8010</v>
      </c>
      <c r="K31" s="7" t="s">
        <v>25</v>
      </c>
      <c r="L31" s="10">
        <v>5.0000000000000001E-3</v>
      </c>
      <c r="M31" s="9">
        <f t="shared" si="3"/>
        <v>40.050000000000004</v>
      </c>
      <c r="O31" s="8" t="s">
        <v>43</v>
      </c>
      <c r="P31" s="9">
        <v>1</v>
      </c>
      <c r="Q31" s="7" t="s">
        <v>37</v>
      </c>
      <c r="R31" s="9">
        <v>519.20000000000005</v>
      </c>
      <c r="S31" s="9">
        <f>P31*R31</f>
        <v>519.20000000000005</v>
      </c>
      <c r="U31" s="8" t="s">
        <v>27</v>
      </c>
      <c r="V31" s="9">
        <v>8010</v>
      </c>
      <c r="W31" s="7" t="s">
        <v>25</v>
      </c>
      <c r="X31" s="10">
        <v>5.0000000000000001E-3</v>
      </c>
      <c r="Y31" s="9">
        <f t="shared" si="4"/>
        <v>40.050000000000004</v>
      </c>
      <c r="AA31" s="8" t="s">
        <v>27</v>
      </c>
      <c r="AB31" s="9">
        <v>8010</v>
      </c>
      <c r="AC31" s="7" t="s">
        <v>25</v>
      </c>
      <c r="AD31" s="10">
        <v>5.0000000000000001E-3</v>
      </c>
      <c r="AE31" s="9">
        <f t="shared" si="5"/>
        <v>40.050000000000004</v>
      </c>
      <c r="AG31" s="8" t="s">
        <v>43</v>
      </c>
      <c r="AH31" s="9">
        <v>1</v>
      </c>
      <c r="AI31" s="7" t="s">
        <v>37</v>
      </c>
      <c r="AJ31" s="9">
        <v>519.20000000000005</v>
      </c>
      <c r="AK31" s="9">
        <f>AH31*AJ31</f>
        <v>519.20000000000005</v>
      </c>
    </row>
    <row r="32" spans="3:37" x14ac:dyDescent="0.25">
      <c r="C32" s="8" t="s">
        <v>28</v>
      </c>
      <c r="D32" s="9">
        <v>8010</v>
      </c>
      <c r="E32" s="7" t="s">
        <v>25</v>
      </c>
      <c r="F32" s="10">
        <v>7.0499999999999993E-2</v>
      </c>
      <c r="G32" s="9">
        <f t="shared" si="2"/>
        <v>564.70499999999993</v>
      </c>
      <c r="I32" s="8" t="s">
        <v>28</v>
      </c>
      <c r="J32" s="9">
        <v>8010</v>
      </c>
      <c r="K32" s="7" t="s">
        <v>25</v>
      </c>
      <c r="L32" s="10">
        <v>7.0499999999999993E-2</v>
      </c>
      <c r="M32" s="9">
        <f t="shared" si="3"/>
        <v>564.70499999999993</v>
      </c>
      <c r="O32" s="8" t="s">
        <v>44</v>
      </c>
      <c r="P32" s="9">
        <v>1</v>
      </c>
      <c r="Q32" s="7" t="s">
        <v>37</v>
      </c>
      <c r="R32" s="9">
        <v>51.2</v>
      </c>
      <c r="S32" s="9">
        <f>P32*R32</f>
        <v>51.2</v>
      </c>
      <c r="U32" s="8" t="s">
        <v>28</v>
      </c>
      <c r="V32" s="9">
        <v>8010</v>
      </c>
      <c r="W32" s="7" t="s">
        <v>25</v>
      </c>
      <c r="X32" s="10">
        <v>7.0499999999999993E-2</v>
      </c>
      <c r="Y32" s="9">
        <f t="shared" si="4"/>
        <v>564.70499999999993</v>
      </c>
      <c r="AA32" s="8" t="s">
        <v>28</v>
      </c>
      <c r="AB32" s="9">
        <v>8010</v>
      </c>
      <c r="AC32" s="7" t="s">
        <v>25</v>
      </c>
      <c r="AD32" s="10">
        <v>7.0499999999999993E-2</v>
      </c>
      <c r="AE32" s="9">
        <f t="shared" si="5"/>
        <v>564.70499999999993</v>
      </c>
      <c r="AG32" s="8" t="s">
        <v>44</v>
      </c>
      <c r="AH32" s="9">
        <v>1</v>
      </c>
      <c r="AI32" s="7" t="s">
        <v>37</v>
      </c>
      <c r="AJ32" s="9">
        <v>51.2</v>
      </c>
      <c r="AK32" s="9">
        <f>AH32*AJ32</f>
        <v>51.2</v>
      </c>
    </row>
    <row r="33" spans="3:37" x14ac:dyDescent="0.25">
      <c r="C33" s="8" t="s">
        <v>29</v>
      </c>
      <c r="D33" s="9">
        <v>8010</v>
      </c>
      <c r="E33" s="7" t="s">
        <v>25</v>
      </c>
      <c r="F33" s="10">
        <v>0.1542</v>
      </c>
      <c r="G33" s="9">
        <f t="shared" si="2"/>
        <v>1235.1420000000001</v>
      </c>
      <c r="I33" s="8" t="s">
        <v>29</v>
      </c>
      <c r="J33" s="9">
        <v>8010</v>
      </c>
      <c r="K33" s="7" t="s">
        <v>25</v>
      </c>
      <c r="L33" s="10">
        <v>0.2077</v>
      </c>
      <c r="M33" s="9">
        <f t="shared" si="3"/>
        <v>1663.6769999999999</v>
      </c>
      <c r="O33" s="8" t="s">
        <v>13</v>
      </c>
      <c r="P33" s="9"/>
      <c r="Q33" s="7" t="s">
        <v>13</v>
      </c>
      <c r="R33" s="9"/>
      <c r="S33" s="9"/>
      <c r="U33" s="8" t="s">
        <v>29</v>
      </c>
      <c r="V33" s="9">
        <v>8010</v>
      </c>
      <c r="W33" s="7" t="s">
        <v>25</v>
      </c>
      <c r="X33" s="10">
        <v>0.1542</v>
      </c>
      <c r="Y33" s="9">
        <f t="shared" si="4"/>
        <v>1235.1420000000001</v>
      </c>
      <c r="AA33" s="8" t="s">
        <v>29</v>
      </c>
      <c r="AB33" s="9">
        <v>8010</v>
      </c>
      <c r="AC33" s="7" t="s">
        <v>25</v>
      </c>
      <c r="AD33" s="10">
        <v>0.2077</v>
      </c>
      <c r="AE33" s="9">
        <f t="shared" si="5"/>
        <v>1663.6769999999999</v>
      </c>
      <c r="AG33" s="8" t="s">
        <v>13</v>
      </c>
      <c r="AH33" s="9"/>
      <c r="AI33" s="7" t="s">
        <v>13</v>
      </c>
      <c r="AJ33" s="9"/>
      <c r="AK33" s="9"/>
    </row>
    <row r="34" spans="3:37" x14ac:dyDescent="0.25">
      <c r="C34" s="8" t="s">
        <v>30</v>
      </c>
      <c r="D34" s="9">
        <v>-8010</v>
      </c>
      <c r="E34" s="7" t="s">
        <v>25</v>
      </c>
      <c r="F34" s="10">
        <v>0.01</v>
      </c>
      <c r="G34" s="9">
        <f t="shared" si="2"/>
        <v>-80.100000000000009</v>
      </c>
      <c r="I34" s="8" t="s">
        <v>30</v>
      </c>
      <c r="J34" s="9">
        <v>-8010</v>
      </c>
      <c r="K34" s="7" t="s">
        <v>25</v>
      </c>
      <c r="L34" s="10">
        <v>0.01</v>
      </c>
      <c r="M34" s="9">
        <f t="shared" si="3"/>
        <v>-80.100000000000009</v>
      </c>
      <c r="O34" s="8" t="s">
        <v>45</v>
      </c>
      <c r="P34" s="9"/>
      <c r="Q34" s="7" t="s">
        <v>13</v>
      </c>
      <c r="R34" s="9"/>
      <c r="S34" s="9"/>
      <c r="U34" s="8" t="s">
        <v>30</v>
      </c>
      <c r="V34" s="9">
        <v>-8010</v>
      </c>
      <c r="W34" s="7" t="s">
        <v>25</v>
      </c>
      <c r="X34" s="10">
        <v>0.01</v>
      </c>
      <c r="Y34" s="9">
        <f t="shared" si="4"/>
        <v>-80.100000000000009</v>
      </c>
      <c r="AA34" s="8" t="s">
        <v>30</v>
      </c>
      <c r="AB34" s="9">
        <v>-8010</v>
      </c>
      <c r="AC34" s="7" t="s">
        <v>25</v>
      </c>
      <c r="AD34" s="10">
        <v>0.01</v>
      </c>
      <c r="AE34" s="9">
        <f t="shared" si="5"/>
        <v>-80.100000000000009</v>
      </c>
      <c r="AG34" s="8" t="s">
        <v>45</v>
      </c>
      <c r="AH34" s="9"/>
      <c r="AI34" s="7" t="s">
        <v>13</v>
      </c>
      <c r="AJ34" s="9"/>
      <c r="AK34" s="9"/>
    </row>
    <row r="35" spans="3:37" x14ac:dyDescent="0.25">
      <c r="C35" s="8" t="s">
        <v>31</v>
      </c>
      <c r="D35" s="9">
        <v>8010</v>
      </c>
      <c r="E35" s="7" t="s">
        <v>32</v>
      </c>
      <c r="F35" s="10">
        <v>0.151</v>
      </c>
      <c r="G35" s="9">
        <f t="shared" si="2"/>
        <v>1209.51</v>
      </c>
      <c r="I35" s="8" t="s">
        <v>31</v>
      </c>
      <c r="J35" s="9">
        <v>8010</v>
      </c>
      <c r="K35" s="7" t="s">
        <v>32</v>
      </c>
      <c r="L35" s="10">
        <v>0.151</v>
      </c>
      <c r="M35" s="9">
        <f t="shared" si="3"/>
        <v>1209.51</v>
      </c>
      <c r="O35" s="8" t="s">
        <v>13</v>
      </c>
      <c r="P35" s="9"/>
      <c r="Q35" s="7" t="s">
        <v>13</v>
      </c>
      <c r="R35" s="9"/>
      <c r="S35" s="9"/>
      <c r="U35" s="8" t="s">
        <v>31</v>
      </c>
      <c r="V35" s="9">
        <v>8010</v>
      </c>
      <c r="W35" s="7" t="s">
        <v>32</v>
      </c>
      <c r="X35" s="10">
        <v>0.151</v>
      </c>
      <c r="Y35" s="9">
        <f t="shared" si="4"/>
        <v>1209.51</v>
      </c>
      <c r="AA35" s="8" t="s">
        <v>31</v>
      </c>
      <c r="AB35" s="9">
        <v>8010</v>
      </c>
      <c r="AC35" s="7" t="s">
        <v>32</v>
      </c>
      <c r="AD35" s="10">
        <v>0.151</v>
      </c>
      <c r="AE35" s="9">
        <f t="shared" si="5"/>
        <v>1209.51</v>
      </c>
      <c r="AG35" s="8" t="s">
        <v>13</v>
      </c>
      <c r="AH35" s="9"/>
      <c r="AI35" s="7" t="s">
        <v>13</v>
      </c>
      <c r="AJ35" s="9"/>
      <c r="AK35" s="9"/>
    </row>
    <row r="36" spans="3:37" x14ac:dyDescent="0.25">
      <c r="C36" s="8" t="s">
        <v>33</v>
      </c>
      <c r="D36" s="9">
        <v>180</v>
      </c>
      <c r="E36" s="7" t="s">
        <v>25</v>
      </c>
      <c r="F36" s="10">
        <v>4.55</v>
      </c>
      <c r="G36" s="9">
        <f t="shared" si="2"/>
        <v>819</v>
      </c>
      <c r="I36" s="8" t="s">
        <v>33</v>
      </c>
      <c r="J36" s="9">
        <v>180</v>
      </c>
      <c r="K36" s="7" t="s">
        <v>25</v>
      </c>
      <c r="L36" s="10">
        <v>3.8275000000000001</v>
      </c>
      <c r="M36" s="9">
        <f t="shared" si="3"/>
        <v>688.95</v>
      </c>
      <c r="O36" s="5" t="s">
        <v>46</v>
      </c>
      <c r="P36" s="6"/>
      <c r="Q36" s="7" t="s">
        <v>13</v>
      </c>
      <c r="R36" s="6"/>
      <c r="S36" s="6">
        <f>SUM(S24:S35)</f>
        <v>38352.457999999991</v>
      </c>
      <c r="U36" s="8" t="s">
        <v>33</v>
      </c>
      <c r="V36" s="9">
        <v>180</v>
      </c>
      <c r="W36" s="7" t="s">
        <v>25</v>
      </c>
      <c r="X36" s="10">
        <v>4.55</v>
      </c>
      <c r="Y36" s="9">
        <f t="shared" si="4"/>
        <v>819</v>
      </c>
      <c r="AA36" s="8" t="s">
        <v>33</v>
      </c>
      <c r="AB36" s="9">
        <v>180</v>
      </c>
      <c r="AC36" s="7" t="s">
        <v>25</v>
      </c>
      <c r="AD36" s="10">
        <v>3.8275000000000001</v>
      </c>
      <c r="AE36" s="9">
        <f t="shared" si="5"/>
        <v>688.95</v>
      </c>
      <c r="AG36" s="5" t="s">
        <v>46</v>
      </c>
      <c r="AH36" s="6"/>
      <c r="AI36" s="7" t="s">
        <v>13</v>
      </c>
      <c r="AJ36" s="6"/>
      <c r="AK36" s="6">
        <f>SUM(AK24:AK35)</f>
        <v>38352.457999999991</v>
      </c>
    </row>
    <row r="37" spans="3:37" x14ac:dyDescent="0.25">
      <c r="C37" s="5" t="s">
        <v>34</v>
      </c>
      <c r="D37" s="6"/>
      <c r="E37" s="7" t="s">
        <v>13</v>
      </c>
      <c r="F37" s="6"/>
      <c r="G37" s="6">
        <f>SUM(G29:G36)</f>
        <v>41916.387600000002</v>
      </c>
      <c r="I37" s="5" t="s">
        <v>34</v>
      </c>
      <c r="J37" s="6"/>
      <c r="K37" s="7" t="s">
        <v>13</v>
      </c>
      <c r="L37" s="6"/>
      <c r="M37" s="6">
        <f>SUM(M29:M36)</f>
        <v>37564.587000000007</v>
      </c>
      <c r="O37" s="8" t="s">
        <v>13</v>
      </c>
      <c r="P37" s="9"/>
      <c r="Q37" s="7" t="s">
        <v>13</v>
      </c>
      <c r="R37" s="9"/>
      <c r="S37" s="9"/>
      <c r="U37" s="5" t="s">
        <v>34</v>
      </c>
      <c r="V37" s="6"/>
      <c r="W37" s="7" t="s">
        <v>13</v>
      </c>
      <c r="X37" s="6"/>
      <c r="Y37" s="6">
        <f>SUM(Y29:Y36)</f>
        <v>41916.387600000002</v>
      </c>
      <c r="AA37" s="5" t="s">
        <v>34</v>
      </c>
      <c r="AB37" s="6"/>
      <c r="AC37" s="7" t="s">
        <v>13</v>
      </c>
      <c r="AD37" s="6"/>
      <c r="AE37" s="6">
        <f>SUM(AE29:AE36)</f>
        <v>37564.587000000007</v>
      </c>
      <c r="AG37" s="8" t="s">
        <v>13</v>
      </c>
      <c r="AH37" s="9"/>
      <c r="AI37" s="7" t="s">
        <v>13</v>
      </c>
      <c r="AJ37" s="9"/>
      <c r="AK37" s="9"/>
    </row>
    <row r="38" spans="3:37" x14ac:dyDescent="0.25">
      <c r="C38" s="5" t="s">
        <v>35</v>
      </c>
      <c r="D38" s="6"/>
      <c r="E38" s="7" t="s">
        <v>13</v>
      </c>
      <c r="F38" s="6"/>
      <c r="G38" s="6"/>
      <c r="I38" s="5" t="s">
        <v>35</v>
      </c>
      <c r="J38" s="6"/>
      <c r="K38" s="7" t="s">
        <v>13</v>
      </c>
      <c r="L38" s="6"/>
      <c r="M38" s="6"/>
      <c r="O38" s="5" t="s">
        <v>47</v>
      </c>
      <c r="P38" s="6"/>
      <c r="Q38" s="7" t="s">
        <v>13</v>
      </c>
      <c r="R38" s="6"/>
      <c r="S38" s="6"/>
      <c r="U38" s="5" t="s">
        <v>35</v>
      </c>
      <c r="V38" s="6"/>
      <c r="W38" s="7" t="s">
        <v>13</v>
      </c>
      <c r="X38" s="6"/>
      <c r="Y38" s="6"/>
      <c r="AA38" s="5" t="s">
        <v>35</v>
      </c>
      <c r="AB38" s="6"/>
      <c r="AC38" s="7" t="s">
        <v>13</v>
      </c>
      <c r="AD38" s="6"/>
      <c r="AE38" s="6"/>
      <c r="AG38" s="5" t="s">
        <v>47</v>
      </c>
      <c r="AH38" s="6"/>
      <c r="AI38" s="7" t="s">
        <v>13</v>
      </c>
      <c r="AJ38" s="6"/>
      <c r="AK38" s="6"/>
    </row>
    <row r="39" spans="3:37" x14ac:dyDescent="0.25">
      <c r="C39" s="8" t="s">
        <v>36</v>
      </c>
      <c r="D39" s="10">
        <v>0.38</v>
      </c>
      <c r="E39" s="7" t="s">
        <v>37</v>
      </c>
      <c r="F39" s="9">
        <v>4179</v>
      </c>
      <c r="G39" s="9">
        <f>D39*F39</f>
        <v>1588.02</v>
      </c>
      <c r="I39" s="8" t="s">
        <v>36</v>
      </c>
      <c r="J39" s="10">
        <v>0.38</v>
      </c>
      <c r="K39" s="7" t="s">
        <v>37</v>
      </c>
      <c r="L39" s="9">
        <v>4141.6875</v>
      </c>
      <c r="M39" s="9">
        <f>J39*L39</f>
        <v>1573.8412499999999</v>
      </c>
      <c r="O39" s="8" t="s">
        <v>48</v>
      </c>
      <c r="P39" s="9">
        <v>-1005</v>
      </c>
      <c r="Q39" s="7" t="s">
        <v>25</v>
      </c>
      <c r="R39" s="10">
        <v>4.1500000000000004</v>
      </c>
      <c r="S39" s="9">
        <f t="shared" ref="S39:S44" si="6">P39*R39</f>
        <v>-4170.75</v>
      </c>
      <c r="U39" s="8" t="s">
        <v>36</v>
      </c>
      <c r="V39" s="10">
        <v>0.38</v>
      </c>
      <c r="W39" s="7" t="s">
        <v>37</v>
      </c>
      <c r="X39" s="9">
        <v>4179</v>
      </c>
      <c r="Y39" s="9">
        <f>V39*X39</f>
        <v>1588.02</v>
      </c>
      <c r="AA39" s="8" t="s">
        <v>36</v>
      </c>
      <c r="AB39" s="10">
        <v>0.38</v>
      </c>
      <c r="AC39" s="7" t="s">
        <v>37</v>
      </c>
      <c r="AD39" s="9">
        <v>4141.6875</v>
      </c>
      <c r="AE39" s="9">
        <f>AB39*AD39</f>
        <v>1573.8412499999999</v>
      </c>
      <c r="AG39" s="8" t="s">
        <v>48</v>
      </c>
      <c r="AH39" s="9">
        <v>-960</v>
      </c>
      <c r="AI39" s="7" t="s">
        <v>25</v>
      </c>
      <c r="AJ39" s="10">
        <v>4.1500000000000004</v>
      </c>
      <c r="AK39" s="9">
        <f t="shared" ref="AK39:AK44" si="7">AH39*AJ39</f>
        <v>-3984.0000000000005</v>
      </c>
    </row>
    <row r="40" spans="3:37" x14ac:dyDescent="0.25">
      <c r="C40" s="8" t="s">
        <v>38</v>
      </c>
      <c r="D40" s="10">
        <v>0.05</v>
      </c>
      <c r="E40" s="7" t="s">
        <v>37</v>
      </c>
      <c r="F40" s="9">
        <v>4152.75</v>
      </c>
      <c r="G40" s="9">
        <f>D40*F40</f>
        <v>207.63750000000002</v>
      </c>
      <c r="I40" s="8" t="s">
        <v>38</v>
      </c>
      <c r="J40" s="10">
        <v>0.05</v>
      </c>
      <c r="K40" s="7" t="s">
        <v>37</v>
      </c>
      <c r="L40" s="9">
        <v>4079.25</v>
      </c>
      <c r="M40" s="9">
        <f>J40*L40</f>
        <v>203.96250000000001</v>
      </c>
      <c r="O40" s="8" t="s">
        <v>129</v>
      </c>
      <c r="P40" s="9">
        <v>-202</v>
      </c>
      <c r="Q40" s="7" t="s">
        <v>25</v>
      </c>
      <c r="R40" s="10">
        <v>7</v>
      </c>
      <c r="S40" s="9">
        <f t="shared" si="6"/>
        <v>-1414</v>
      </c>
      <c r="U40" s="8" t="s">
        <v>38</v>
      </c>
      <c r="V40" s="10">
        <v>0.05</v>
      </c>
      <c r="W40" s="7" t="s">
        <v>37</v>
      </c>
      <c r="X40" s="9">
        <v>4152.75</v>
      </c>
      <c r="Y40" s="9">
        <f>V40*X40</f>
        <v>207.63750000000002</v>
      </c>
      <c r="AA40" s="8" t="s">
        <v>38</v>
      </c>
      <c r="AB40" s="10">
        <v>0.05</v>
      </c>
      <c r="AC40" s="7" t="s">
        <v>37</v>
      </c>
      <c r="AD40" s="9">
        <v>4079.25</v>
      </c>
      <c r="AE40" s="9">
        <f>AB40*AD40</f>
        <v>203.96250000000001</v>
      </c>
      <c r="AG40" s="8" t="s">
        <v>129</v>
      </c>
      <c r="AH40" s="9">
        <v>-287</v>
      </c>
      <c r="AI40" s="7" t="s">
        <v>25</v>
      </c>
      <c r="AJ40" s="10">
        <v>7</v>
      </c>
      <c r="AK40" s="9">
        <f t="shared" si="7"/>
        <v>-2009</v>
      </c>
    </row>
    <row r="41" spans="3:37" x14ac:dyDescent="0.25">
      <c r="C41" s="8" t="s">
        <v>39</v>
      </c>
      <c r="D41" s="10">
        <v>0.05</v>
      </c>
      <c r="E41" s="7" t="s">
        <v>37</v>
      </c>
      <c r="F41" s="9">
        <v>7900</v>
      </c>
      <c r="G41" s="9">
        <f>D41*F41</f>
        <v>395</v>
      </c>
      <c r="I41" s="8" t="s">
        <v>39</v>
      </c>
      <c r="J41" s="10">
        <v>0.05</v>
      </c>
      <c r="K41" s="7" t="s">
        <v>37</v>
      </c>
      <c r="L41" s="9">
        <v>7800</v>
      </c>
      <c r="M41" s="9">
        <f>J41*L41</f>
        <v>390</v>
      </c>
      <c r="O41" s="8" t="s">
        <v>49</v>
      </c>
      <c r="P41" s="9">
        <v>-1595</v>
      </c>
      <c r="Q41" s="7" t="s">
        <v>25</v>
      </c>
      <c r="R41" s="10">
        <v>2.5</v>
      </c>
      <c r="S41" s="9">
        <f t="shared" si="6"/>
        <v>-3987.5</v>
      </c>
      <c r="U41" s="8" t="s">
        <v>39</v>
      </c>
      <c r="V41" s="10">
        <v>0.05</v>
      </c>
      <c r="W41" s="7" t="s">
        <v>37</v>
      </c>
      <c r="X41" s="9">
        <v>7900</v>
      </c>
      <c r="Y41" s="9">
        <f>V41*X41</f>
        <v>395</v>
      </c>
      <c r="AA41" s="8" t="s">
        <v>39</v>
      </c>
      <c r="AB41" s="10">
        <v>0.05</v>
      </c>
      <c r="AC41" s="7" t="s">
        <v>37</v>
      </c>
      <c r="AD41" s="9">
        <v>7800</v>
      </c>
      <c r="AE41" s="9">
        <f>AB41*AD41</f>
        <v>390</v>
      </c>
      <c r="AG41" s="8" t="s">
        <v>49</v>
      </c>
      <c r="AH41" s="9">
        <v>-1256</v>
      </c>
      <c r="AI41" s="7" t="s">
        <v>25</v>
      </c>
      <c r="AJ41" s="10">
        <v>2.5</v>
      </c>
      <c r="AK41" s="9">
        <f t="shared" si="7"/>
        <v>-3140</v>
      </c>
    </row>
    <row r="42" spans="3:37" x14ac:dyDescent="0.25">
      <c r="C42" s="8" t="s">
        <v>40</v>
      </c>
      <c r="D42" s="10">
        <v>0.53</v>
      </c>
      <c r="E42" s="7" t="s">
        <v>37</v>
      </c>
      <c r="F42" s="9">
        <v>50</v>
      </c>
      <c r="G42" s="9">
        <f>D42*F42</f>
        <v>26.5</v>
      </c>
      <c r="I42" s="8" t="s">
        <v>40</v>
      </c>
      <c r="J42" s="10">
        <v>0.53</v>
      </c>
      <c r="K42" s="7" t="s">
        <v>37</v>
      </c>
      <c r="L42" s="9">
        <v>50</v>
      </c>
      <c r="M42" s="9">
        <f>J42*L42</f>
        <v>26.5</v>
      </c>
      <c r="O42" s="8" t="s">
        <v>50</v>
      </c>
      <c r="P42" s="9">
        <v>-414</v>
      </c>
      <c r="Q42" s="7" t="s">
        <v>25</v>
      </c>
      <c r="R42" s="10">
        <v>2.2000000000000002</v>
      </c>
      <c r="S42" s="9">
        <f t="shared" si="6"/>
        <v>-910.80000000000007</v>
      </c>
      <c r="U42" s="8" t="s">
        <v>40</v>
      </c>
      <c r="V42" s="10">
        <v>0.53</v>
      </c>
      <c r="W42" s="7" t="s">
        <v>37</v>
      </c>
      <c r="X42" s="9">
        <v>50</v>
      </c>
      <c r="Y42" s="9">
        <f>V42*X42</f>
        <v>26.5</v>
      </c>
      <c r="AA42" s="8" t="s">
        <v>40</v>
      </c>
      <c r="AB42" s="10">
        <v>0.53</v>
      </c>
      <c r="AC42" s="7" t="s">
        <v>37</v>
      </c>
      <c r="AD42" s="9">
        <v>50</v>
      </c>
      <c r="AE42" s="9">
        <f>AB42*AD42</f>
        <v>26.5</v>
      </c>
      <c r="AG42" s="8" t="s">
        <v>50</v>
      </c>
      <c r="AH42" s="9">
        <v>-395</v>
      </c>
      <c r="AI42" s="7" t="s">
        <v>25</v>
      </c>
      <c r="AJ42" s="10">
        <v>2.2000000000000002</v>
      </c>
      <c r="AK42" s="9">
        <f t="shared" si="7"/>
        <v>-869.00000000000011</v>
      </c>
    </row>
    <row r="43" spans="3:37" x14ac:dyDescent="0.25">
      <c r="C43" s="8" t="s">
        <v>41</v>
      </c>
      <c r="D43" s="10">
        <v>0.05</v>
      </c>
      <c r="E43" s="7" t="s">
        <v>37</v>
      </c>
      <c r="F43" s="9">
        <v>900</v>
      </c>
      <c r="G43" s="9">
        <f>D43*F43</f>
        <v>45</v>
      </c>
      <c r="I43" s="8" t="s">
        <v>41</v>
      </c>
      <c r="J43" s="10">
        <v>0.05</v>
      </c>
      <c r="K43" s="7" t="s">
        <v>37</v>
      </c>
      <c r="L43" s="9">
        <v>900</v>
      </c>
      <c r="M43" s="9">
        <f>J43*L43</f>
        <v>45</v>
      </c>
      <c r="O43" s="8" t="s">
        <v>52</v>
      </c>
      <c r="P43" s="9">
        <v>-42</v>
      </c>
      <c r="Q43" s="7" t="s">
        <v>25</v>
      </c>
      <c r="R43" s="10">
        <v>5.25</v>
      </c>
      <c r="S43" s="9">
        <f t="shared" si="6"/>
        <v>-220.5</v>
      </c>
      <c r="U43" s="8" t="s">
        <v>41</v>
      </c>
      <c r="V43" s="10">
        <v>0.05</v>
      </c>
      <c r="W43" s="7" t="s">
        <v>37</v>
      </c>
      <c r="X43" s="9">
        <v>900</v>
      </c>
      <c r="Y43" s="9">
        <f>V43*X43</f>
        <v>45</v>
      </c>
      <c r="AA43" s="8" t="s">
        <v>41</v>
      </c>
      <c r="AB43" s="10">
        <v>0.05</v>
      </c>
      <c r="AC43" s="7" t="s">
        <v>37</v>
      </c>
      <c r="AD43" s="9">
        <v>900</v>
      </c>
      <c r="AE43" s="9">
        <f>AB43*AD43</f>
        <v>45</v>
      </c>
      <c r="AG43" s="8" t="s">
        <v>52</v>
      </c>
      <c r="AH43" s="9">
        <v>-42</v>
      </c>
      <c r="AI43" s="7" t="s">
        <v>25</v>
      </c>
      <c r="AJ43" s="10">
        <v>5.25</v>
      </c>
      <c r="AK43" s="9">
        <f t="shared" si="7"/>
        <v>-220.5</v>
      </c>
    </row>
    <row r="44" spans="3:37" x14ac:dyDescent="0.25">
      <c r="C44" s="8" t="s">
        <v>42</v>
      </c>
      <c r="D44" s="9"/>
      <c r="E44" s="7" t="s">
        <v>37</v>
      </c>
      <c r="F44" s="9"/>
      <c r="G44" s="9">
        <v>135</v>
      </c>
      <c r="I44" s="8" t="s">
        <v>42</v>
      </c>
      <c r="J44" s="9"/>
      <c r="K44" s="7" t="s">
        <v>37</v>
      </c>
      <c r="L44" s="9"/>
      <c r="M44" s="9">
        <v>102</v>
      </c>
      <c r="O44" s="8" t="s">
        <v>33</v>
      </c>
      <c r="P44" s="9">
        <v>-302</v>
      </c>
      <c r="Q44" s="7" t="s">
        <v>25</v>
      </c>
      <c r="R44" s="10">
        <v>2.69</v>
      </c>
      <c r="S44" s="9">
        <f t="shared" si="6"/>
        <v>-812.38</v>
      </c>
      <c r="U44" s="8" t="s">
        <v>42</v>
      </c>
      <c r="V44" s="9"/>
      <c r="W44" s="7" t="s">
        <v>37</v>
      </c>
      <c r="X44" s="9"/>
      <c r="Y44" s="9">
        <v>135</v>
      </c>
      <c r="AA44" s="8" t="s">
        <v>42</v>
      </c>
      <c r="AB44" s="9"/>
      <c r="AC44" s="7" t="s">
        <v>37</v>
      </c>
      <c r="AD44" s="9"/>
      <c r="AE44" s="9">
        <v>102</v>
      </c>
      <c r="AG44" s="8" t="s">
        <v>33</v>
      </c>
      <c r="AH44" s="9">
        <v>-302</v>
      </c>
      <c r="AI44" s="7" t="s">
        <v>25</v>
      </c>
      <c r="AJ44" s="10">
        <v>2.69</v>
      </c>
      <c r="AK44" s="9">
        <f t="shared" si="7"/>
        <v>-812.38</v>
      </c>
    </row>
    <row r="45" spans="3:37" x14ac:dyDescent="0.25">
      <c r="C45" s="8" t="s">
        <v>43</v>
      </c>
      <c r="D45" s="9">
        <v>1</v>
      </c>
      <c r="E45" s="7" t="s">
        <v>37</v>
      </c>
      <c r="F45" s="9">
        <v>302.39999999999998</v>
      </c>
      <c r="G45" s="9">
        <f>D45*F45</f>
        <v>302.39999999999998</v>
      </c>
      <c r="I45" s="8" t="s">
        <v>43</v>
      </c>
      <c r="J45" s="9">
        <v>1</v>
      </c>
      <c r="K45" s="7" t="s">
        <v>37</v>
      </c>
      <c r="L45" s="9">
        <v>302.39999999999998</v>
      </c>
      <c r="M45" s="9">
        <f>J45*L45</f>
        <v>302.39999999999998</v>
      </c>
      <c r="O45" s="8" t="s">
        <v>53</v>
      </c>
      <c r="P45" s="9"/>
      <c r="Q45" s="7" t="s">
        <v>25</v>
      </c>
      <c r="R45" s="9"/>
      <c r="S45" s="9">
        <v>-480</v>
      </c>
      <c r="U45" s="8" t="s">
        <v>43</v>
      </c>
      <c r="V45" s="9">
        <v>1</v>
      </c>
      <c r="W45" s="7" t="s">
        <v>37</v>
      </c>
      <c r="X45" s="9">
        <v>302.39999999999998</v>
      </c>
      <c r="Y45" s="9">
        <f>V45*X45</f>
        <v>302.39999999999998</v>
      </c>
      <c r="AA45" s="8" t="s">
        <v>43</v>
      </c>
      <c r="AB45" s="9">
        <v>1</v>
      </c>
      <c r="AC45" s="7" t="s">
        <v>37</v>
      </c>
      <c r="AD45" s="9">
        <v>302.39999999999998</v>
      </c>
      <c r="AE45" s="9">
        <f>AB45*AD45</f>
        <v>302.39999999999998</v>
      </c>
      <c r="AG45" s="8" t="s">
        <v>53</v>
      </c>
      <c r="AH45" s="9"/>
      <c r="AI45" s="7" t="s">
        <v>25</v>
      </c>
      <c r="AJ45" s="9"/>
      <c r="AK45" s="9">
        <v>-480</v>
      </c>
    </row>
    <row r="46" spans="3:37" x14ac:dyDescent="0.25">
      <c r="C46" s="8" t="s">
        <v>44</v>
      </c>
      <c r="D46" s="9">
        <v>1</v>
      </c>
      <c r="E46" s="7" t="s">
        <v>37</v>
      </c>
      <c r="F46" s="9">
        <v>39.200000000000003</v>
      </c>
      <c r="G46" s="9">
        <f>D46*F46</f>
        <v>39.200000000000003</v>
      </c>
      <c r="I46" s="8" t="s">
        <v>44</v>
      </c>
      <c r="J46" s="9">
        <v>1</v>
      </c>
      <c r="K46" s="7" t="s">
        <v>37</v>
      </c>
      <c r="L46" s="9">
        <v>39.200000000000003</v>
      </c>
      <c r="M46" s="9">
        <f>J46*L46</f>
        <v>39.200000000000003</v>
      </c>
      <c r="O46" s="8" t="s">
        <v>54</v>
      </c>
      <c r="P46" s="9"/>
      <c r="Q46" s="7" t="s">
        <v>25</v>
      </c>
      <c r="R46" s="9"/>
      <c r="S46" s="9">
        <v>-120</v>
      </c>
      <c r="U46" s="8" t="s">
        <v>44</v>
      </c>
      <c r="V46" s="9">
        <v>1</v>
      </c>
      <c r="W46" s="7" t="s">
        <v>37</v>
      </c>
      <c r="X46" s="9">
        <v>39.200000000000003</v>
      </c>
      <c r="Y46" s="9">
        <f>V46*X46</f>
        <v>39.200000000000003</v>
      </c>
      <c r="AA46" s="8" t="s">
        <v>44</v>
      </c>
      <c r="AB46" s="9">
        <v>1</v>
      </c>
      <c r="AC46" s="7" t="s">
        <v>37</v>
      </c>
      <c r="AD46" s="9">
        <v>39.200000000000003</v>
      </c>
      <c r="AE46" s="9">
        <f>AB46*AD46</f>
        <v>39.200000000000003</v>
      </c>
      <c r="AG46" s="8" t="s">
        <v>54</v>
      </c>
      <c r="AH46" s="9"/>
      <c r="AI46" s="7" t="s">
        <v>25</v>
      </c>
      <c r="AJ46" s="9"/>
      <c r="AK46" s="9">
        <v>-120</v>
      </c>
    </row>
    <row r="47" spans="3:37" x14ac:dyDescent="0.25">
      <c r="C47" s="8" t="s">
        <v>13</v>
      </c>
      <c r="D47" s="9"/>
      <c r="E47" s="7" t="s">
        <v>13</v>
      </c>
      <c r="F47" s="9"/>
      <c r="G47" s="9"/>
      <c r="I47" s="8" t="s">
        <v>13</v>
      </c>
      <c r="J47" s="9"/>
      <c r="K47" s="7" t="s">
        <v>13</v>
      </c>
      <c r="L47" s="9"/>
      <c r="M47" s="9"/>
      <c r="O47" s="8" t="s">
        <v>55</v>
      </c>
      <c r="P47" s="9">
        <v>-1892</v>
      </c>
      <c r="Q47" s="7" t="s">
        <v>56</v>
      </c>
      <c r="R47" s="10">
        <v>0.77</v>
      </c>
      <c r="S47" s="9">
        <f>P47*R47</f>
        <v>-1456.8400000000001</v>
      </c>
      <c r="U47" s="8" t="s">
        <v>13</v>
      </c>
      <c r="V47" s="9"/>
      <c r="W47" s="7" t="s">
        <v>13</v>
      </c>
      <c r="X47" s="9"/>
      <c r="Y47" s="9"/>
      <c r="AA47" s="8" t="s">
        <v>13</v>
      </c>
      <c r="AB47" s="9"/>
      <c r="AC47" s="7" t="s">
        <v>13</v>
      </c>
      <c r="AD47" s="9"/>
      <c r="AE47" s="9"/>
      <c r="AG47" s="8" t="s">
        <v>91</v>
      </c>
      <c r="AH47" s="9">
        <v>-973</v>
      </c>
      <c r="AI47" s="7" t="s">
        <v>56</v>
      </c>
      <c r="AJ47" s="10">
        <v>1.29</v>
      </c>
      <c r="AK47" s="9">
        <f>AH47*AJ47</f>
        <v>-1255.17</v>
      </c>
    </row>
    <row r="48" spans="3:37" x14ac:dyDescent="0.25">
      <c r="C48" s="8" t="s">
        <v>45</v>
      </c>
      <c r="D48" s="9"/>
      <c r="E48" s="7" t="s">
        <v>13</v>
      </c>
      <c r="F48" s="9"/>
      <c r="G48" s="9"/>
      <c r="I48" s="8" t="s">
        <v>45</v>
      </c>
      <c r="J48" s="9"/>
      <c r="K48" s="7" t="s">
        <v>13</v>
      </c>
      <c r="L48" s="9"/>
      <c r="M48" s="9"/>
      <c r="O48" s="8" t="s">
        <v>57</v>
      </c>
      <c r="P48" s="9">
        <v>-3303</v>
      </c>
      <c r="Q48" s="7" t="s">
        <v>56</v>
      </c>
      <c r="R48" s="10">
        <v>1.38</v>
      </c>
      <c r="S48" s="9">
        <f>P48*R48</f>
        <v>-4558.1399999999994</v>
      </c>
      <c r="U48" s="8" t="s">
        <v>45</v>
      </c>
      <c r="V48" s="9"/>
      <c r="W48" s="7" t="s">
        <v>13</v>
      </c>
      <c r="X48" s="9"/>
      <c r="Y48" s="9"/>
      <c r="AA48" s="8" t="s">
        <v>45</v>
      </c>
      <c r="AB48" s="9"/>
      <c r="AC48" s="7" t="s">
        <v>13</v>
      </c>
      <c r="AD48" s="9"/>
      <c r="AE48" s="9"/>
      <c r="AG48" s="8" t="s">
        <v>55</v>
      </c>
      <c r="AH48" s="9">
        <v>-1892</v>
      </c>
      <c r="AI48" s="7" t="s">
        <v>56</v>
      </c>
      <c r="AJ48" s="10">
        <v>0.77</v>
      </c>
      <c r="AK48" s="9">
        <f>AH48*AJ48</f>
        <v>-1456.8400000000001</v>
      </c>
    </row>
    <row r="49" spans="3:37" x14ac:dyDescent="0.25">
      <c r="C49" s="8" t="s">
        <v>13</v>
      </c>
      <c r="D49" s="9"/>
      <c r="E49" s="7" t="s">
        <v>13</v>
      </c>
      <c r="F49" s="9"/>
      <c r="G49" s="9"/>
      <c r="I49" s="8" t="s">
        <v>13</v>
      </c>
      <c r="J49" s="9"/>
      <c r="K49" s="7" t="s">
        <v>13</v>
      </c>
      <c r="L49" s="9"/>
      <c r="M49" s="9"/>
      <c r="O49" s="8" t="s">
        <v>58</v>
      </c>
      <c r="P49" s="9">
        <v>-771</v>
      </c>
      <c r="Q49" s="7" t="s">
        <v>56</v>
      </c>
      <c r="R49" s="10">
        <v>1.38</v>
      </c>
      <c r="S49" s="9">
        <f>P49*R49</f>
        <v>-1063.98</v>
      </c>
      <c r="U49" s="8" t="s">
        <v>13</v>
      </c>
      <c r="V49" s="9"/>
      <c r="W49" s="7" t="s">
        <v>13</v>
      </c>
      <c r="X49" s="9"/>
      <c r="Y49" s="9"/>
      <c r="AA49" s="8" t="s">
        <v>13</v>
      </c>
      <c r="AB49" s="9"/>
      <c r="AC49" s="7" t="s">
        <v>13</v>
      </c>
      <c r="AD49" s="9"/>
      <c r="AE49" s="9"/>
      <c r="AG49" s="8" t="s">
        <v>57</v>
      </c>
      <c r="AH49" s="9">
        <v>-3282</v>
      </c>
      <c r="AI49" s="7" t="s">
        <v>56</v>
      </c>
      <c r="AJ49" s="10">
        <v>1.38</v>
      </c>
      <c r="AK49" s="9">
        <f>AH49*AJ49</f>
        <v>-4529.16</v>
      </c>
    </row>
    <row r="50" spans="3:37" x14ac:dyDescent="0.25">
      <c r="C50" s="5" t="s">
        <v>46</v>
      </c>
      <c r="D50" s="6"/>
      <c r="E50" s="7" t="s">
        <v>13</v>
      </c>
      <c r="F50" s="6"/>
      <c r="G50" s="6">
        <f>SUM(G37:G49)</f>
        <v>44655.145099999994</v>
      </c>
      <c r="I50" s="5" t="s">
        <v>46</v>
      </c>
      <c r="J50" s="6"/>
      <c r="K50" s="7" t="s">
        <v>13</v>
      </c>
      <c r="L50" s="6"/>
      <c r="M50" s="6">
        <f>SUM(M37:M49)</f>
        <v>40247.490750000004</v>
      </c>
      <c r="O50" s="8" t="s">
        <v>79</v>
      </c>
      <c r="P50" s="9">
        <v>-178</v>
      </c>
      <c r="Q50" s="7" t="s">
        <v>25</v>
      </c>
      <c r="R50" s="10">
        <v>0.85</v>
      </c>
      <c r="S50" s="9">
        <f>P50*R50</f>
        <v>-151.29999999999998</v>
      </c>
      <c r="U50" s="5" t="s">
        <v>46</v>
      </c>
      <c r="V50" s="6"/>
      <c r="W50" s="7" t="s">
        <v>13</v>
      </c>
      <c r="X50" s="6"/>
      <c r="Y50" s="6">
        <f>SUM(Y37:Y49)</f>
        <v>44655.145099999994</v>
      </c>
      <c r="AA50" s="5" t="s">
        <v>46</v>
      </c>
      <c r="AB50" s="6"/>
      <c r="AC50" s="7" t="s">
        <v>13</v>
      </c>
      <c r="AD50" s="6"/>
      <c r="AE50" s="6">
        <f>SUM(AE37:AE49)</f>
        <v>40247.490750000004</v>
      </c>
      <c r="AG50" s="8" t="s">
        <v>79</v>
      </c>
      <c r="AH50" s="9">
        <v>-187</v>
      </c>
      <c r="AI50" s="7" t="s">
        <v>25</v>
      </c>
      <c r="AJ50" s="10">
        <v>0.85</v>
      </c>
      <c r="AK50" s="9">
        <f>AH50*AJ50</f>
        <v>-158.94999999999999</v>
      </c>
    </row>
    <row r="51" spans="3:37" x14ac:dyDescent="0.25">
      <c r="C51" s="8" t="s">
        <v>13</v>
      </c>
      <c r="D51" s="9"/>
      <c r="E51" s="7" t="s">
        <v>13</v>
      </c>
      <c r="F51" s="9"/>
      <c r="G51" s="9"/>
      <c r="I51" s="8" t="s">
        <v>13</v>
      </c>
      <c r="J51" s="9"/>
      <c r="K51" s="7" t="s">
        <v>13</v>
      </c>
      <c r="L51" s="9"/>
      <c r="M51" s="9"/>
      <c r="O51" s="5" t="s">
        <v>60</v>
      </c>
      <c r="P51" s="6"/>
      <c r="Q51" s="7" t="s">
        <v>13</v>
      </c>
      <c r="R51" s="6"/>
      <c r="S51" s="6">
        <f>SUM(S39:S50)</f>
        <v>-19346.189999999995</v>
      </c>
      <c r="U51" s="8" t="s">
        <v>13</v>
      </c>
      <c r="V51" s="9"/>
      <c r="W51" s="7" t="s">
        <v>13</v>
      </c>
      <c r="X51" s="9"/>
      <c r="Y51" s="9"/>
      <c r="AA51" s="8" t="s">
        <v>13</v>
      </c>
      <c r="AB51" s="9"/>
      <c r="AC51" s="7" t="s">
        <v>13</v>
      </c>
      <c r="AD51" s="9"/>
      <c r="AE51" s="9"/>
      <c r="AG51" s="5" t="s">
        <v>60</v>
      </c>
      <c r="AH51" s="6"/>
      <c r="AI51" s="7" t="s">
        <v>13</v>
      </c>
      <c r="AJ51" s="6"/>
      <c r="AK51" s="6">
        <f>SUM(AK39:AK50)</f>
        <v>-19035</v>
      </c>
    </row>
    <row r="52" spans="3:37" x14ac:dyDescent="0.25">
      <c r="C52" s="5" t="s">
        <v>47</v>
      </c>
      <c r="D52" s="6"/>
      <c r="E52" s="7" t="s">
        <v>13</v>
      </c>
      <c r="F52" s="6"/>
      <c r="G52" s="6"/>
      <c r="I52" s="5" t="s">
        <v>47</v>
      </c>
      <c r="J52" s="6"/>
      <c r="K52" s="7" t="s">
        <v>13</v>
      </c>
      <c r="L52" s="6"/>
      <c r="M52" s="6"/>
      <c r="O52" s="8" t="s">
        <v>13</v>
      </c>
      <c r="P52" s="9"/>
      <c r="Q52" s="7" t="s">
        <v>13</v>
      </c>
      <c r="R52" s="9"/>
      <c r="S52" s="9"/>
      <c r="U52" s="5" t="s">
        <v>47</v>
      </c>
      <c r="V52" s="6"/>
      <c r="W52" s="7" t="s">
        <v>13</v>
      </c>
      <c r="X52" s="6"/>
      <c r="Y52" s="6"/>
      <c r="AA52" s="5" t="s">
        <v>47</v>
      </c>
      <c r="AB52" s="6"/>
      <c r="AC52" s="7" t="s">
        <v>13</v>
      </c>
      <c r="AD52" s="6"/>
      <c r="AE52" s="6"/>
      <c r="AG52" s="8" t="s">
        <v>13</v>
      </c>
      <c r="AH52" s="9"/>
      <c r="AI52" s="7" t="s">
        <v>13</v>
      </c>
      <c r="AJ52" s="9"/>
      <c r="AK52" s="9"/>
    </row>
    <row r="53" spans="3:37" x14ac:dyDescent="0.25">
      <c r="C53" s="8" t="s">
        <v>124</v>
      </c>
      <c r="D53" s="9">
        <v>-275</v>
      </c>
      <c r="E53" s="7" t="s">
        <v>25</v>
      </c>
      <c r="F53" s="10">
        <v>6.0750000000000002</v>
      </c>
      <c r="G53" s="9">
        <f t="shared" ref="G53:G59" si="8">D53*F53</f>
        <v>-1670.625</v>
      </c>
      <c r="I53" s="8" t="s">
        <v>124</v>
      </c>
      <c r="J53" s="9">
        <v>-275</v>
      </c>
      <c r="K53" s="7" t="s">
        <v>25</v>
      </c>
      <c r="L53" s="10">
        <v>5.75</v>
      </c>
      <c r="M53" s="9">
        <f t="shared" ref="M53:M59" si="9">J53*L53</f>
        <v>-1581.25</v>
      </c>
      <c r="O53" s="8" t="s">
        <v>61</v>
      </c>
      <c r="P53" s="9"/>
      <c r="Q53" s="7" t="s">
        <v>32</v>
      </c>
      <c r="R53" s="9"/>
      <c r="S53" s="9">
        <v>-75</v>
      </c>
      <c r="U53" s="8" t="s">
        <v>124</v>
      </c>
      <c r="V53" s="9">
        <v>-360</v>
      </c>
      <c r="W53" s="7" t="s">
        <v>25</v>
      </c>
      <c r="X53" s="10">
        <v>6.0750000000000002</v>
      </c>
      <c r="Y53" s="9">
        <f t="shared" ref="Y53:Y59" si="10">V53*X53</f>
        <v>-2187</v>
      </c>
      <c r="AA53" s="8" t="s">
        <v>124</v>
      </c>
      <c r="AB53" s="9">
        <v>-360</v>
      </c>
      <c r="AC53" s="7" t="s">
        <v>25</v>
      </c>
      <c r="AD53" s="10">
        <v>5.75</v>
      </c>
      <c r="AE53" s="9">
        <f t="shared" ref="AE53:AE59" si="11">AB53*AD53</f>
        <v>-2070</v>
      </c>
      <c r="AG53" s="8" t="s">
        <v>61</v>
      </c>
      <c r="AH53" s="9"/>
      <c r="AI53" s="7" t="s">
        <v>32</v>
      </c>
      <c r="AJ53" s="9"/>
      <c r="AK53" s="9">
        <v>-75</v>
      </c>
    </row>
    <row r="54" spans="3:37" x14ac:dyDescent="0.25">
      <c r="C54" s="8" t="s">
        <v>48</v>
      </c>
      <c r="D54" s="9">
        <v>-840</v>
      </c>
      <c r="E54" s="7" t="s">
        <v>25</v>
      </c>
      <c r="F54" s="10">
        <v>4.4000000000000004</v>
      </c>
      <c r="G54" s="9">
        <f t="shared" si="8"/>
        <v>-3696.0000000000005</v>
      </c>
      <c r="I54" s="8" t="s">
        <v>48</v>
      </c>
      <c r="J54" s="9">
        <v>-840</v>
      </c>
      <c r="K54" s="7" t="s">
        <v>25</v>
      </c>
      <c r="L54" s="10">
        <v>4.1375000000000002</v>
      </c>
      <c r="M54" s="9">
        <f t="shared" si="9"/>
        <v>-3475.5</v>
      </c>
      <c r="O54" s="8" t="s">
        <v>62</v>
      </c>
      <c r="P54" s="9"/>
      <c r="Q54" s="7" t="s">
        <v>32</v>
      </c>
      <c r="R54" s="9"/>
      <c r="S54" s="9">
        <v>-640</v>
      </c>
      <c r="U54" s="8" t="s">
        <v>48</v>
      </c>
      <c r="V54" s="9">
        <v>-840</v>
      </c>
      <c r="W54" s="7" t="s">
        <v>25</v>
      </c>
      <c r="X54" s="10">
        <v>4.4000000000000004</v>
      </c>
      <c r="Y54" s="9">
        <f t="shared" si="10"/>
        <v>-3696.0000000000005</v>
      </c>
      <c r="AA54" s="8" t="s">
        <v>48</v>
      </c>
      <c r="AB54" s="9">
        <v>-840</v>
      </c>
      <c r="AC54" s="7" t="s">
        <v>25</v>
      </c>
      <c r="AD54" s="10">
        <v>4.1375000000000002</v>
      </c>
      <c r="AE54" s="9">
        <f t="shared" si="11"/>
        <v>-3475.5</v>
      </c>
      <c r="AG54" s="8" t="s">
        <v>62</v>
      </c>
      <c r="AH54" s="9"/>
      <c r="AI54" s="7" t="s">
        <v>32</v>
      </c>
      <c r="AJ54" s="9"/>
      <c r="AK54" s="9">
        <v>-640</v>
      </c>
    </row>
    <row r="55" spans="3:37" x14ac:dyDescent="0.25">
      <c r="C55" s="8" t="s">
        <v>49</v>
      </c>
      <c r="D55" s="9">
        <v>-1715</v>
      </c>
      <c r="E55" s="7" t="s">
        <v>25</v>
      </c>
      <c r="F55" s="10">
        <v>2.8</v>
      </c>
      <c r="G55" s="9">
        <f t="shared" si="8"/>
        <v>-4802</v>
      </c>
      <c r="I55" s="8" t="s">
        <v>49</v>
      </c>
      <c r="J55" s="9">
        <v>-1715</v>
      </c>
      <c r="K55" s="7" t="s">
        <v>25</v>
      </c>
      <c r="L55" s="10">
        <v>2.5</v>
      </c>
      <c r="M55" s="9">
        <f t="shared" si="9"/>
        <v>-4287.5</v>
      </c>
      <c r="O55" s="8" t="s">
        <v>63</v>
      </c>
      <c r="P55" s="9"/>
      <c r="Q55" s="7" t="s">
        <v>32</v>
      </c>
      <c r="R55" s="9"/>
      <c r="S55" s="9">
        <v>-80</v>
      </c>
      <c r="U55" s="8" t="s">
        <v>49</v>
      </c>
      <c r="V55" s="9">
        <v>-1700</v>
      </c>
      <c r="W55" s="7" t="s">
        <v>25</v>
      </c>
      <c r="X55" s="10">
        <v>2.8</v>
      </c>
      <c r="Y55" s="9">
        <f t="shared" si="10"/>
        <v>-4760</v>
      </c>
      <c r="AA55" s="8" t="s">
        <v>49</v>
      </c>
      <c r="AB55" s="9">
        <v>-1700</v>
      </c>
      <c r="AC55" s="7" t="s">
        <v>25</v>
      </c>
      <c r="AD55" s="10">
        <v>2.5</v>
      </c>
      <c r="AE55" s="9">
        <f t="shared" si="11"/>
        <v>-4250</v>
      </c>
      <c r="AG55" s="8" t="s">
        <v>63</v>
      </c>
      <c r="AH55" s="9"/>
      <c r="AI55" s="7" t="s">
        <v>32</v>
      </c>
      <c r="AJ55" s="9"/>
      <c r="AK55" s="9">
        <v>-80</v>
      </c>
    </row>
    <row r="56" spans="3:37" x14ac:dyDescent="0.25">
      <c r="C56" s="8" t="s">
        <v>50</v>
      </c>
      <c r="D56" s="9">
        <v>-445</v>
      </c>
      <c r="E56" s="7" t="s">
        <v>25</v>
      </c>
      <c r="F56" s="10">
        <v>2.6749999999999998</v>
      </c>
      <c r="G56" s="9">
        <f t="shared" si="8"/>
        <v>-1190.375</v>
      </c>
      <c r="I56" s="8" t="s">
        <v>101</v>
      </c>
      <c r="J56" s="9">
        <v>-365</v>
      </c>
      <c r="K56" s="7" t="s">
        <v>25</v>
      </c>
      <c r="L56" s="10">
        <v>1.875</v>
      </c>
      <c r="M56" s="9">
        <f t="shared" si="9"/>
        <v>-684.375</v>
      </c>
      <c r="O56" s="8" t="s">
        <v>64</v>
      </c>
      <c r="P56" s="9"/>
      <c r="Q56" s="7" t="s">
        <v>32</v>
      </c>
      <c r="R56" s="9"/>
      <c r="S56" s="9">
        <v>-590</v>
      </c>
      <c r="U56" s="8" t="s">
        <v>50</v>
      </c>
      <c r="V56" s="9">
        <v>-435</v>
      </c>
      <c r="W56" s="7" t="s">
        <v>25</v>
      </c>
      <c r="X56" s="10">
        <v>2.6749999999999998</v>
      </c>
      <c r="Y56" s="9">
        <f t="shared" si="10"/>
        <v>-1163.625</v>
      </c>
      <c r="AA56" s="8" t="s">
        <v>101</v>
      </c>
      <c r="AB56" s="9">
        <v>-360</v>
      </c>
      <c r="AC56" s="7" t="s">
        <v>25</v>
      </c>
      <c r="AD56" s="10">
        <v>1.875</v>
      </c>
      <c r="AE56" s="9">
        <f t="shared" si="11"/>
        <v>-675</v>
      </c>
      <c r="AG56" s="8" t="s">
        <v>64</v>
      </c>
      <c r="AH56" s="9"/>
      <c r="AI56" s="7" t="s">
        <v>32</v>
      </c>
      <c r="AJ56" s="9"/>
      <c r="AK56" s="9">
        <v>-590</v>
      </c>
    </row>
    <row r="57" spans="3:37" x14ac:dyDescent="0.25">
      <c r="C57" s="8" t="s">
        <v>51</v>
      </c>
      <c r="D57" s="9">
        <v>-240</v>
      </c>
      <c r="E57" s="7" t="s">
        <v>25</v>
      </c>
      <c r="F57" s="10">
        <v>4.05</v>
      </c>
      <c r="G57" s="9">
        <f t="shared" si="8"/>
        <v>-972</v>
      </c>
      <c r="I57" s="8" t="s">
        <v>51</v>
      </c>
      <c r="J57" s="9">
        <v>-240</v>
      </c>
      <c r="K57" s="7" t="s">
        <v>25</v>
      </c>
      <c r="L57" s="10">
        <v>4.05</v>
      </c>
      <c r="M57" s="9">
        <f t="shared" si="9"/>
        <v>-972</v>
      </c>
      <c r="O57" s="8" t="s">
        <v>65</v>
      </c>
      <c r="P57" s="9"/>
      <c r="Q57" s="7" t="s">
        <v>32</v>
      </c>
      <c r="R57" s="9"/>
      <c r="S57" s="9">
        <v>-155</v>
      </c>
      <c r="U57" s="8" t="s">
        <v>51</v>
      </c>
      <c r="V57" s="9">
        <v>-180</v>
      </c>
      <c r="W57" s="7" t="s">
        <v>25</v>
      </c>
      <c r="X57" s="10">
        <v>4.05</v>
      </c>
      <c r="Y57" s="9">
        <f t="shared" si="10"/>
        <v>-729</v>
      </c>
      <c r="AA57" s="8" t="s">
        <v>51</v>
      </c>
      <c r="AB57" s="9">
        <v>-180</v>
      </c>
      <c r="AC57" s="7" t="s">
        <v>25</v>
      </c>
      <c r="AD57" s="10">
        <v>4.05</v>
      </c>
      <c r="AE57" s="9">
        <f t="shared" si="11"/>
        <v>-729</v>
      </c>
      <c r="AG57" s="8" t="s">
        <v>65</v>
      </c>
      <c r="AH57" s="9"/>
      <c r="AI57" s="7" t="s">
        <v>32</v>
      </c>
      <c r="AJ57" s="9"/>
      <c r="AK57" s="9">
        <v>-155</v>
      </c>
    </row>
    <row r="58" spans="3:37" x14ac:dyDescent="0.25">
      <c r="C58" s="8" t="s">
        <v>52</v>
      </c>
      <c r="D58" s="9">
        <v>-32</v>
      </c>
      <c r="E58" s="7" t="s">
        <v>25</v>
      </c>
      <c r="F58" s="10">
        <v>5.8250000000000002</v>
      </c>
      <c r="G58" s="9">
        <f t="shared" si="8"/>
        <v>-186.4</v>
      </c>
      <c r="I58" s="8" t="s">
        <v>52</v>
      </c>
      <c r="J58" s="9">
        <v>-32</v>
      </c>
      <c r="K58" s="7" t="s">
        <v>25</v>
      </c>
      <c r="L58" s="10">
        <v>5.25</v>
      </c>
      <c r="M58" s="9">
        <f t="shared" si="9"/>
        <v>-168</v>
      </c>
      <c r="O58" s="8" t="s">
        <v>66</v>
      </c>
      <c r="P58" s="9"/>
      <c r="Q58" s="7" t="s">
        <v>32</v>
      </c>
      <c r="R58" s="9"/>
      <c r="S58" s="9">
        <v>-275</v>
      </c>
      <c r="U58" s="8" t="s">
        <v>52</v>
      </c>
      <c r="V58" s="9">
        <v>-32</v>
      </c>
      <c r="W58" s="7" t="s">
        <v>25</v>
      </c>
      <c r="X58" s="10">
        <v>5.8250000000000002</v>
      </c>
      <c r="Y58" s="9">
        <f t="shared" si="10"/>
        <v>-186.4</v>
      </c>
      <c r="AA58" s="8" t="s">
        <v>52</v>
      </c>
      <c r="AB58" s="9">
        <v>-32</v>
      </c>
      <c r="AC58" s="7" t="s">
        <v>25</v>
      </c>
      <c r="AD58" s="10">
        <v>5.25</v>
      </c>
      <c r="AE58" s="9">
        <f t="shared" si="11"/>
        <v>-168</v>
      </c>
      <c r="AG58" s="8" t="s">
        <v>66</v>
      </c>
      <c r="AH58" s="9"/>
      <c r="AI58" s="7" t="s">
        <v>32</v>
      </c>
      <c r="AJ58" s="9"/>
      <c r="AK58" s="9">
        <v>-275</v>
      </c>
    </row>
    <row r="59" spans="3:37" x14ac:dyDescent="0.25">
      <c r="C59" s="8" t="s">
        <v>33</v>
      </c>
      <c r="D59" s="9">
        <v>-180</v>
      </c>
      <c r="E59" s="7" t="s">
        <v>25</v>
      </c>
      <c r="F59" s="10">
        <v>4.55</v>
      </c>
      <c r="G59" s="9">
        <f t="shared" si="8"/>
        <v>-819</v>
      </c>
      <c r="I59" s="8" t="s">
        <v>33</v>
      </c>
      <c r="J59" s="9">
        <v>-180</v>
      </c>
      <c r="K59" s="7" t="s">
        <v>25</v>
      </c>
      <c r="L59" s="10">
        <v>3.8275000000000001</v>
      </c>
      <c r="M59" s="9">
        <f t="shared" si="9"/>
        <v>-688.95</v>
      </c>
      <c r="O59" s="8" t="s">
        <v>67</v>
      </c>
      <c r="P59" s="9"/>
      <c r="Q59" s="7" t="s">
        <v>32</v>
      </c>
      <c r="R59" s="9"/>
      <c r="S59" s="9">
        <v>-185</v>
      </c>
      <c r="U59" s="8" t="s">
        <v>33</v>
      </c>
      <c r="V59" s="9">
        <v>-180</v>
      </c>
      <c r="W59" s="7" t="s">
        <v>25</v>
      </c>
      <c r="X59" s="10">
        <v>4.55</v>
      </c>
      <c r="Y59" s="9">
        <f t="shared" si="10"/>
        <v>-819</v>
      </c>
      <c r="AA59" s="8" t="s">
        <v>33</v>
      </c>
      <c r="AB59" s="9">
        <v>-180</v>
      </c>
      <c r="AC59" s="7" t="s">
        <v>25</v>
      </c>
      <c r="AD59" s="10">
        <v>3.8275000000000001</v>
      </c>
      <c r="AE59" s="9">
        <f t="shared" si="11"/>
        <v>-688.95</v>
      </c>
      <c r="AG59" s="8" t="s">
        <v>67</v>
      </c>
      <c r="AH59" s="9"/>
      <c r="AI59" s="7" t="s">
        <v>32</v>
      </c>
      <c r="AJ59" s="9"/>
      <c r="AK59" s="9">
        <v>-185</v>
      </c>
    </row>
    <row r="60" spans="3:37" x14ac:dyDescent="0.25">
      <c r="C60" s="8" t="s">
        <v>53</v>
      </c>
      <c r="D60" s="9"/>
      <c r="E60" s="7" t="s">
        <v>25</v>
      </c>
      <c r="F60" s="9"/>
      <c r="G60" s="9">
        <v>-480</v>
      </c>
      <c r="I60" s="8" t="s">
        <v>53</v>
      </c>
      <c r="J60" s="9"/>
      <c r="K60" s="7" t="s">
        <v>25</v>
      </c>
      <c r="L60" s="9"/>
      <c r="M60" s="9">
        <v>-480</v>
      </c>
      <c r="O60" s="8" t="s">
        <v>68</v>
      </c>
      <c r="P60" s="9"/>
      <c r="Q60" s="7" t="s">
        <v>25</v>
      </c>
      <c r="R60" s="9"/>
      <c r="S60" s="9">
        <v>-300</v>
      </c>
      <c r="U60" s="8" t="s">
        <v>53</v>
      </c>
      <c r="V60" s="9"/>
      <c r="W60" s="7" t="s">
        <v>25</v>
      </c>
      <c r="X60" s="9"/>
      <c r="Y60" s="9">
        <v>-480</v>
      </c>
      <c r="AA60" s="8" t="s">
        <v>53</v>
      </c>
      <c r="AB60" s="9"/>
      <c r="AC60" s="7" t="s">
        <v>25</v>
      </c>
      <c r="AD60" s="9"/>
      <c r="AE60" s="9">
        <v>-480</v>
      </c>
      <c r="AG60" s="8" t="s">
        <v>68</v>
      </c>
      <c r="AH60" s="9"/>
      <c r="AI60" s="7" t="s">
        <v>25</v>
      </c>
      <c r="AJ60" s="9"/>
      <c r="AK60" s="9">
        <v>-300</v>
      </c>
    </row>
    <row r="61" spans="3:37" x14ac:dyDescent="0.25">
      <c r="C61" s="8" t="s">
        <v>54</v>
      </c>
      <c r="D61" s="9"/>
      <c r="E61" s="7" t="s">
        <v>25</v>
      </c>
      <c r="F61" s="9"/>
      <c r="G61" s="9">
        <v>-120</v>
      </c>
      <c r="I61" s="8" t="s">
        <v>54</v>
      </c>
      <c r="J61" s="9"/>
      <c r="K61" s="7" t="s">
        <v>25</v>
      </c>
      <c r="L61" s="9"/>
      <c r="M61" s="9">
        <v>-120</v>
      </c>
      <c r="O61" s="8" t="s">
        <v>69</v>
      </c>
      <c r="P61" s="9"/>
      <c r="Q61" s="7" t="s">
        <v>13</v>
      </c>
      <c r="R61" s="9"/>
      <c r="S61" s="9">
        <v>-470</v>
      </c>
      <c r="U61" s="8" t="s">
        <v>54</v>
      </c>
      <c r="V61" s="9"/>
      <c r="W61" s="7" t="s">
        <v>25</v>
      </c>
      <c r="X61" s="9"/>
      <c r="Y61" s="9">
        <v>-120</v>
      </c>
      <c r="AA61" s="8" t="s">
        <v>54</v>
      </c>
      <c r="AB61" s="9"/>
      <c r="AC61" s="7" t="s">
        <v>25</v>
      </c>
      <c r="AD61" s="9"/>
      <c r="AE61" s="9">
        <v>-120</v>
      </c>
      <c r="AG61" s="8" t="s">
        <v>69</v>
      </c>
      <c r="AH61" s="9"/>
      <c r="AI61" s="7" t="s">
        <v>13</v>
      </c>
      <c r="AJ61" s="9"/>
      <c r="AK61" s="9">
        <v>-470</v>
      </c>
    </row>
    <row r="62" spans="3:37" x14ac:dyDescent="0.25">
      <c r="C62" s="8" t="s">
        <v>55</v>
      </c>
      <c r="D62" s="9">
        <v>-1445</v>
      </c>
      <c r="E62" s="7" t="s">
        <v>56</v>
      </c>
      <c r="F62" s="10">
        <v>0.81</v>
      </c>
      <c r="G62" s="9">
        <f>D62*F62</f>
        <v>-1170.45</v>
      </c>
      <c r="I62" s="8" t="s">
        <v>55</v>
      </c>
      <c r="J62" s="9">
        <v>-1445</v>
      </c>
      <c r="K62" s="7" t="s">
        <v>56</v>
      </c>
      <c r="L62" s="10">
        <v>0.77</v>
      </c>
      <c r="M62" s="9">
        <f>J62*L62</f>
        <v>-1112.6500000000001</v>
      </c>
      <c r="O62" s="5" t="s">
        <v>70</v>
      </c>
      <c r="P62" s="6"/>
      <c r="Q62" s="7" t="s">
        <v>13</v>
      </c>
      <c r="R62" s="6"/>
      <c r="S62" s="6">
        <f>SUM(S53:S61)</f>
        <v>-2770</v>
      </c>
      <c r="U62" s="8" t="s">
        <v>91</v>
      </c>
      <c r="V62" s="9">
        <v>-930</v>
      </c>
      <c r="W62" s="7" t="s">
        <v>56</v>
      </c>
      <c r="X62" s="10">
        <v>1.36</v>
      </c>
      <c r="Y62" s="9">
        <f>V62*X62</f>
        <v>-1264.8000000000002</v>
      </c>
      <c r="AA62" s="8" t="s">
        <v>91</v>
      </c>
      <c r="AB62" s="9">
        <v>-930</v>
      </c>
      <c r="AC62" s="7" t="s">
        <v>56</v>
      </c>
      <c r="AD62" s="10">
        <v>1.29</v>
      </c>
      <c r="AE62" s="9">
        <f>AB62*AD62</f>
        <v>-1199.7</v>
      </c>
      <c r="AG62" s="5" t="s">
        <v>70</v>
      </c>
      <c r="AH62" s="6"/>
      <c r="AI62" s="7" t="s">
        <v>13</v>
      </c>
      <c r="AJ62" s="6"/>
      <c r="AK62" s="6">
        <f>SUM(AK53:AK61)</f>
        <v>-2770</v>
      </c>
    </row>
    <row r="63" spans="3:37" x14ac:dyDescent="0.25">
      <c r="C63" s="8" t="s">
        <v>57</v>
      </c>
      <c r="D63" s="9">
        <v>-2775</v>
      </c>
      <c r="E63" s="7" t="s">
        <v>56</v>
      </c>
      <c r="F63" s="10">
        <v>1.43</v>
      </c>
      <c r="G63" s="9">
        <f>D63*F63</f>
        <v>-3968.25</v>
      </c>
      <c r="I63" s="8" t="s">
        <v>57</v>
      </c>
      <c r="J63" s="9">
        <v>-2775</v>
      </c>
      <c r="K63" s="7" t="s">
        <v>56</v>
      </c>
      <c r="L63" s="10">
        <v>1.38</v>
      </c>
      <c r="M63" s="9">
        <f>J63*L63</f>
        <v>-3829.4999999999995</v>
      </c>
      <c r="O63" s="5" t="s">
        <v>71</v>
      </c>
      <c r="P63" s="6"/>
      <c r="Q63" s="7" t="s">
        <v>13</v>
      </c>
      <c r="R63" s="6"/>
      <c r="S63" s="6">
        <f>SUM(S51,S62)</f>
        <v>-22116.189999999995</v>
      </c>
      <c r="U63" s="8" t="s">
        <v>55</v>
      </c>
      <c r="V63" s="9">
        <v>-1445</v>
      </c>
      <c r="W63" s="7" t="s">
        <v>56</v>
      </c>
      <c r="X63" s="10">
        <v>0.81</v>
      </c>
      <c r="Y63" s="9">
        <f>V63*X63</f>
        <v>-1170.45</v>
      </c>
      <c r="AA63" s="8" t="s">
        <v>55</v>
      </c>
      <c r="AB63" s="9">
        <v>-1445</v>
      </c>
      <c r="AC63" s="7" t="s">
        <v>56</v>
      </c>
      <c r="AD63" s="10">
        <v>0.77</v>
      </c>
      <c r="AE63" s="9">
        <f>AB63*AD63</f>
        <v>-1112.6500000000001</v>
      </c>
      <c r="AG63" s="5" t="s">
        <v>71</v>
      </c>
      <c r="AH63" s="6"/>
      <c r="AI63" s="7" t="s">
        <v>13</v>
      </c>
      <c r="AJ63" s="6"/>
      <c r="AK63" s="6">
        <f>SUM(AK51,AK62)</f>
        <v>-21805</v>
      </c>
    </row>
    <row r="64" spans="3:37" x14ac:dyDescent="0.25">
      <c r="C64" s="8" t="s">
        <v>58</v>
      </c>
      <c r="D64" s="9">
        <v>-690</v>
      </c>
      <c r="E64" s="7" t="s">
        <v>56</v>
      </c>
      <c r="F64" s="10">
        <v>1.43</v>
      </c>
      <c r="G64" s="9">
        <f>D64*F64</f>
        <v>-986.69999999999993</v>
      </c>
      <c r="I64" s="8" t="s">
        <v>58</v>
      </c>
      <c r="J64" s="9">
        <v>-690</v>
      </c>
      <c r="K64" s="7" t="s">
        <v>56</v>
      </c>
      <c r="L64" s="10">
        <v>1.38</v>
      </c>
      <c r="M64" s="9">
        <f>J64*L64</f>
        <v>-952.19999999999993</v>
      </c>
      <c r="O64" s="5" t="s">
        <v>72</v>
      </c>
      <c r="P64" s="6"/>
      <c r="Q64" s="7" t="s">
        <v>13</v>
      </c>
      <c r="R64" s="6"/>
      <c r="S64" s="6">
        <f>SUM(S36,S63)</f>
        <v>16236.267999999996</v>
      </c>
      <c r="U64" s="8" t="s">
        <v>57</v>
      </c>
      <c r="V64" s="9">
        <v>-2655</v>
      </c>
      <c r="W64" s="7" t="s">
        <v>56</v>
      </c>
      <c r="X64" s="10">
        <v>1.43</v>
      </c>
      <c r="Y64" s="9">
        <f>V64*X64</f>
        <v>-3796.6499999999996</v>
      </c>
      <c r="AA64" s="8" t="s">
        <v>57</v>
      </c>
      <c r="AB64" s="9">
        <v>-2655</v>
      </c>
      <c r="AC64" s="7" t="s">
        <v>56</v>
      </c>
      <c r="AD64" s="10">
        <v>1.38</v>
      </c>
      <c r="AE64" s="9">
        <f>AB64*AD64</f>
        <v>-3663.8999999999996</v>
      </c>
      <c r="AG64" s="5" t="s">
        <v>72</v>
      </c>
      <c r="AH64" s="6"/>
      <c r="AI64" s="7" t="s">
        <v>13</v>
      </c>
      <c r="AJ64" s="6"/>
      <c r="AK64" s="6">
        <f>SUM(AK36,AK63)</f>
        <v>16547.457999999991</v>
      </c>
    </row>
    <row r="65" spans="3:37" x14ac:dyDescent="0.25">
      <c r="C65" s="8" t="s">
        <v>59</v>
      </c>
      <c r="D65" s="9">
        <v>-100</v>
      </c>
      <c r="E65" s="7" t="s">
        <v>25</v>
      </c>
      <c r="F65" s="10">
        <v>0.85</v>
      </c>
      <c r="G65" s="9">
        <f>D65*F65</f>
        <v>-85</v>
      </c>
      <c r="I65" s="8" t="s">
        <v>59</v>
      </c>
      <c r="J65" s="9">
        <v>-100</v>
      </c>
      <c r="K65" s="7" t="s">
        <v>25</v>
      </c>
      <c r="L65" s="10">
        <v>0.85</v>
      </c>
      <c r="M65" s="9">
        <f>J65*L65</f>
        <v>-85</v>
      </c>
      <c r="O65" s="1"/>
      <c r="P65" s="1"/>
      <c r="Q65" s="1"/>
      <c r="R65" s="1"/>
      <c r="S65" s="1"/>
      <c r="U65" s="8" t="s">
        <v>59</v>
      </c>
      <c r="V65" s="9">
        <v>-100</v>
      </c>
      <c r="W65" s="7" t="s">
        <v>25</v>
      </c>
      <c r="X65" s="10">
        <v>0.85</v>
      </c>
      <c r="Y65" s="9">
        <f>V65*X65</f>
        <v>-85</v>
      </c>
      <c r="AA65" s="8" t="s">
        <v>59</v>
      </c>
      <c r="AB65" s="9">
        <v>-100</v>
      </c>
      <c r="AC65" s="7" t="s">
        <v>25</v>
      </c>
      <c r="AD65" s="10">
        <v>0.85</v>
      </c>
      <c r="AE65" s="9">
        <f>AB65*AD65</f>
        <v>-85</v>
      </c>
      <c r="AG65" s="1"/>
      <c r="AH65" s="1"/>
      <c r="AI65" s="1"/>
      <c r="AJ65" s="1"/>
      <c r="AK65" s="1"/>
    </row>
    <row r="66" spans="3:37" x14ac:dyDescent="0.25">
      <c r="C66" s="5" t="s">
        <v>60</v>
      </c>
      <c r="D66" s="6"/>
      <c r="E66" s="7" t="s">
        <v>13</v>
      </c>
      <c r="F66" s="6"/>
      <c r="G66" s="6">
        <f>SUM(G53:G65)</f>
        <v>-20146.8</v>
      </c>
      <c r="I66" s="5" t="s">
        <v>60</v>
      </c>
      <c r="J66" s="6"/>
      <c r="K66" s="7" t="s">
        <v>13</v>
      </c>
      <c r="L66" s="6"/>
      <c r="M66" s="6">
        <f>SUM(M53:M65)</f>
        <v>-18436.924999999999</v>
      </c>
      <c r="O66" s="1"/>
      <c r="P66" s="1"/>
      <c r="Q66" s="1"/>
      <c r="R66" s="1"/>
      <c r="S66" s="1"/>
      <c r="U66" s="5" t="s">
        <v>60</v>
      </c>
      <c r="V66" s="6"/>
      <c r="W66" s="7" t="s">
        <v>13</v>
      </c>
      <c r="X66" s="6"/>
      <c r="Y66" s="6">
        <f>SUM(Y53:Y65)</f>
        <v>-20457.925000000003</v>
      </c>
      <c r="AA66" s="5" t="s">
        <v>60</v>
      </c>
      <c r="AB66" s="6"/>
      <c r="AC66" s="7" t="s">
        <v>13</v>
      </c>
      <c r="AD66" s="6"/>
      <c r="AE66" s="6">
        <f>SUM(AE53:AE65)</f>
        <v>-18717.7</v>
      </c>
      <c r="AG66" s="1"/>
      <c r="AH66" s="1"/>
      <c r="AI66" s="1"/>
      <c r="AJ66" s="1"/>
      <c r="AK66" s="1"/>
    </row>
    <row r="67" spans="3:37" x14ac:dyDescent="0.25">
      <c r="C67" s="8" t="s">
        <v>13</v>
      </c>
      <c r="D67" s="9"/>
      <c r="E67" s="7" t="s">
        <v>13</v>
      </c>
      <c r="F67" s="9"/>
      <c r="G67" s="9"/>
      <c r="I67" s="8" t="s">
        <v>13</v>
      </c>
      <c r="J67" s="9"/>
      <c r="K67" s="7" t="s">
        <v>13</v>
      </c>
      <c r="L67" s="9"/>
      <c r="M67" s="9"/>
      <c r="O67" s="1"/>
      <c r="P67" s="1"/>
      <c r="Q67" s="1"/>
      <c r="R67" s="1"/>
      <c r="S67" s="1"/>
      <c r="U67" s="8" t="s">
        <v>13</v>
      </c>
      <c r="V67" s="9"/>
      <c r="W67" s="7" t="s">
        <v>13</v>
      </c>
      <c r="X67" s="9"/>
      <c r="Y67" s="9"/>
      <c r="AA67" s="8" t="s">
        <v>13</v>
      </c>
      <c r="AB67" s="9"/>
      <c r="AC67" s="7" t="s">
        <v>13</v>
      </c>
      <c r="AD67" s="9"/>
      <c r="AE67" s="9"/>
      <c r="AG67" s="1"/>
      <c r="AH67" s="1"/>
      <c r="AI67" s="1"/>
      <c r="AJ67" s="1"/>
      <c r="AK67" s="1"/>
    </row>
    <row r="68" spans="3:37" x14ac:dyDescent="0.25">
      <c r="C68" s="8" t="s">
        <v>61</v>
      </c>
      <c r="D68" s="9"/>
      <c r="E68" s="7" t="s">
        <v>32</v>
      </c>
      <c r="F68" s="9"/>
      <c r="G68" s="9">
        <v>-45</v>
      </c>
      <c r="I68" s="8" t="s">
        <v>61</v>
      </c>
      <c r="J68" s="9"/>
      <c r="K68" s="7" t="s">
        <v>32</v>
      </c>
      <c r="L68" s="9"/>
      <c r="M68" s="9">
        <v>-45</v>
      </c>
      <c r="O68" s="2" t="s">
        <v>17</v>
      </c>
      <c r="P68" s="1"/>
      <c r="Q68" s="1"/>
      <c r="R68" s="1"/>
      <c r="S68" s="1"/>
      <c r="U68" s="8" t="s">
        <v>61</v>
      </c>
      <c r="V68" s="9"/>
      <c r="W68" s="7" t="s">
        <v>32</v>
      </c>
      <c r="X68" s="9"/>
      <c r="Y68" s="9">
        <v>-45</v>
      </c>
      <c r="AA68" s="8" t="s">
        <v>61</v>
      </c>
      <c r="AB68" s="9"/>
      <c r="AC68" s="7" t="s">
        <v>32</v>
      </c>
      <c r="AD68" s="9"/>
      <c r="AE68" s="9">
        <v>-45</v>
      </c>
      <c r="AG68" s="2" t="s">
        <v>17</v>
      </c>
      <c r="AH68" s="1"/>
      <c r="AI68" s="1"/>
      <c r="AJ68" s="1"/>
      <c r="AK68" s="1"/>
    </row>
    <row r="69" spans="3:37" x14ac:dyDescent="0.25">
      <c r="C69" s="8" t="s">
        <v>62</v>
      </c>
      <c r="D69" s="9"/>
      <c r="E69" s="7" t="s">
        <v>32</v>
      </c>
      <c r="F69" s="9"/>
      <c r="G69" s="9">
        <v>-600</v>
      </c>
      <c r="I69" s="8" t="s">
        <v>62</v>
      </c>
      <c r="J69" s="9"/>
      <c r="K69" s="7" t="s">
        <v>32</v>
      </c>
      <c r="L69" s="9"/>
      <c r="M69" s="9">
        <v>-610</v>
      </c>
      <c r="O69" s="1"/>
      <c r="P69" s="1"/>
      <c r="Q69" s="1"/>
      <c r="R69" s="1"/>
      <c r="S69" s="1"/>
      <c r="U69" s="8" t="s">
        <v>62</v>
      </c>
      <c r="V69" s="9"/>
      <c r="W69" s="7" t="s">
        <v>32</v>
      </c>
      <c r="X69" s="9"/>
      <c r="Y69" s="9">
        <v>-600</v>
      </c>
      <c r="AA69" s="8" t="s">
        <v>62</v>
      </c>
      <c r="AB69" s="9"/>
      <c r="AC69" s="7" t="s">
        <v>32</v>
      </c>
      <c r="AD69" s="9"/>
      <c r="AE69" s="9">
        <v>-610</v>
      </c>
      <c r="AG69" s="1"/>
      <c r="AH69" s="1"/>
      <c r="AI69" s="1"/>
      <c r="AJ69" s="1"/>
      <c r="AK69" s="1"/>
    </row>
    <row r="70" spans="3:37" x14ac:dyDescent="0.25">
      <c r="C70" s="8" t="s">
        <v>63</v>
      </c>
      <c r="D70" s="9"/>
      <c r="E70" s="7" t="s">
        <v>32</v>
      </c>
      <c r="F70" s="9"/>
      <c r="G70" s="9">
        <v>-100</v>
      </c>
      <c r="I70" s="8" t="s">
        <v>63</v>
      </c>
      <c r="J70" s="9"/>
      <c r="K70" s="7" t="s">
        <v>32</v>
      </c>
      <c r="L70" s="9"/>
      <c r="M70" s="9">
        <v>-85</v>
      </c>
      <c r="O70" s="1" t="s">
        <v>18</v>
      </c>
      <c r="P70" s="1"/>
      <c r="Q70" s="1"/>
      <c r="R70" s="1"/>
      <c r="S70" s="1"/>
      <c r="U70" s="8" t="s">
        <v>63</v>
      </c>
      <c r="V70" s="9"/>
      <c r="W70" s="7" t="s">
        <v>32</v>
      </c>
      <c r="X70" s="9"/>
      <c r="Y70" s="9">
        <v>-100</v>
      </c>
      <c r="AA70" s="8" t="s">
        <v>63</v>
      </c>
      <c r="AB70" s="9"/>
      <c r="AC70" s="7" t="s">
        <v>32</v>
      </c>
      <c r="AD70" s="9"/>
      <c r="AE70" s="9">
        <v>-85</v>
      </c>
      <c r="AG70" s="1" t="s">
        <v>18</v>
      </c>
      <c r="AH70" s="1"/>
      <c r="AI70" s="1"/>
      <c r="AJ70" s="1"/>
      <c r="AK70" s="1"/>
    </row>
    <row r="71" spans="3:37" x14ac:dyDescent="0.25">
      <c r="C71" s="8" t="s">
        <v>64</v>
      </c>
      <c r="D71" s="9"/>
      <c r="E71" s="7" t="s">
        <v>32</v>
      </c>
      <c r="F71" s="9"/>
      <c r="G71" s="9">
        <v>-655</v>
      </c>
      <c r="I71" s="8" t="s">
        <v>64</v>
      </c>
      <c r="J71" s="9"/>
      <c r="K71" s="7" t="s">
        <v>32</v>
      </c>
      <c r="L71" s="9"/>
      <c r="M71" s="9">
        <v>-665</v>
      </c>
      <c r="O71" s="2" t="s">
        <v>1</v>
      </c>
      <c r="P71" s="2" t="s">
        <v>2</v>
      </c>
      <c r="Q71" s="1"/>
      <c r="R71" s="1"/>
      <c r="S71" s="1"/>
      <c r="U71" s="8" t="s">
        <v>64</v>
      </c>
      <c r="V71" s="9"/>
      <c r="W71" s="7" t="s">
        <v>32</v>
      </c>
      <c r="X71" s="9"/>
      <c r="Y71" s="9">
        <v>-655</v>
      </c>
      <c r="AA71" s="8" t="s">
        <v>64</v>
      </c>
      <c r="AB71" s="9"/>
      <c r="AC71" s="7" t="s">
        <v>32</v>
      </c>
      <c r="AD71" s="9"/>
      <c r="AE71" s="9">
        <v>-665</v>
      </c>
      <c r="AG71" s="2" t="s">
        <v>1</v>
      </c>
      <c r="AH71" s="2" t="s">
        <v>2</v>
      </c>
      <c r="AI71" s="1"/>
      <c r="AJ71" s="1"/>
      <c r="AK71" s="1"/>
    </row>
    <row r="72" spans="3:37" x14ac:dyDescent="0.25">
      <c r="C72" s="8" t="s">
        <v>65</v>
      </c>
      <c r="D72" s="9"/>
      <c r="E72" s="7" t="s">
        <v>32</v>
      </c>
      <c r="F72" s="9"/>
      <c r="G72" s="9">
        <v>-160</v>
      </c>
      <c r="I72" s="8" t="s">
        <v>65</v>
      </c>
      <c r="J72" s="9"/>
      <c r="K72" s="7" t="s">
        <v>32</v>
      </c>
      <c r="L72" s="9"/>
      <c r="M72" s="9">
        <v>-150</v>
      </c>
      <c r="O72" s="2" t="s">
        <v>3</v>
      </c>
      <c r="P72" s="2" t="s">
        <v>102</v>
      </c>
      <c r="Q72" s="1"/>
      <c r="R72" s="1"/>
      <c r="S72" s="1"/>
      <c r="U72" s="8" t="s">
        <v>65</v>
      </c>
      <c r="V72" s="9"/>
      <c r="W72" s="7" t="s">
        <v>32</v>
      </c>
      <c r="X72" s="9"/>
      <c r="Y72" s="9">
        <v>-160</v>
      </c>
      <c r="AA72" s="8" t="s">
        <v>65</v>
      </c>
      <c r="AB72" s="9"/>
      <c r="AC72" s="7" t="s">
        <v>32</v>
      </c>
      <c r="AD72" s="9"/>
      <c r="AE72" s="9">
        <v>-150</v>
      </c>
      <c r="AG72" s="2" t="s">
        <v>3</v>
      </c>
      <c r="AH72" s="2" t="s">
        <v>102</v>
      </c>
      <c r="AI72" s="1"/>
      <c r="AJ72" s="1"/>
      <c r="AK72" s="1"/>
    </row>
    <row r="73" spans="3:37" x14ac:dyDescent="0.25">
      <c r="C73" s="8" t="s">
        <v>66</v>
      </c>
      <c r="D73" s="9"/>
      <c r="E73" s="7" t="s">
        <v>32</v>
      </c>
      <c r="F73" s="9"/>
      <c r="G73" s="9">
        <v>-310</v>
      </c>
      <c r="I73" s="8" t="s">
        <v>66</v>
      </c>
      <c r="J73" s="9"/>
      <c r="K73" s="7" t="s">
        <v>32</v>
      </c>
      <c r="L73" s="9"/>
      <c r="M73" s="9">
        <v>-285</v>
      </c>
      <c r="O73" s="2" t="s">
        <v>5</v>
      </c>
      <c r="P73" s="2" t="s">
        <v>6</v>
      </c>
      <c r="Q73" s="1"/>
      <c r="R73" s="1"/>
      <c r="S73" s="1"/>
      <c r="U73" s="8" t="s">
        <v>66</v>
      </c>
      <c r="V73" s="9"/>
      <c r="W73" s="7" t="s">
        <v>32</v>
      </c>
      <c r="X73" s="9"/>
      <c r="Y73" s="9">
        <v>-310</v>
      </c>
      <c r="AA73" s="8" t="s">
        <v>66</v>
      </c>
      <c r="AB73" s="9"/>
      <c r="AC73" s="7" t="s">
        <v>32</v>
      </c>
      <c r="AD73" s="9"/>
      <c r="AE73" s="9">
        <v>-285</v>
      </c>
      <c r="AG73" s="2" t="s">
        <v>5</v>
      </c>
      <c r="AH73" s="2" t="s">
        <v>6</v>
      </c>
      <c r="AI73" s="1"/>
      <c r="AJ73" s="1"/>
      <c r="AK73" s="1"/>
    </row>
    <row r="74" spans="3:37" x14ac:dyDescent="0.25">
      <c r="C74" s="8" t="s">
        <v>67</v>
      </c>
      <c r="D74" s="9"/>
      <c r="E74" s="7" t="s">
        <v>32</v>
      </c>
      <c r="F74" s="9"/>
      <c r="G74" s="9">
        <v>-180</v>
      </c>
      <c r="I74" s="8" t="s">
        <v>67</v>
      </c>
      <c r="J74" s="9"/>
      <c r="K74" s="7" t="s">
        <v>32</v>
      </c>
      <c r="L74" s="9"/>
      <c r="M74" s="9">
        <v>-200</v>
      </c>
      <c r="O74" s="2" t="s">
        <v>7</v>
      </c>
      <c r="P74" s="2" t="s">
        <v>128</v>
      </c>
      <c r="Q74" s="1"/>
      <c r="R74" s="1"/>
      <c r="S74" s="1"/>
      <c r="U74" s="8" t="s">
        <v>67</v>
      </c>
      <c r="V74" s="9"/>
      <c r="W74" s="7" t="s">
        <v>32</v>
      </c>
      <c r="X74" s="9"/>
      <c r="Y74" s="9">
        <v>-180</v>
      </c>
      <c r="AA74" s="8" t="s">
        <v>67</v>
      </c>
      <c r="AB74" s="9"/>
      <c r="AC74" s="7" t="s">
        <v>32</v>
      </c>
      <c r="AD74" s="9"/>
      <c r="AE74" s="9">
        <v>-200</v>
      </c>
      <c r="AG74" s="2" t="s">
        <v>7</v>
      </c>
      <c r="AH74" s="2" t="s">
        <v>128</v>
      </c>
      <c r="AI74" s="1"/>
      <c r="AJ74" s="1"/>
      <c r="AK74" s="1"/>
    </row>
    <row r="75" spans="3:37" x14ac:dyDescent="0.25">
      <c r="C75" s="8" t="s">
        <v>68</v>
      </c>
      <c r="D75" s="9"/>
      <c r="E75" s="7" t="s">
        <v>25</v>
      </c>
      <c r="F75" s="9"/>
      <c r="G75" s="9">
        <v>-325</v>
      </c>
      <c r="I75" s="8" t="s">
        <v>68</v>
      </c>
      <c r="J75" s="9"/>
      <c r="K75" s="7" t="s">
        <v>25</v>
      </c>
      <c r="L75" s="9"/>
      <c r="M75" s="9">
        <v>-350</v>
      </c>
      <c r="O75" s="2" t="s">
        <v>9</v>
      </c>
      <c r="P75" s="2" t="s">
        <v>10</v>
      </c>
      <c r="Q75" s="1"/>
      <c r="R75" s="1"/>
      <c r="S75" s="1"/>
      <c r="U75" s="8" t="s">
        <v>68</v>
      </c>
      <c r="V75" s="9"/>
      <c r="W75" s="7" t="s">
        <v>25</v>
      </c>
      <c r="X75" s="9"/>
      <c r="Y75" s="9">
        <v>-325</v>
      </c>
      <c r="AA75" s="8" t="s">
        <v>68</v>
      </c>
      <c r="AB75" s="9"/>
      <c r="AC75" s="7" t="s">
        <v>25</v>
      </c>
      <c r="AD75" s="9"/>
      <c r="AE75" s="9">
        <v>-350</v>
      </c>
      <c r="AG75" s="2" t="s">
        <v>9</v>
      </c>
      <c r="AH75" s="2" t="s">
        <v>104</v>
      </c>
      <c r="AI75" s="1"/>
      <c r="AJ75" s="1"/>
      <c r="AK75" s="1"/>
    </row>
    <row r="76" spans="3:37" x14ac:dyDescent="0.25">
      <c r="C76" s="8" t="s">
        <v>69</v>
      </c>
      <c r="D76" s="9"/>
      <c r="E76" s="7" t="s">
        <v>13</v>
      </c>
      <c r="F76" s="9"/>
      <c r="G76" s="9">
        <v>-475</v>
      </c>
      <c r="I76" s="8" t="s">
        <v>69</v>
      </c>
      <c r="J76" s="9"/>
      <c r="K76" s="7" t="s">
        <v>13</v>
      </c>
      <c r="L76" s="9"/>
      <c r="M76" s="9">
        <v>-510</v>
      </c>
      <c r="O76" s="1"/>
      <c r="P76" s="1"/>
      <c r="Q76" s="1"/>
      <c r="R76" s="1"/>
      <c r="S76" s="1"/>
      <c r="U76" s="8" t="s">
        <v>69</v>
      </c>
      <c r="V76" s="9"/>
      <c r="W76" s="7" t="s">
        <v>13</v>
      </c>
      <c r="X76" s="9"/>
      <c r="Y76" s="9">
        <v>-475</v>
      </c>
      <c r="AA76" s="8" t="s">
        <v>69</v>
      </c>
      <c r="AB76" s="9"/>
      <c r="AC76" s="7" t="s">
        <v>13</v>
      </c>
      <c r="AD76" s="9"/>
      <c r="AE76" s="9">
        <v>-510</v>
      </c>
      <c r="AG76" s="1"/>
      <c r="AH76" s="1"/>
      <c r="AI76" s="1"/>
      <c r="AJ76" s="1"/>
      <c r="AK76" s="1"/>
    </row>
    <row r="77" spans="3:37" x14ac:dyDescent="0.25">
      <c r="C77" s="5" t="s">
        <v>70</v>
      </c>
      <c r="D77" s="6"/>
      <c r="E77" s="7" t="s">
        <v>13</v>
      </c>
      <c r="F77" s="6"/>
      <c r="G77" s="6">
        <f>SUM(G68:G76)</f>
        <v>-2850</v>
      </c>
      <c r="I77" s="5" t="s">
        <v>70</v>
      </c>
      <c r="J77" s="6"/>
      <c r="K77" s="7" t="s">
        <v>13</v>
      </c>
      <c r="L77" s="6"/>
      <c r="M77" s="6">
        <f>SUM(M68:M76)</f>
        <v>-2900</v>
      </c>
      <c r="O77" s="3" t="s">
        <v>11</v>
      </c>
      <c r="P77" s="4" t="s">
        <v>12</v>
      </c>
      <c r="Q77" s="4" t="s">
        <v>13</v>
      </c>
      <c r="R77" s="4" t="s">
        <v>14</v>
      </c>
      <c r="S77" s="4" t="s">
        <v>15</v>
      </c>
      <c r="U77" s="5" t="s">
        <v>70</v>
      </c>
      <c r="V77" s="6"/>
      <c r="W77" s="7" t="s">
        <v>13</v>
      </c>
      <c r="X77" s="6"/>
      <c r="Y77" s="6">
        <f>SUM(Y68:Y76)</f>
        <v>-2850</v>
      </c>
      <c r="AA77" s="5" t="s">
        <v>70</v>
      </c>
      <c r="AB77" s="6"/>
      <c r="AC77" s="7" t="s">
        <v>13</v>
      </c>
      <c r="AD77" s="6"/>
      <c r="AE77" s="6">
        <f>SUM(AE68:AE76)</f>
        <v>-2900</v>
      </c>
      <c r="AG77" s="3" t="s">
        <v>11</v>
      </c>
      <c r="AH77" s="4" t="s">
        <v>12</v>
      </c>
      <c r="AI77" s="4" t="s">
        <v>13</v>
      </c>
      <c r="AJ77" s="4" t="s">
        <v>14</v>
      </c>
      <c r="AK77" s="4" t="s">
        <v>15</v>
      </c>
    </row>
    <row r="78" spans="3:37" x14ac:dyDescent="0.25">
      <c r="C78" s="5" t="s">
        <v>71</v>
      </c>
      <c r="D78" s="6"/>
      <c r="E78" s="7" t="s">
        <v>13</v>
      </c>
      <c r="F78" s="6"/>
      <c r="G78" s="6">
        <f>SUM(G66,G77)</f>
        <v>-22996.799999999999</v>
      </c>
      <c r="I78" s="5" t="s">
        <v>71</v>
      </c>
      <c r="J78" s="6"/>
      <c r="K78" s="7" t="s">
        <v>13</v>
      </c>
      <c r="L78" s="6"/>
      <c r="M78" s="6">
        <f>SUM(M66,M77)</f>
        <v>-21336.924999999999</v>
      </c>
      <c r="O78" s="5" t="s">
        <v>19</v>
      </c>
      <c r="P78" s="6"/>
      <c r="Q78" s="7" t="s">
        <v>13</v>
      </c>
      <c r="R78" s="6"/>
      <c r="S78" s="6"/>
      <c r="U78" s="5" t="s">
        <v>71</v>
      </c>
      <c r="V78" s="6"/>
      <c r="W78" s="7" t="s">
        <v>13</v>
      </c>
      <c r="X78" s="6"/>
      <c r="Y78" s="6">
        <f>SUM(Y66,Y77)</f>
        <v>-23307.925000000003</v>
      </c>
      <c r="AA78" s="5" t="s">
        <v>71</v>
      </c>
      <c r="AB78" s="6"/>
      <c r="AC78" s="7" t="s">
        <v>13</v>
      </c>
      <c r="AD78" s="6"/>
      <c r="AE78" s="6">
        <f>SUM(AE66,AE77)</f>
        <v>-21617.7</v>
      </c>
      <c r="AG78" s="5" t="s">
        <v>19</v>
      </c>
      <c r="AH78" s="6"/>
      <c r="AI78" s="7" t="s">
        <v>13</v>
      </c>
      <c r="AJ78" s="6"/>
      <c r="AK78" s="6"/>
    </row>
    <row r="79" spans="3:37" x14ac:dyDescent="0.25">
      <c r="C79" s="5" t="s">
        <v>72</v>
      </c>
      <c r="D79" s="6"/>
      <c r="E79" s="7" t="s">
        <v>13</v>
      </c>
      <c r="F79" s="6"/>
      <c r="G79" s="6">
        <f>SUM(G50,G78)</f>
        <v>21658.345099999995</v>
      </c>
      <c r="I79" s="5" t="s">
        <v>72</v>
      </c>
      <c r="J79" s="6"/>
      <c r="K79" s="7" t="s">
        <v>13</v>
      </c>
      <c r="L79" s="6"/>
      <c r="M79" s="6">
        <f>SUM(M50,M78)</f>
        <v>18910.565750000005</v>
      </c>
      <c r="O79" s="8" t="s">
        <v>20</v>
      </c>
      <c r="P79" s="9">
        <v>8430</v>
      </c>
      <c r="Q79" s="7" t="s">
        <v>13</v>
      </c>
      <c r="R79" s="9"/>
      <c r="S79" s="9"/>
      <c r="U79" s="5" t="s">
        <v>72</v>
      </c>
      <c r="V79" s="6"/>
      <c r="W79" s="7" t="s">
        <v>13</v>
      </c>
      <c r="X79" s="6"/>
      <c r="Y79" s="6">
        <f>SUM(Y50,Y78)</f>
        <v>21347.220099999991</v>
      </c>
      <c r="AA79" s="5" t="s">
        <v>72</v>
      </c>
      <c r="AB79" s="6"/>
      <c r="AC79" s="7" t="s">
        <v>13</v>
      </c>
      <c r="AD79" s="6"/>
      <c r="AE79" s="6">
        <f>SUM(AE50,AE78)</f>
        <v>18629.790750000004</v>
      </c>
      <c r="AG79" s="8" t="s">
        <v>20</v>
      </c>
      <c r="AH79" s="9">
        <v>8430</v>
      </c>
      <c r="AI79" s="7" t="s">
        <v>13</v>
      </c>
      <c r="AJ79" s="9"/>
      <c r="AK79" s="9"/>
    </row>
    <row r="80" spans="3:37" x14ac:dyDescent="0.25">
      <c r="C80" s="1"/>
      <c r="D80" s="1"/>
      <c r="E80" s="1"/>
      <c r="F80" s="1"/>
      <c r="G80" s="1"/>
      <c r="I80" s="1"/>
      <c r="J80" s="1"/>
      <c r="K80" s="1"/>
      <c r="L80" s="1"/>
      <c r="M80" s="1"/>
      <c r="O80" s="8" t="s">
        <v>21</v>
      </c>
      <c r="P80" s="9">
        <v>8010</v>
      </c>
      <c r="Q80" s="7" t="s">
        <v>13</v>
      </c>
      <c r="R80" s="9"/>
      <c r="S80" s="9"/>
      <c r="U80" s="1"/>
      <c r="V80" s="1"/>
      <c r="W80" s="1"/>
      <c r="X80" s="1"/>
      <c r="Y80" s="1"/>
      <c r="AA80" s="1"/>
      <c r="AB80" s="1"/>
      <c r="AC80" s="1"/>
      <c r="AD80" s="1"/>
      <c r="AE80" s="1"/>
      <c r="AG80" s="8" t="s">
        <v>21</v>
      </c>
      <c r="AH80" s="9">
        <v>8010</v>
      </c>
      <c r="AI80" s="7" t="s">
        <v>13</v>
      </c>
      <c r="AJ80" s="9"/>
      <c r="AK80" s="9"/>
    </row>
    <row r="81" spans="3:37" x14ac:dyDescent="0.25">
      <c r="C81" s="1"/>
      <c r="D81" s="1"/>
      <c r="E81" s="1"/>
      <c r="F81" s="1"/>
      <c r="G81" s="1"/>
      <c r="I81" s="1"/>
      <c r="J81" s="1"/>
      <c r="K81" s="1"/>
      <c r="L81" s="1"/>
      <c r="M81" s="1"/>
      <c r="O81" s="8" t="s">
        <v>13</v>
      </c>
      <c r="P81" s="9"/>
      <c r="Q81" s="7" t="s">
        <v>13</v>
      </c>
      <c r="R81" s="9"/>
      <c r="S81" s="9"/>
      <c r="U81" s="1"/>
      <c r="V81" s="1"/>
      <c r="W81" s="1"/>
      <c r="X81" s="1"/>
      <c r="Y81" s="1"/>
      <c r="AA81" s="1"/>
      <c r="AB81" s="1"/>
      <c r="AC81" s="1"/>
      <c r="AD81" s="1"/>
      <c r="AE81" s="1"/>
      <c r="AG81" s="8" t="s">
        <v>13</v>
      </c>
      <c r="AH81" s="9"/>
      <c r="AI81" s="7" t="s">
        <v>13</v>
      </c>
      <c r="AJ81" s="9"/>
      <c r="AK81" s="9"/>
    </row>
    <row r="82" spans="3:37" x14ac:dyDescent="0.25">
      <c r="C82" s="1"/>
      <c r="D82" s="1"/>
      <c r="E82" s="1"/>
      <c r="F82" s="1"/>
      <c r="G82" s="1"/>
      <c r="I82" s="1"/>
      <c r="J82" s="1"/>
      <c r="K82" s="1"/>
      <c r="L82" s="1"/>
      <c r="M82" s="1"/>
      <c r="O82" s="8" t="s">
        <v>22</v>
      </c>
      <c r="P82" s="10">
        <v>6</v>
      </c>
      <c r="Q82" s="7" t="s">
        <v>13</v>
      </c>
      <c r="R82" s="10"/>
      <c r="S82" s="9"/>
      <c r="U82" s="1"/>
      <c r="V82" s="1"/>
      <c r="W82" s="1"/>
      <c r="X82" s="1"/>
      <c r="Y82" s="1"/>
      <c r="AA82" s="1"/>
      <c r="AB82" s="1"/>
      <c r="AC82" s="1"/>
      <c r="AD82" s="1"/>
      <c r="AE82" s="1"/>
      <c r="AG82" s="8" t="s">
        <v>22</v>
      </c>
      <c r="AH82" s="10">
        <v>6</v>
      </c>
      <c r="AI82" s="7" t="s">
        <v>13</v>
      </c>
      <c r="AJ82" s="10"/>
      <c r="AK82" s="9"/>
    </row>
    <row r="83" spans="3:37" x14ac:dyDescent="0.25">
      <c r="C83" s="2" t="s">
        <v>17</v>
      </c>
      <c r="D83" s="1"/>
      <c r="E83" s="1"/>
      <c r="F83" s="1"/>
      <c r="G83" s="1"/>
      <c r="I83" s="2" t="s">
        <v>17</v>
      </c>
      <c r="J83" s="1"/>
      <c r="K83" s="1"/>
      <c r="L83" s="1"/>
      <c r="M83" s="1"/>
      <c r="O83" s="8" t="s">
        <v>23</v>
      </c>
      <c r="P83" s="10">
        <v>4.2</v>
      </c>
      <c r="Q83" s="7" t="s">
        <v>13</v>
      </c>
      <c r="R83" s="10"/>
      <c r="S83" s="9"/>
      <c r="U83" s="2" t="s">
        <v>17</v>
      </c>
      <c r="V83" s="1"/>
      <c r="W83" s="1"/>
      <c r="X83" s="1"/>
      <c r="Y83" s="1"/>
      <c r="AA83" s="2" t="s">
        <v>17</v>
      </c>
      <c r="AB83" s="1"/>
      <c r="AC83" s="1"/>
      <c r="AD83" s="1"/>
      <c r="AE83" s="1"/>
      <c r="AG83" s="8" t="s">
        <v>23</v>
      </c>
      <c r="AH83" s="10">
        <v>4.2</v>
      </c>
      <c r="AI83" s="7" t="s">
        <v>13</v>
      </c>
      <c r="AJ83" s="10"/>
      <c r="AK83" s="9"/>
    </row>
    <row r="84" spans="3:37" x14ac:dyDescent="0.25">
      <c r="C84" s="1"/>
      <c r="D84" s="1"/>
      <c r="E84" s="1"/>
      <c r="F84" s="1"/>
      <c r="G84" s="1"/>
      <c r="I84" s="1"/>
      <c r="J84" s="1"/>
      <c r="K84" s="1"/>
      <c r="L84" s="1"/>
      <c r="M84" s="1"/>
      <c r="O84" s="8" t="s">
        <v>13</v>
      </c>
      <c r="P84" s="9"/>
      <c r="Q84" s="7" t="s">
        <v>13</v>
      </c>
      <c r="R84" s="9"/>
      <c r="S84" s="9"/>
      <c r="U84" s="1"/>
      <c r="V84" s="1"/>
      <c r="W84" s="1"/>
      <c r="X84" s="1"/>
      <c r="Y84" s="1"/>
      <c r="AA84" s="1"/>
      <c r="AB84" s="1"/>
      <c r="AC84" s="1"/>
      <c r="AD84" s="1"/>
      <c r="AE84" s="1"/>
      <c r="AG84" s="8" t="s">
        <v>13</v>
      </c>
      <c r="AH84" s="9"/>
      <c r="AI84" s="7" t="s">
        <v>13</v>
      </c>
      <c r="AJ84" s="9"/>
      <c r="AK84" s="9"/>
    </row>
    <row r="85" spans="3:37" x14ac:dyDescent="0.25">
      <c r="C85" s="1" t="s">
        <v>73</v>
      </c>
      <c r="D85" s="1"/>
      <c r="E85" s="1"/>
      <c r="F85" s="1"/>
      <c r="G85" s="1"/>
      <c r="I85" s="1" t="s">
        <v>73</v>
      </c>
      <c r="J85" s="1"/>
      <c r="K85" s="1"/>
      <c r="L85" s="1"/>
      <c r="M85" s="1"/>
      <c r="O85" s="8" t="s">
        <v>24</v>
      </c>
      <c r="P85" s="9">
        <v>8010</v>
      </c>
      <c r="Q85" s="7" t="s">
        <v>25</v>
      </c>
      <c r="R85" s="10">
        <v>4.0499000000000001</v>
      </c>
      <c r="S85" s="9">
        <f t="shared" ref="S85:S92" si="12">P85*R85</f>
        <v>32439.699000000001</v>
      </c>
      <c r="U85" s="1" t="s">
        <v>73</v>
      </c>
      <c r="V85" s="1"/>
      <c r="W85" s="1"/>
      <c r="X85" s="1"/>
      <c r="Y85" s="1"/>
      <c r="AA85" s="1" t="s">
        <v>73</v>
      </c>
      <c r="AB85" s="1"/>
      <c r="AC85" s="1"/>
      <c r="AD85" s="1"/>
      <c r="AE85" s="1"/>
      <c r="AG85" s="8" t="s">
        <v>24</v>
      </c>
      <c r="AH85" s="9">
        <v>8010</v>
      </c>
      <c r="AI85" s="7" t="s">
        <v>25</v>
      </c>
      <c r="AJ85" s="10">
        <v>4.0499000000000001</v>
      </c>
      <c r="AK85" s="9">
        <f t="shared" ref="AK85:AK92" si="13">AH85*AJ85</f>
        <v>32439.699000000001</v>
      </c>
    </row>
    <row r="86" spans="3:37" x14ac:dyDescent="0.25">
      <c r="C86" s="2" t="s">
        <v>1</v>
      </c>
      <c r="D86" s="2" t="s">
        <v>2</v>
      </c>
      <c r="E86" s="1"/>
      <c r="F86" s="1"/>
      <c r="G86" s="1"/>
      <c r="I86" s="2" t="s">
        <v>1</v>
      </c>
      <c r="J86" s="2" t="s">
        <v>2</v>
      </c>
      <c r="K86" s="1"/>
      <c r="L86" s="1"/>
      <c r="M86" s="1"/>
      <c r="O86" s="8" t="s">
        <v>26</v>
      </c>
      <c r="P86" s="9">
        <v>8010</v>
      </c>
      <c r="Q86" s="7" t="s">
        <v>25</v>
      </c>
      <c r="R86" s="10">
        <v>0.12959999999999999</v>
      </c>
      <c r="S86" s="9">
        <f t="shared" si="12"/>
        <v>1038.096</v>
      </c>
      <c r="U86" s="2" t="s">
        <v>1</v>
      </c>
      <c r="V86" s="2" t="s">
        <v>2</v>
      </c>
      <c r="W86" s="1"/>
      <c r="X86" s="1"/>
      <c r="Y86" s="1"/>
      <c r="AA86" s="2" t="s">
        <v>1</v>
      </c>
      <c r="AB86" s="2" t="s">
        <v>2</v>
      </c>
      <c r="AC86" s="1"/>
      <c r="AD86" s="1"/>
      <c r="AE86" s="1"/>
      <c r="AG86" s="8" t="s">
        <v>26</v>
      </c>
      <c r="AH86" s="9">
        <v>8010</v>
      </c>
      <c r="AI86" s="7" t="s">
        <v>25</v>
      </c>
      <c r="AJ86" s="10">
        <v>0.12959999999999999</v>
      </c>
      <c r="AK86" s="9">
        <f t="shared" si="13"/>
        <v>1038.096</v>
      </c>
    </row>
    <row r="87" spans="3:37" x14ac:dyDescent="0.25">
      <c r="C87" s="2" t="s">
        <v>3</v>
      </c>
      <c r="D87" s="2" t="s">
        <v>4</v>
      </c>
      <c r="E87" s="1"/>
      <c r="F87" s="1"/>
      <c r="G87" s="1"/>
      <c r="I87" s="2" t="s">
        <v>3</v>
      </c>
      <c r="J87" s="2" t="s">
        <v>99</v>
      </c>
      <c r="K87" s="1"/>
      <c r="L87" s="1"/>
      <c r="M87" s="1"/>
      <c r="O87" s="8" t="s">
        <v>27</v>
      </c>
      <c r="P87" s="9">
        <v>8010</v>
      </c>
      <c r="Q87" s="7" t="s">
        <v>25</v>
      </c>
      <c r="R87" s="10">
        <v>5.0000000000000001E-3</v>
      </c>
      <c r="S87" s="9">
        <f t="shared" si="12"/>
        <v>40.050000000000004</v>
      </c>
      <c r="U87" s="2" t="s">
        <v>3</v>
      </c>
      <c r="V87" s="2" t="s">
        <v>4</v>
      </c>
      <c r="W87" s="1"/>
      <c r="X87" s="1"/>
      <c r="Y87" s="1"/>
      <c r="AA87" s="2" t="s">
        <v>3</v>
      </c>
      <c r="AB87" s="2" t="s">
        <v>99</v>
      </c>
      <c r="AC87" s="1"/>
      <c r="AD87" s="1"/>
      <c r="AE87" s="1"/>
      <c r="AG87" s="8" t="s">
        <v>27</v>
      </c>
      <c r="AH87" s="9">
        <v>8010</v>
      </c>
      <c r="AI87" s="7" t="s">
        <v>25</v>
      </c>
      <c r="AJ87" s="10">
        <v>5.0000000000000001E-3</v>
      </c>
      <c r="AK87" s="9">
        <f t="shared" si="13"/>
        <v>40.050000000000004</v>
      </c>
    </row>
    <row r="88" spans="3:37" x14ac:dyDescent="0.25">
      <c r="C88" s="2" t="s">
        <v>5</v>
      </c>
      <c r="D88" s="2" t="s">
        <v>6</v>
      </c>
      <c r="E88" s="1"/>
      <c r="F88" s="1"/>
      <c r="G88" s="1"/>
      <c r="I88" s="2" t="s">
        <v>5</v>
      </c>
      <c r="J88" s="2" t="s">
        <v>6</v>
      </c>
      <c r="K88" s="1"/>
      <c r="L88" s="1"/>
      <c r="M88" s="1"/>
      <c r="O88" s="8" t="s">
        <v>28</v>
      </c>
      <c r="P88" s="9">
        <v>8010</v>
      </c>
      <c r="Q88" s="7" t="s">
        <v>25</v>
      </c>
      <c r="R88" s="10">
        <v>7.0499999999999993E-2</v>
      </c>
      <c r="S88" s="9">
        <f t="shared" si="12"/>
        <v>564.70499999999993</v>
      </c>
      <c r="U88" s="2" t="s">
        <v>5</v>
      </c>
      <c r="V88" s="2" t="s">
        <v>6</v>
      </c>
      <c r="W88" s="1"/>
      <c r="X88" s="1"/>
      <c r="Y88" s="1"/>
      <c r="AA88" s="2" t="s">
        <v>5</v>
      </c>
      <c r="AB88" s="2" t="s">
        <v>6</v>
      </c>
      <c r="AC88" s="1"/>
      <c r="AD88" s="1"/>
      <c r="AE88" s="1"/>
      <c r="AG88" s="8" t="s">
        <v>28</v>
      </c>
      <c r="AH88" s="9">
        <v>8010</v>
      </c>
      <c r="AI88" s="7" t="s">
        <v>25</v>
      </c>
      <c r="AJ88" s="10">
        <v>7.0499999999999993E-2</v>
      </c>
      <c r="AK88" s="9">
        <f t="shared" si="13"/>
        <v>564.70499999999993</v>
      </c>
    </row>
    <row r="89" spans="3:37" x14ac:dyDescent="0.25">
      <c r="C89" s="2" t="s">
        <v>7</v>
      </c>
      <c r="D89" s="2" t="s">
        <v>128</v>
      </c>
      <c r="E89" s="1"/>
      <c r="F89" s="1"/>
      <c r="G89" s="1"/>
      <c r="I89" s="2" t="s">
        <v>7</v>
      </c>
      <c r="J89" s="2" t="s">
        <v>128</v>
      </c>
      <c r="K89" s="1"/>
      <c r="L89" s="1"/>
      <c r="M89" s="1"/>
      <c r="O89" s="8" t="s">
        <v>29</v>
      </c>
      <c r="P89" s="9">
        <v>8010</v>
      </c>
      <c r="Q89" s="7" t="s">
        <v>25</v>
      </c>
      <c r="R89" s="10">
        <v>0.2077</v>
      </c>
      <c r="S89" s="9">
        <f t="shared" si="12"/>
        <v>1663.6769999999999</v>
      </c>
      <c r="U89" s="2" t="s">
        <v>7</v>
      </c>
      <c r="V89" s="2" t="s">
        <v>128</v>
      </c>
      <c r="W89" s="1"/>
      <c r="X89" s="1"/>
      <c r="Y89" s="1"/>
      <c r="AA89" s="2" t="s">
        <v>7</v>
      </c>
      <c r="AB89" s="2" t="s">
        <v>128</v>
      </c>
      <c r="AC89" s="1"/>
      <c r="AD89" s="1"/>
      <c r="AE89" s="1"/>
      <c r="AG89" s="8" t="s">
        <v>29</v>
      </c>
      <c r="AH89" s="9">
        <v>8010</v>
      </c>
      <c r="AI89" s="7" t="s">
        <v>25</v>
      </c>
      <c r="AJ89" s="10">
        <v>0.2077</v>
      </c>
      <c r="AK89" s="9">
        <f t="shared" si="13"/>
        <v>1663.6769999999999</v>
      </c>
    </row>
    <row r="90" spans="3:37" x14ac:dyDescent="0.25">
      <c r="C90" s="2" t="s">
        <v>9</v>
      </c>
      <c r="D90" s="2" t="s">
        <v>10</v>
      </c>
      <c r="E90" s="1"/>
      <c r="F90" s="1"/>
      <c r="G90" s="1"/>
      <c r="I90" s="2" t="s">
        <v>9</v>
      </c>
      <c r="J90" s="2" t="s">
        <v>10</v>
      </c>
      <c r="K90" s="1"/>
      <c r="L90" s="1"/>
      <c r="M90" s="1"/>
      <c r="O90" s="8" t="s">
        <v>30</v>
      </c>
      <c r="P90" s="9">
        <v>-8010</v>
      </c>
      <c r="Q90" s="7" t="s">
        <v>25</v>
      </c>
      <c r="R90" s="10">
        <v>0.01</v>
      </c>
      <c r="S90" s="9">
        <f t="shared" si="12"/>
        <v>-80.100000000000009</v>
      </c>
      <c r="U90" s="2" t="s">
        <v>9</v>
      </c>
      <c r="V90" s="2" t="s">
        <v>104</v>
      </c>
      <c r="W90" s="1"/>
      <c r="X90" s="1"/>
      <c r="Y90" s="1"/>
      <c r="AA90" s="2" t="s">
        <v>9</v>
      </c>
      <c r="AB90" s="2" t="s">
        <v>104</v>
      </c>
      <c r="AC90" s="1"/>
      <c r="AD90" s="1"/>
      <c r="AE90" s="1"/>
      <c r="AG90" s="8" t="s">
        <v>30</v>
      </c>
      <c r="AH90" s="9">
        <v>-8010</v>
      </c>
      <c r="AI90" s="7" t="s">
        <v>25</v>
      </c>
      <c r="AJ90" s="10">
        <v>0.01</v>
      </c>
      <c r="AK90" s="9">
        <f t="shared" si="13"/>
        <v>-80.100000000000009</v>
      </c>
    </row>
    <row r="91" spans="3:37" x14ac:dyDescent="0.25">
      <c r="C91" s="1"/>
      <c r="D91" s="1"/>
      <c r="E91" s="1"/>
      <c r="F91" s="1"/>
      <c r="G91" s="1"/>
      <c r="I91" s="1"/>
      <c r="J91" s="1"/>
      <c r="K91" s="1"/>
      <c r="L91" s="1"/>
      <c r="M91" s="1"/>
      <c r="O91" s="8" t="s">
        <v>31</v>
      </c>
      <c r="P91" s="9">
        <v>8010</v>
      </c>
      <c r="Q91" s="7" t="s">
        <v>32</v>
      </c>
      <c r="R91" s="10">
        <v>0.151</v>
      </c>
      <c r="S91" s="9">
        <f t="shared" si="12"/>
        <v>1209.51</v>
      </c>
      <c r="U91" s="1"/>
      <c r="V91" s="1"/>
      <c r="W91" s="1"/>
      <c r="X91" s="1"/>
      <c r="Y91" s="1"/>
      <c r="AA91" s="1"/>
      <c r="AB91" s="1"/>
      <c r="AC91" s="1"/>
      <c r="AD91" s="1"/>
      <c r="AE91" s="1"/>
      <c r="AG91" s="8" t="s">
        <v>31</v>
      </c>
      <c r="AH91" s="9">
        <v>8010</v>
      </c>
      <c r="AI91" s="7" t="s">
        <v>32</v>
      </c>
      <c r="AJ91" s="10">
        <v>0.151</v>
      </c>
      <c r="AK91" s="9">
        <f t="shared" si="13"/>
        <v>1209.51</v>
      </c>
    </row>
    <row r="92" spans="3:37" x14ac:dyDescent="0.25">
      <c r="C92" s="3" t="s">
        <v>11</v>
      </c>
      <c r="D92" s="4" t="s">
        <v>12</v>
      </c>
      <c r="E92" s="4" t="s">
        <v>13</v>
      </c>
      <c r="F92" s="4" t="s">
        <v>14</v>
      </c>
      <c r="G92" s="4" t="s">
        <v>15</v>
      </c>
      <c r="I92" s="3" t="s">
        <v>11</v>
      </c>
      <c r="J92" s="4" t="s">
        <v>12</v>
      </c>
      <c r="K92" s="4" t="s">
        <v>13</v>
      </c>
      <c r="L92" s="4" t="s">
        <v>14</v>
      </c>
      <c r="M92" s="4" t="s">
        <v>15</v>
      </c>
      <c r="O92" s="8" t="s">
        <v>33</v>
      </c>
      <c r="P92" s="9">
        <v>180</v>
      </c>
      <c r="Q92" s="7" t="s">
        <v>25</v>
      </c>
      <c r="R92" s="10">
        <v>3.59</v>
      </c>
      <c r="S92" s="9">
        <f t="shared" si="12"/>
        <v>646.19999999999993</v>
      </c>
      <c r="U92" s="3" t="s">
        <v>11</v>
      </c>
      <c r="V92" s="4" t="s">
        <v>12</v>
      </c>
      <c r="W92" s="4" t="s">
        <v>13</v>
      </c>
      <c r="X92" s="4" t="s">
        <v>14</v>
      </c>
      <c r="Y92" s="4" t="s">
        <v>15</v>
      </c>
      <c r="AA92" s="3" t="s">
        <v>11</v>
      </c>
      <c r="AB92" s="4" t="s">
        <v>12</v>
      </c>
      <c r="AC92" s="4" t="s">
        <v>13</v>
      </c>
      <c r="AD92" s="4" t="s">
        <v>14</v>
      </c>
      <c r="AE92" s="4" t="s">
        <v>15</v>
      </c>
      <c r="AG92" s="8" t="s">
        <v>33</v>
      </c>
      <c r="AH92" s="9">
        <v>180</v>
      </c>
      <c r="AI92" s="7" t="s">
        <v>25</v>
      </c>
      <c r="AJ92" s="10">
        <v>3.59</v>
      </c>
      <c r="AK92" s="9">
        <f t="shared" si="13"/>
        <v>646.19999999999993</v>
      </c>
    </row>
    <row r="93" spans="3:37" x14ac:dyDescent="0.25">
      <c r="C93" s="1"/>
      <c r="D93" s="1"/>
      <c r="E93" s="1"/>
      <c r="F93" s="1"/>
      <c r="G93" s="1"/>
      <c r="I93" s="1"/>
      <c r="J93" s="1"/>
      <c r="K93" s="1"/>
      <c r="L93" s="1"/>
      <c r="M93" s="1"/>
      <c r="O93" s="5" t="s">
        <v>34</v>
      </c>
      <c r="P93" s="6"/>
      <c r="Q93" s="7" t="s">
        <v>13</v>
      </c>
      <c r="R93" s="6"/>
      <c r="S93" s="6">
        <f>SUM(S85:S92)</f>
        <v>37521.837000000007</v>
      </c>
      <c r="U93" s="1"/>
      <c r="V93" s="1"/>
      <c r="W93" s="1"/>
      <c r="X93" s="1"/>
      <c r="Y93" s="1"/>
      <c r="AA93" s="5" t="s">
        <v>19</v>
      </c>
      <c r="AB93" s="6"/>
      <c r="AC93" s="7" t="s">
        <v>13</v>
      </c>
      <c r="AD93" s="6"/>
      <c r="AE93" s="6"/>
      <c r="AG93" s="5" t="s">
        <v>34</v>
      </c>
      <c r="AH93" s="6"/>
      <c r="AI93" s="7" t="s">
        <v>13</v>
      </c>
      <c r="AJ93" s="6"/>
      <c r="AK93" s="6">
        <f>SUM(AK85:AK92)</f>
        <v>37521.837000000007</v>
      </c>
    </row>
    <row r="94" spans="3:37" x14ac:dyDescent="0.25">
      <c r="C94" s="2" t="s">
        <v>16</v>
      </c>
      <c r="D94" s="1"/>
      <c r="E94" s="1"/>
      <c r="F94" s="1"/>
      <c r="G94" s="1"/>
      <c r="I94" s="2" t="s">
        <v>16</v>
      </c>
      <c r="J94" s="1"/>
      <c r="K94" s="1"/>
      <c r="L94" s="1"/>
      <c r="M94" s="1"/>
      <c r="O94" s="5" t="s">
        <v>35</v>
      </c>
      <c r="P94" s="6"/>
      <c r="Q94" s="7" t="s">
        <v>13</v>
      </c>
      <c r="R94" s="6"/>
      <c r="S94" s="6"/>
      <c r="U94" s="2" t="s">
        <v>16</v>
      </c>
      <c r="V94" s="1"/>
      <c r="W94" s="1"/>
      <c r="X94" s="1"/>
      <c r="Y94" s="1"/>
      <c r="AA94" s="8" t="s">
        <v>20</v>
      </c>
      <c r="AB94" s="9">
        <v>9900</v>
      </c>
      <c r="AC94" s="7" t="s">
        <v>13</v>
      </c>
      <c r="AD94" s="9"/>
      <c r="AE94" s="9"/>
      <c r="AG94" s="5" t="s">
        <v>35</v>
      </c>
      <c r="AH94" s="6"/>
      <c r="AI94" s="7" t="s">
        <v>13</v>
      </c>
      <c r="AJ94" s="6"/>
      <c r="AK94" s="6"/>
    </row>
    <row r="95" spans="3:37" x14ac:dyDescent="0.25">
      <c r="C95" s="1"/>
      <c r="D95" s="1"/>
      <c r="E95" s="1"/>
      <c r="F95" s="1"/>
      <c r="G95" s="1"/>
      <c r="I95" s="1"/>
      <c r="J95" s="1"/>
      <c r="K95" s="1"/>
      <c r="L95" s="1"/>
      <c r="M95" s="1"/>
      <c r="O95" s="8" t="s">
        <v>36</v>
      </c>
      <c r="P95" s="10">
        <v>0.38</v>
      </c>
      <c r="Q95" s="7" t="s">
        <v>37</v>
      </c>
      <c r="R95" s="9">
        <v>4179</v>
      </c>
      <c r="S95" s="9">
        <f>P95*R95</f>
        <v>1588.02</v>
      </c>
      <c r="U95" s="1"/>
      <c r="V95" s="1"/>
      <c r="W95" s="1"/>
      <c r="X95" s="1"/>
      <c r="Y95" s="1"/>
      <c r="AA95" s="8" t="s">
        <v>21</v>
      </c>
      <c r="AB95" s="9">
        <v>9400</v>
      </c>
      <c r="AC95" s="7" t="s">
        <v>13</v>
      </c>
      <c r="AD95" s="9"/>
      <c r="AE95" s="9"/>
      <c r="AG95" s="8" t="s">
        <v>36</v>
      </c>
      <c r="AH95" s="10">
        <v>0.38</v>
      </c>
      <c r="AI95" s="7" t="s">
        <v>37</v>
      </c>
      <c r="AJ95" s="9">
        <v>4179</v>
      </c>
      <c r="AK95" s="9">
        <f>AH95*AJ95</f>
        <v>1588.02</v>
      </c>
    </row>
    <row r="96" spans="3:37" x14ac:dyDescent="0.25">
      <c r="C96" s="2" t="s">
        <v>17</v>
      </c>
      <c r="D96" s="1"/>
      <c r="E96" s="1"/>
      <c r="F96" s="1"/>
      <c r="G96" s="1"/>
      <c r="I96" s="2" t="s">
        <v>17</v>
      </c>
      <c r="J96" s="1"/>
      <c r="K96" s="1"/>
      <c r="L96" s="1"/>
      <c r="M96" s="1"/>
      <c r="O96" s="8" t="s">
        <v>38</v>
      </c>
      <c r="P96" s="10">
        <v>0.05</v>
      </c>
      <c r="Q96" s="7" t="s">
        <v>37</v>
      </c>
      <c r="R96" s="9">
        <v>4116</v>
      </c>
      <c r="S96" s="9">
        <f>P96*R96</f>
        <v>205.8</v>
      </c>
      <c r="U96" s="2" t="s">
        <v>17</v>
      </c>
      <c r="V96" s="1"/>
      <c r="W96" s="1"/>
      <c r="X96" s="1"/>
      <c r="Y96" s="1"/>
      <c r="AA96" s="8" t="s">
        <v>13</v>
      </c>
      <c r="AB96" s="9"/>
      <c r="AC96" s="7" t="s">
        <v>13</v>
      </c>
      <c r="AD96" s="9"/>
      <c r="AE96" s="9"/>
      <c r="AG96" s="8" t="s">
        <v>38</v>
      </c>
      <c r="AH96" s="10">
        <v>0.05</v>
      </c>
      <c r="AI96" s="7" t="s">
        <v>37</v>
      </c>
      <c r="AJ96" s="9">
        <v>4116</v>
      </c>
      <c r="AK96" s="9">
        <f>AH96*AJ96</f>
        <v>205.8</v>
      </c>
    </row>
    <row r="97" spans="3:37" x14ac:dyDescent="0.25">
      <c r="C97" s="1"/>
      <c r="D97" s="1"/>
      <c r="E97" s="1"/>
      <c r="F97" s="1"/>
      <c r="G97" s="1"/>
      <c r="I97" s="1"/>
      <c r="J97" s="1"/>
      <c r="K97" s="1"/>
      <c r="L97" s="1"/>
      <c r="M97" s="1"/>
      <c r="O97" s="8" t="s">
        <v>39</v>
      </c>
      <c r="P97" s="10">
        <v>0.05</v>
      </c>
      <c r="Q97" s="7" t="s">
        <v>37</v>
      </c>
      <c r="R97" s="9">
        <v>7800</v>
      </c>
      <c r="S97" s="9">
        <f>P97*R97</f>
        <v>390</v>
      </c>
      <c r="U97" s="1"/>
      <c r="V97" s="1"/>
      <c r="W97" s="1"/>
      <c r="X97" s="1"/>
      <c r="Y97" s="1"/>
      <c r="AA97" s="8" t="s">
        <v>22</v>
      </c>
      <c r="AB97" s="10">
        <v>4.2</v>
      </c>
      <c r="AC97" s="7" t="s">
        <v>13</v>
      </c>
      <c r="AD97" s="9"/>
      <c r="AE97" s="9"/>
      <c r="AG97" s="8" t="s">
        <v>39</v>
      </c>
      <c r="AH97" s="10">
        <v>0.05</v>
      </c>
      <c r="AI97" s="7" t="s">
        <v>37</v>
      </c>
      <c r="AJ97" s="9">
        <v>7800</v>
      </c>
      <c r="AK97" s="9">
        <f>AH97*AJ97</f>
        <v>390</v>
      </c>
    </row>
    <row r="98" spans="3:37" x14ac:dyDescent="0.25">
      <c r="C98" s="1" t="s">
        <v>74</v>
      </c>
      <c r="D98" s="1"/>
      <c r="E98" s="1"/>
      <c r="F98" s="1"/>
      <c r="G98" s="1"/>
      <c r="I98" s="1" t="s">
        <v>74</v>
      </c>
      <c r="J98" s="1"/>
      <c r="K98" s="1"/>
      <c r="L98" s="1"/>
      <c r="M98" s="1"/>
      <c r="O98" s="8" t="s">
        <v>40</v>
      </c>
      <c r="P98" s="10">
        <v>0.53</v>
      </c>
      <c r="Q98" s="7" t="s">
        <v>37</v>
      </c>
      <c r="R98" s="9">
        <v>50</v>
      </c>
      <c r="S98" s="9">
        <f>P98*R98</f>
        <v>26.5</v>
      </c>
      <c r="U98" s="1" t="s">
        <v>74</v>
      </c>
      <c r="V98" s="1"/>
      <c r="W98" s="1"/>
      <c r="X98" s="1"/>
      <c r="Y98" s="1"/>
      <c r="AA98" s="8" t="s">
        <v>23</v>
      </c>
      <c r="AB98" s="10">
        <v>3.4</v>
      </c>
      <c r="AC98" s="7" t="s">
        <v>13</v>
      </c>
      <c r="AD98" s="9"/>
      <c r="AE98" s="9"/>
      <c r="AG98" s="8" t="s">
        <v>40</v>
      </c>
      <c r="AH98" s="10">
        <v>0.53</v>
      </c>
      <c r="AI98" s="7" t="s">
        <v>37</v>
      </c>
      <c r="AJ98" s="9">
        <v>50</v>
      </c>
      <c r="AK98" s="9">
        <f>AH98*AJ98</f>
        <v>26.5</v>
      </c>
    </row>
    <row r="99" spans="3:37" x14ac:dyDescent="0.25">
      <c r="C99" s="2" t="s">
        <v>1</v>
      </c>
      <c r="D99" s="2" t="s">
        <v>2</v>
      </c>
      <c r="E99" s="1"/>
      <c r="F99" s="1"/>
      <c r="G99" s="1"/>
      <c r="I99" s="2" t="s">
        <v>1</v>
      </c>
      <c r="J99" s="2" t="s">
        <v>2</v>
      </c>
      <c r="K99" s="1"/>
      <c r="L99" s="1"/>
      <c r="M99" s="1"/>
      <c r="O99" s="8" t="s">
        <v>41</v>
      </c>
      <c r="P99" s="10">
        <v>0.05</v>
      </c>
      <c r="Q99" s="7" t="s">
        <v>37</v>
      </c>
      <c r="R99" s="9">
        <v>900</v>
      </c>
      <c r="S99" s="9">
        <f>P99*R99</f>
        <v>45</v>
      </c>
      <c r="U99" s="2" t="s">
        <v>1</v>
      </c>
      <c r="V99" s="2" t="s">
        <v>2</v>
      </c>
      <c r="W99" s="1"/>
      <c r="X99" s="1"/>
      <c r="Y99" s="1"/>
      <c r="AA99" s="8" t="s">
        <v>13</v>
      </c>
      <c r="AB99" s="9"/>
      <c r="AC99" s="7" t="s">
        <v>13</v>
      </c>
      <c r="AD99" s="9"/>
      <c r="AE99" s="9"/>
      <c r="AG99" s="8" t="s">
        <v>41</v>
      </c>
      <c r="AH99" s="10">
        <v>0.05</v>
      </c>
      <c r="AI99" s="7" t="s">
        <v>37</v>
      </c>
      <c r="AJ99" s="9">
        <v>900</v>
      </c>
      <c r="AK99" s="9">
        <f>AH99*AJ99</f>
        <v>45</v>
      </c>
    </row>
    <row r="100" spans="3:37" x14ac:dyDescent="0.25">
      <c r="C100" s="2" t="s">
        <v>3</v>
      </c>
      <c r="D100" s="2" t="s">
        <v>4</v>
      </c>
      <c r="E100" s="1"/>
      <c r="F100" s="1"/>
      <c r="G100" s="1"/>
      <c r="I100" s="2" t="s">
        <v>3</v>
      </c>
      <c r="J100" s="2" t="s">
        <v>99</v>
      </c>
      <c r="K100" s="1"/>
      <c r="L100" s="1"/>
      <c r="M100" s="1"/>
      <c r="O100" s="8" t="s">
        <v>42</v>
      </c>
      <c r="P100" s="9"/>
      <c r="Q100" s="7" t="s">
        <v>37</v>
      </c>
      <c r="R100" s="9"/>
      <c r="S100" s="9">
        <v>68</v>
      </c>
      <c r="U100" s="2" t="s">
        <v>3</v>
      </c>
      <c r="V100" s="2" t="s">
        <v>4</v>
      </c>
      <c r="W100" s="1"/>
      <c r="X100" s="1"/>
      <c r="Y100" s="1"/>
      <c r="AA100" s="8" t="s">
        <v>24</v>
      </c>
      <c r="AB100" s="9">
        <v>9400</v>
      </c>
      <c r="AC100" s="7" t="s">
        <v>25</v>
      </c>
      <c r="AD100" s="10">
        <v>2.9948399999999999</v>
      </c>
      <c r="AE100" s="9">
        <f t="shared" ref="AE100:AE107" si="14">AB100*AD100</f>
        <v>28151.495999999999</v>
      </c>
      <c r="AG100" s="8" t="s">
        <v>42</v>
      </c>
      <c r="AH100" s="9"/>
      <c r="AI100" s="7" t="s">
        <v>37</v>
      </c>
      <c r="AJ100" s="9"/>
      <c r="AK100" s="9">
        <v>68</v>
      </c>
    </row>
    <row r="101" spans="3:37" x14ac:dyDescent="0.25">
      <c r="C101" s="2" t="s">
        <v>5</v>
      </c>
      <c r="D101" s="2" t="s">
        <v>6</v>
      </c>
      <c r="E101" s="1"/>
      <c r="F101" s="1"/>
      <c r="G101" s="1"/>
      <c r="I101" s="2" t="s">
        <v>5</v>
      </c>
      <c r="J101" s="2" t="s">
        <v>6</v>
      </c>
      <c r="K101" s="1"/>
      <c r="L101" s="1"/>
      <c r="M101" s="1"/>
      <c r="O101" s="8" t="s">
        <v>43</v>
      </c>
      <c r="P101" s="9">
        <v>1</v>
      </c>
      <c r="Q101" s="7" t="s">
        <v>37</v>
      </c>
      <c r="R101" s="9">
        <v>302.39999999999998</v>
      </c>
      <c r="S101" s="9">
        <f>P101*R101</f>
        <v>302.39999999999998</v>
      </c>
      <c r="U101" s="2" t="s">
        <v>5</v>
      </c>
      <c r="V101" s="2" t="s">
        <v>6</v>
      </c>
      <c r="W101" s="1"/>
      <c r="X101" s="1"/>
      <c r="Y101" s="1"/>
      <c r="AA101" s="8" t="s">
        <v>26</v>
      </c>
      <c r="AB101" s="9">
        <v>9400</v>
      </c>
      <c r="AC101" s="7" t="s">
        <v>25</v>
      </c>
      <c r="AD101" s="10">
        <v>9.5829999999999999E-2</v>
      </c>
      <c r="AE101" s="9">
        <f t="shared" si="14"/>
        <v>900.80200000000002</v>
      </c>
      <c r="AG101" s="8" t="s">
        <v>43</v>
      </c>
      <c r="AH101" s="9">
        <v>1</v>
      </c>
      <c r="AI101" s="7" t="s">
        <v>37</v>
      </c>
      <c r="AJ101" s="9">
        <v>302.39999999999998</v>
      </c>
      <c r="AK101" s="9">
        <f>AH101*AJ101</f>
        <v>302.39999999999998</v>
      </c>
    </row>
    <row r="102" spans="3:37" x14ac:dyDescent="0.25">
      <c r="C102" s="2" t="s">
        <v>7</v>
      </c>
      <c r="D102" s="2" t="s">
        <v>128</v>
      </c>
      <c r="E102" s="1"/>
      <c r="F102" s="1"/>
      <c r="G102" s="1"/>
      <c r="I102" s="2" t="s">
        <v>7</v>
      </c>
      <c r="J102" s="2" t="s">
        <v>128</v>
      </c>
      <c r="K102" s="1"/>
      <c r="L102" s="1"/>
      <c r="M102" s="1"/>
      <c r="O102" s="8" t="s">
        <v>44</v>
      </c>
      <c r="P102" s="9">
        <v>1</v>
      </c>
      <c r="Q102" s="7" t="s">
        <v>37</v>
      </c>
      <c r="R102" s="9">
        <v>39.200000000000003</v>
      </c>
      <c r="S102" s="9">
        <f>P102*R102</f>
        <v>39.200000000000003</v>
      </c>
      <c r="U102" s="2" t="s">
        <v>7</v>
      </c>
      <c r="V102" s="2" t="s">
        <v>128</v>
      </c>
      <c r="W102" s="1"/>
      <c r="X102" s="1"/>
      <c r="Y102" s="1"/>
      <c r="AA102" s="8" t="s">
        <v>31</v>
      </c>
      <c r="AB102" s="9">
        <v>9400</v>
      </c>
      <c r="AC102" s="7" t="s">
        <v>32</v>
      </c>
      <c r="AD102" s="10">
        <v>0.112</v>
      </c>
      <c r="AE102" s="9">
        <f t="shared" si="14"/>
        <v>1052.8</v>
      </c>
      <c r="AG102" s="8" t="s">
        <v>44</v>
      </c>
      <c r="AH102" s="9">
        <v>1</v>
      </c>
      <c r="AI102" s="7" t="s">
        <v>37</v>
      </c>
      <c r="AJ102" s="9">
        <v>39.200000000000003</v>
      </c>
      <c r="AK102" s="9">
        <f>AH102*AJ102</f>
        <v>39.200000000000003</v>
      </c>
    </row>
    <row r="103" spans="3:37" x14ac:dyDescent="0.25">
      <c r="C103" s="2" t="s">
        <v>9</v>
      </c>
      <c r="D103" s="2" t="s">
        <v>10</v>
      </c>
      <c r="E103" s="1"/>
      <c r="F103" s="1"/>
      <c r="G103" s="1"/>
      <c r="I103" s="2" t="s">
        <v>9</v>
      </c>
      <c r="J103" s="2" t="s">
        <v>10</v>
      </c>
      <c r="K103" s="1"/>
      <c r="L103" s="1"/>
      <c r="M103" s="1"/>
      <c r="O103" s="8" t="s">
        <v>13</v>
      </c>
      <c r="P103" s="9"/>
      <c r="Q103" s="7" t="s">
        <v>13</v>
      </c>
      <c r="R103" s="9"/>
      <c r="S103" s="9"/>
      <c r="U103" s="2" t="s">
        <v>9</v>
      </c>
      <c r="V103" s="2" t="s">
        <v>104</v>
      </c>
      <c r="W103" s="1"/>
      <c r="X103" s="1"/>
      <c r="Y103" s="1"/>
      <c r="AA103" s="8" t="s">
        <v>27</v>
      </c>
      <c r="AB103" s="9">
        <v>9400</v>
      </c>
      <c r="AC103" s="7" t="s">
        <v>25</v>
      </c>
      <c r="AD103" s="10">
        <v>5.0000000000000001E-3</v>
      </c>
      <c r="AE103" s="9">
        <f t="shared" si="14"/>
        <v>47</v>
      </c>
      <c r="AG103" s="8" t="s">
        <v>13</v>
      </c>
      <c r="AH103" s="9"/>
      <c r="AI103" s="7" t="s">
        <v>13</v>
      </c>
      <c r="AJ103" s="9"/>
      <c r="AK103" s="9"/>
    </row>
    <row r="104" spans="3:37" x14ac:dyDescent="0.25">
      <c r="C104" s="1"/>
      <c r="D104" s="1"/>
      <c r="E104" s="1"/>
      <c r="F104" s="1"/>
      <c r="G104" s="1"/>
      <c r="I104" s="1"/>
      <c r="J104" s="1"/>
      <c r="K104" s="1"/>
      <c r="L104" s="1"/>
      <c r="M104" s="1"/>
      <c r="O104" s="8" t="s">
        <v>45</v>
      </c>
      <c r="P104" s="9"/>
      <c r="Q104" s="7" t="s">
        <v>13</v>
      </c>
      <c r="R104" s="9"/>
      <c r="S104" s="9"/>
      <c r="U104" s="1"/>
      <c r="V104" s="1"/>
      <c r="W104" s="1"/>
      <c r="X104" s="1"/>
      <c r="Y104" s="1"/>
      <c r="AA104" s="8" t="s">
        <v>28</v>
      </c>
      <c r="AB104" s="9">
        <v>9400</v>
      </c>
      <c r="AC104" s="7" t="s">
        <v>25</v>
      </c>
      <c r="AD104" s="10">
        <v>7.0499999999999993E-2</v>
      </c>
      <c r="AE104" s="9">
        <f t="shared" si="14"/>
        <v>662.69999999999993</v>
      </c>
      <c r="AG104" s="8" t="s">
        <v>45</v>
      </c>
      <c r="AH104" s="9"/>
      <c r="AI104" s="7" t="s">
        <v>13</v>
      </c>
      <c r="AJ104" s="9"/>
      <c r="AK104" s="9"/>
    </row>
    <row r="105" spans="3:37" x14ac:dyDescent="0.25">
      <c r="C105" s="3" t="s">
        <v>11</v>
      </c>
      <c r="D105" s="4" t="s">
        <v>12</v>
      </c>
      <c r="E105" s="4" t="s">
        <v>13</v>
      </c>
      <c r="F105" s="4" t="s">
        <v>14</v>
      </c>
      <c r="G105" s="4" t="s">
        <v>15</v>
      </c>
      <c r="I105" s="3" t="s">
        <v>11</v>
      </c>
      <c r="J105" s="4" t="s">
        <v>12</v>
      </c>
      <c r="K105" s="4" t="s">
        <v>13</v>
      </c>
      <c r="L105" s="4" t="s">
        <v>14</v>
      </c>
      <c r="M105" s="4" t="s">
        <v>15</v>
      </c>
      <c r="O105" s="8" t="s">
        <v>13</v>
      </c>
      <c r="P105" s="9"/>
      <c r="Q105" s="7" t="s">
        <v>13</v>
      </c>
      <c r="R105" s="9"/>
      <c r="S105" s="9"/>
      <c r="U105" s="3" t="s">
        <v>11</v>
      </c>
      <c r="V105" s="4" t="s">
        <v>12</v>
      </c>
      <c r="W105" s="4" t="s">
        <v>13</v>
      </c>
      <c r="X105" s="4" t="s">
        <v>14</v>
      </c>
      <c r="Y105" s="4" t="s">
        <v>15</v>
      </c>
      <c r="AA105" s="8" t="s">
        <v>29</v>
      </c>
      <c r="AB105" s="9">
        <v>9400</v>
      </c>
      <c r="AC105" s="7" t="s">
        <v>25</v>
      </c>
      <c r="AD105" s="10">
        <v>0.18160000000000001</v>
      </c>
      <c r="AE105" s="9">
        <f t="shared" si="14"/>
        <v>1707.0400000000002</v>
      </c>
      <c r="AG105" s="8" t="s">
        <v>13</v>
      </c>
      <c r="AH105" s="9"/>
      <c r="AI105" s="7" t="s">
        <v>13</v>
      </c>
      <c r="AJ105" s="9"/>
      <c r="AK105" s="9"/>
    </row>
    <row r="106" spans="3:37" x14ac:dyDescent="0.25">
      <c r="C106" s="5" t="s">
        <v>19</v>
      </c>
      <c r="D106" s="6"/>
      <c r="E106" s="7" t="s">
        <v>13</v>
      </c>
      <c r="F106" s="6"/>
      <c r="G106" s="6"/>
      <c r="I106" s="5" t="s">
        <v>19</v>
      </c>
      <c r="J106" s="6"/>
      <c r="K106" s="7" t="s">
        <v>13</v>
      </c>
      <c r="L106" s="6"/>
      <c r="M106" s="6"/>
      <c r="O106" s="5" t="s">
        <v>46</v>
      </c>
      <c r="P106" s="6"/>
      <c r="Q106" s="7" t="s">
        <v>13</v>
      </c>
      <c r="R106" s="6"/>
      <c r="S106" s="6">
        <f>SUM(S93:S105)</f>
        <v>40186.757000000005</v>
      </c>
      <c r="U106" s="5" t="s">
        <v>19</v>
      </c>
      <c r="V106" s="6"/>
      <c r="W106" s="7" t="s">
        <v>13</v>
      </c>
      <c r="X106" s="6"/>
      <c r="Y106" s="6"/>
      <c r="AA106" s="8" t="s">
        <v>30</v>
      </c>
      <c r="AB106" s="9">
        <v>-9400</v>
      </c>
      <c r="AC106" s="7" t="s">
        <v>25</v>
      </c>
      <c r="AD106" s="10">
        <v>0.01</v>
      </c>
      <c r="AE106" s="9">
        <f t="shared" si="14"/>
        <v>-94</v>
      </c>
      <c r="AG106" s="5" t="s">
        <v>46</v>
      </c>
      <c r="AH106" s="6"/>
      <c r="AI106" s="7" t="s">
        <v>13</v>
      </c>
      <c r="AJ106" s="6"/>
      <c r="AK106" s="6">
        <f>SUM(AK93:AK105)</f>
        <v>40186.757000000005</v>
      </c>
    </row>
    <row r="107" spans="3:37" x14ac:dyDescent="0.25">
      <c r="C107" s="8" t="s">
        <v>20</v>
      </c>
      <c r="D107" s="9">
        <v>8430</v>
      </c>
      <c r="E107" s="7" t="s">
        <v>13</v>
      </c>
      <c r="F107" s="9"/>
      <c r="G107" s="9"/>
      <c r="I107" s="8" t="s">
        <v>20</v>
      </c>
      <c r="J107" s="9">
        <v>8430</v>
      </c>
      <c r="K107" s="7" t="s">
        <v>13</v>
      </c>
      <c r="L107" s="9"/>
      <c r="M107" s="9"/>
      <c r="O107" s="8" t="s">
        <v>13</v>
      </c>
      <c r="P107" s="9"/>
      <c r="Q107" s="7" t="s">
        <v>13</v>
      </c>
      <c r="R107" s="9"/>
      <c r="S107" s="9"/>
      <c r="U107" s="8" t="s">
        <v>20</v>
      </c>
      <c r="V107" s="9">
        <v>8430</v>
      </c>
      <c r="W107" s="7" t="s">
        <v>13</v>
      </c>
      <c r="X107" s="9"/>
      <c r="Y107" s="9"/>
      <c r="AA107" s="8" t="s">
        <v>33</v>
      </c>
      <c r="AB107" s="10">
        <v>302</v>
      </c>
      <c r="AC107" s="7" t="s">
        <v>25</v>
      </c>
      <c r="AD107" s="10">
        <v>2.8675000000000002</v>
      </c>
      <c r="AE107" s="9">
        <f t="shared" si="14"/>
        <v>865.98500000000001</v>
      </c>
      <c r="AG107" s="8" t="s">
        <v>13</v>
      </c>
      <c r="AH107" s="9"/>
      <c r="AI107" s="7" t="s">
        <v>13</v>
      </c>
      <c r="AJ107" s="9"/>
      <c r="AK107" s="9"/>
    </row>
    <row r="108" spans="3:37" x14ac:dyDescent="0.25">
      <c r="C108" s="8" t="s">
        <v>21</v>
      </c>
      <c r="D108" s="9">
        <v>8010</v>
      </c>
      <c r="E108" s="7" t="s">
        <v>13</v>
      </c>
      <c r="F108" s="9"/>
      <c r="G108" s="9"/>
      <c r="I108" s="8" t="s">
        <v>21</v>
      </c>
      <c r="J108" s="9">
        <v>8010</v>
      </c>
      <c r="K108" s="7" t="s">
        <v>13</v>
      </c>
      <c r="L108" s="9"/>
      <c r="M108" s="9"/>
      <c r="O108" s="5" t="s">
        <v>47</v>
      </c>
      <c r="P108" s="6"/>
      <c r="Q108" s="7" t="s">
        <v>13</v>
      </c>
      <c r="R108" s="6"/>
      <c r="S108" s="6"/>
      <c r="U108" s="8" t="s">
        <v>21</v>
      </c>
      <c r="V108" s="9">
        <v>8010</v>
      </c>
      <c r="W108" s="7" t="s">
        <v>13</v>
      </c>
      <c r="X108" s="9"/>
      <c r="Y108" s="9"/>
      <c r="AA108" s="5" t="s">
        <v>34</v>
      </c>
      <c r="AB108" s="6"/>
      <c r="AC108" s="7" t="s">
        <v>13</v>
      </c>
      <c r="AD108" s="6"/>
      <c r="AE108" s="6">
        <f>SUM(AE100:AE107)</f>
        <v>33293.822999999997</v>
      </c>
      <c r="AG108" s="5" t="s">
        <v>47</v>
      </c>
      <c r="AH108" s="6"/>
      <c r="AI108" s="7" t="s">
        <v>13</v>
      </c>
      <c r="AJ108" s="6"/>
      <c r="AK108" s="6"/>
    </row>
    <row r="109" spans="3:37" x14ac:dyDescent="0.25">
      <c r="C109" s="8" t="s">
        <v>13</v>
      </c>
      <c r="D109" s="9"/>
      <c r="E109" s="7" t="s">
        <v>13</v>
      </c>
      <c r="F109" s="9"/>
      <c r="G109" s="9"/>
      <c r="I109" s="8" t="s">
        <v>13</v>
      </c>
      <c r="J109" s="9"/>
      <c r="K109" s="7" t="s">
        <v>13</v>
      </c>
      <c r="L109" s="9"/>
      <c r="M109" s="9"/>
      <c r="O109" s="8" t="s">
        <v>124</v>
      </c>
      <c r="P109" s="9">
        <v>-275</v>
      </c>
      <c r="Q109" s="7" t="s">
        <v>25</v>
      </c>
      <c r="R109" s="10">
        <v>5.75</v>
      </c>
      <c r="S109" s="9">
        <f t="shared" ref="S109:S115" si="15">P109*R109</f>
        <v>-1581.25</v>
      </c>
      <c r="U109" s="8" t="s">
        <v>13</v>
      </c>
      <c r="V109" s="9"/>
      <c r="W109" s="7" t="s">
        <v>13</v>
      </c>
      <c r="X109" s="9"/>
      <c r="Y109" s="9"/>
      <c r="AA109" s="5" t="s">
        <v>35</v>
      </c>
      <c r="AB109" s="6"/>
      <c r="AC109" s="7" t="s">
        <v>13</v>
      </c>
      <c r="AD109" s="6"/>
      <c r="AE109" s="6"/>
      <c r="AG109" s="8" t="s">
        <v>124</v>
      </c>
      <c r="AH109" s="9">
        <v>-360</v>
      </c>
      <c r="AI109" s="7" t="s">
        <v>25</v>
      </c>
      <c r="AJ109" s="10">
        <v>5.75</v>
      </c>
      <c r="AK109" s="9">
        <f t="shared" ref="AK109:AK115" si="16">AH109*AJ109</f>
        <v>-2070</v>
      </c>
    </row>
    <row r="110" spans="3:37" x14ac:dyDescent="0.25">
      <c r="C110" s="8" t="s">
        <v>22</v>
      </c>
      <c r="D110" s="10">
        <v>6</v>
      </c>
      <c r="E110" s="7" t="s">
        <v>13</v>
      </c>
      <c r="F110" s="9"/>
      <c r="G110" s="9"/>
      <c r="I110" s="8" t="s">
        <v>22</v>
      </c>
      <c r="J110" s="10">
        <v>6</v>
      </c>
      <c r="K110" s="7" t="s">
        <v>13</v>
      </c>
      <c r="L110" s="9"/>
      <c r="M110" s="9"/>
      <c r="O110" s="8" t="s">
        <v>48</v>
      </c>
      <c r="P110" s="9">
        <v>-840</v>
      </c>
      <c r="Q110" s="7" t="s">
        <v>25</v>
      </c>
      <c r="R110" s="10">
        <v>4.1500000000000004</v>
      </c>
      <c r="S110" s="9">
        <f t="shared" si="15"/>
        <v>-3486.0000000000005</v>
      </c>
      <c r="U110" s="8" t="s">
        <v>22</v>
      </c>
      <c r="V110" s="10">
        <v>6</v>
      </c>
      <c r="W110" s="7" t="s">
        <v>13</v>
      </c>
      <c r="X110" s="9"/>
      <c r="Y110" s="9"/>
      <c r="AA110" s="8" t="s">
        <v>75</v>
      </c>
      <c r="AB110" s="10">
        <v>-0.45</v>
      </c>
      <c r="AC110" s="7" t="s">
        <v>37</v>
      </c>
      <c r="AD110" s="9">
        <v>8600</v>
      </c>
      <c r="AE110" s="9">
        <f>AB110*AD110</f>
        <v>-3870</v>
      </c>
      <c r="AG110" s="8" t="s">
        <v>48</v>
      </c>
      <c r="AH110" s="9">
        <v>-840</v>
      </c>
      <c r="AI110" s="7" t="s">
        <v>25</v>
      </c>
      <c r="AJ110" s="10">
        <v>4.1500000000000004</v>
      </c>
      <c r="AK110" s="9">
        <f t="shared" si="16"/>
        <v>-3486.0000000000005</v>
      </c>
    </row>
    <row r="111" spans="3:37" x14ac:dyDescent="0.25">
      <c r="C111" s="8" t="s">
        <v>23</v>
      </c>
      <c r="D111" s="10">
        <v>4.2</v>
      </c>
      <c r="E111" s="7" t="s">
        <v>13</v>
      </c>
      <c r="F111" s="9"/>
      <c r="G111" s="9"/>
      <c r="I111" s="8" t="s">
        <v>23</v>
      </c>
      <c r="J111" s="10">
        <v>4.2</v>
      </c>
      <c r="K111" s="7" t="s">
        <v>13</v>
      </c>
      <c r="L111" s="9"/>
      <c r="M111" s="9"/>
      <c r="O111" s="8" t="s">
        <v>49</v>
      </c>
      <c r="P111" s="9">
        <v>-1715</v>
      </c>
      <c r="Q111" s="7" t="s">
        <v>25</v>
      </c>
      <c r="R111" s="10">
        <v>2.5</v>
      </c>
      <c r="S111" s="9">
        <f t="shared" si="15"/>
        <v>-4287.5</v>
      </c>
      <c r="U111" s="8" t="s">
        <v>23</v>
      </c>
      <c r="V111" s="10">
        <v>4.2</v>
      </c>
      <c r="W111" s="7" t="s">
        <v>13</v>
      </c>
      <c r="X111" s="9"/>
      <c r="Y111" s="9"/>
      <c r="AA111" s="8" t="s">
        <v>36</v>
      </c>
      <c r="AB111" s="10">
        <v>0.42</v>
      </c>
      <c r="AC111" s="7" t="s">
        <v>37</v>
      </c>
      <c r="AD111" s="9">
        <v>8574.75</v>
      </c>
      <c r="AE111" s="9">
        <f>AB111*AD111</f>
        <v>3601.395</v>
      </c>
      <c r="AG111" s="8" t="s">
        <v>49</v>
      </c>
      <c r="AH111" s="9">
        <v>-1700</v>
      </c>
      <c r="AI111" s="7" t="s">
        <v>25</v>
      </c>
      <c r="AJ111" s="10">
        <v>2.5</v>
      </c>
      <c r="AK111" s="9">
        <f t="shared" si="16"/>
        <v>-4250</v>
      </c>
    </row>
    <row r="112" spans="3:37" x14ac:dyDescent="0.25">
      <c r="C112" s="8" t="s">
        <v>13</v>
      </c>
      <c r="D112" s="9"/>
      <c r="E112" s="7" t="s">
        <v>13</v>
      </c>
      <c r="F112" s="9"/>
      <c r="G112" s="9"/>
      <c r="I112" s="8" t="s">
        <v>13</v>
      </c>
      <c r="J112" s="9"/>
      <c r="K112" s="7" t="s">
        <v>13</v>
      </c>
      <c r="L112" s="9"/>
      <c r="M112" s="9"/>
      <c r="O112" s="8" t="s">
        <v>101</v>
      </c>
      <c r="P112" s="9">
        <v>-365</v>
      </c>
      <c r="Q112" s="7" t="s">
        <v>25</v>
      </c>
      <c r="R112" s="10">
        <v>1.85</v>
      </c>
      <c r="S112" s="9">
        <f t="shared" si="15"/>
        <v>-675.25</v>
      </c>
      <c r="U112" s="8" t="s">
        <v>13</v>
      </c>
      <c r="V112" s="9"/>
      <c r="W112" s="7" t="s">
        <v>13</v>
      </c>
      <c r="X112" s="9"/>
      <c r="Y112" s="9"/>
      <c r="AA112" s="8" t="s">
        <v>42</v>
      </c>
      <c r="AB112" s="9"/>
      <c r="AC112" s="7" t="s">
        <v>37</v>
      </c>
      <c r="AD112" s="9"/>
      <c r="AE112" s="9">
        <v>102</v>
      </c>
      <c r="AG112" s="8" t="s">
        <v>101</v>
      </c>
      <c r="AH112" s="9">
        <v>-360</v>
      </c>
      <c r="AI112" s="7" t="s">
        <v>25</v>
      </c>
      <c r="AJ112" s="10">
        <v>1.85</v>
      </c>
      <c r="AK112" s="9">
        <f t="shared" si="16"/>
        <v>-666</v>
      </c>
    </row>
    <row r="113" spans="3:37" x14ac:dyDescent="0.25">
      <c r="C113" s="8" t="s">
        <v>24</v>
      </c>
      <c r="D113" s="9">
        <v>8010</v>
      </c>
      <c r="E113" s="7" t="s">
        <v>25</v>
      </c>
      <c r="F113" s="10">
        <v>4.6124599999999996</v>
      </c>
      <c r="G113" s="9">
        <f t="shared" ref="G113:G120" si="17">D113*F113</f>
        <v>36945.804599999996</v>
      </c>
      <c r="I113" s="8" t="s">
        <v>24</v>
      </c>
      <c r="J113" s="9">
        <v>8010</v>
      </c>
      <c r="K113" s="7" t="s">
        <v>25</v>
      </c>
      <c r="L113" s="10">
        <v>4.0499000000000001</v>
      </c>
      <c r="M113" s="9">
        <f t="shared" ref="M113:M120" si="18">J113*L113</f>
        <v>32439.699000000001</v>
      </c>
      <c r="O113" s="8" t="s">
        <v>51</v>
      </c>
      <c r="P113" s="9">
        <v>-240</v>
      </c>
      <c r="Q113" s="7" t="s">
        <v>25</v>
      </c>
      <c r="R113" s="10">
        <v>4.05</v>
      </c>
      <c r="S113" s="9">
        <f t="shared" si="15"/>
        <v>-972</v>
      </c>
      <c r="U113" s="8" t="s">
        <v>24</v>
      </c>
      <c r="V113" s="9">
        <v>8010</v>
      </c>
      <c r="W113" s="7" t="s">
        <v>25</v>
      </c>
      <c r="X113" s="10">
        <v>4.6124599999999996</v>
      </c>
      <c r="Y113" s="9">
        <f t="shared" ref="Y113:Y120" si="19">V113*X113</f>
        <v>36945.804599999996</v>
      </c>
      <c r="AA113" s="8" t="s">
        <v>43</v>
      </c>
      <c r="AB113" s="9">
        <v>1</v>
      </c>
      <c r="AC113" s="7" t="s">
        <v>37</v>
      </c>
      <c r="AD113" s="9">
        <v>519.20000000000005</v>
      </c>
      <c r="AE113" s="9">
        <f>AB113*AD113</f>
        <v>519.20000000000005</v>
      </c>
      <c r="AG113" s="8" t="s">
        <v>51</v>
      </c>
      <c r="AH113" s="9">
        <v>-180</v>
      </c>
      <c r="AI113" s="7" t="s">
        <v>25</v>
      </c>
      <c r="AJ113" s="10">
        <v>4.05</v>
      </c>
      <c r="AK113" s="9">
        <f t="shared" si="16"/>
        <v>-729</v>
      </c>
    </row>
    <row r="114" spans="3:37" x14ac:dyDescent="0.25">
      <c r="C114" s="8" t="s">
        <v>26</v>
      </c>
      <c r="D114" s="9">
        <v>8010</v>
      </c>
      <c r="E114" s="7" t="s">
        <v>25</v>
      </c>
      <c r="F114" s="10">
        <v>0.14760000000000001</v>
      </c>
      <c r="G114" s="9">
        <f t="shared" si="17"/>
        <v>1182.2760000000001</v>
      </c>
      <c r="I114" s="8" t="s">
        <v>26</v>
      </c>
      <c r="J114" s="9">
        <v>8010</v>
      </c>
      <c r="K114" s="7" t="s">
        <v>25</v>
      </c>
      <c r="L114" s="10">
        <v>0.12959999999999999</v>
      </c>
      <c r="M114" s="9">
        <f t="shared" si="18"/>
        <v>1038.096</v>
      </c>
      <c r="O114" s="8" t="s">
        <v>52</v>
      </c>
      <c r="P114" s="9">
        <v>-32</v>
      </c>
      <c r="Q114" s="7" t="s">
        <v>25</v>
      </c>
      <c r="R114" s="10">
        <v>5.25</v>
      </c>
      <c r="S114" s="9">
        <f t="shared" si="15"/>
        <v>-168</v>
      </c>
      <c r="U114" s="8" t="s">
        <v>26</v>
      </c>
      <c r="V114" s="9">
        <v>8010</v>
      </c>
      <c r="W114" s="7" t="s">
        <v>25</v>
      </c>
      <c r="X114" s="10">
        <v>0.14760000000000001</v>
      </c>
      <c r="Y114" s="9">
        <f t="shared" si="19"/>
        <v>1182.2760000000001</v>
      </c>
      <c r="AA114" s="8" t="s">
        <v>76</v>
      </c>
      <c r="AB114" s="10">
        <v>1.06</v>
      </c>
      <c r="AC114" s="7" t="s">
        <v>37</v>
      </c>
      <c r="AD114" s="9">
        <v>550</v>
      </c>
      <c r="AE114" s="9">
        <f>AB114*AD114</f>
        <v>583</v>
      </c>
      <c r="AG114" s="8" t="s">
        <v>52</v>
      </c>
      <c r="AH114" s="9">
        <v>-32</v>
      </c>
      <c r="AI114" s="7" t="s">
        <v>25</v>
      </c>
      <c r="AJ114" s="10">
        <v>5.25</v>
      </c>
      <c r="AK114" s="9">
        <f t="shared" si="16"/>
        <v>-168</v>
      </c>
    </row>
    <row r="115" spans="3:37" x14ac:dyDescent="0.25">
      <c r="C115" s="8" t="s">
        <v>31</v>
      </c>
      <c r="D115" s="9">
        <v>8010</v>
      </c>
      <c r="E115" s="7" t="s">
        <v>32</v>
      </c>
      <c r="F115" s="10">
        <v>0.151</v>
      </c>
      <c r="G115" s="9">
        <f t="shared" si="17"/>
        <v>1209.51</v>
      </c>
      <c r="I115" s="8" t="s">
        <v>31</v>
      </c>
      <c r="J115" s="9">
        <v>8010</v>
      </c>
      <c r="K115" s="7" t="s">
        <v>32</v>
      </c>
      <c r="L115" s="10">
        <v>0.151</v>
      </c>
      <c r="M115" s="9">
        <f t="shared" si="18"/>
        <v>1209.51</v>
      </c>
      <c r="O115" s="8" t="s">
        <v>33</v>
      </c>
      <c r="P115" s="9">
        <v>-180</v>
      </c>
      <c r="Q115" s="7" t="s">
        <v>25</v>
      </c>
      <c r="R115" s="10">
        <v>3.59</v>
      </c>
      <c r="S115" s="9">
        <f t="shared" si="15"/>
        <v>-646.19999999999993</v>
      </c>
      <c r="U115" s="8" t="s">
        <v>31</v>
      </c>
      <c r="V115" s="9">
        <v>8010</v>
      </c>
      <c r="W115" s="7" t="s">
        <v>32</v>
      </c>
      <c r="X115" s="10">
        <v>0.151</v>
      </c>
      <c r="Y115" s="9">
        <f t="shared" si="19"/>
        <v>1209.51</v>
      </c>
      <c r="AA115" s="8" t="s">
        <v>13</v>
      </c>
      <c r="AB115" s="9"/>
      <c r="AC115" s="7" t="s">
        <v>13</v>
      </c>
      <c r="AD115" s="9"/>
      <c r="AE115" s="9"/>
      <c r="AG115" s="8" t="s">
        <v>33</v>
      </c>
      <c r="AH115" s="9">
        <v>-180</v>
      </c>
      <c r="AI115" s="7" t="s">
        <v>25</v>
      </c>
      <c r="AJ115" s="10">
        <v>3.59</v>
      </c>
      <c r="AK115" s="9">
        <f t="shared" si="16"/>
        <v>-646.19999999999993</v>
      </c>
    </row>
    <row r="116" spans="3:37" x14ac:dyDescent="0.25">
      <c r="C116" s="8" t="s">
        <v>27</v>
      </c>
      <c r="D116" s="9">
        <v>8010</v>
      </c>
      <c r="E116" s="7" t="s">
        <v>25</v>
      </c>
      <c r="F116" s="10">
        <v>5.0000000000000001E-3</v>
      </c>
      <c r="G116" s="9">
        <f t="shared" si="17"/>
        <v>40.050000000000004</v>
      </c>
      <c r="I116" s="8" t="s">
        <v>27</v>
      </c>
      <c r="J116" s="9">
        <v>8010</v>
      </c>
      <c r="K116" s="7" t="s">
        <v>25</v>
      </c>
      <c r="L116" s="10">
        <v>5.0000000000000001E-3</v>
      </c>
      <c r="M116" s="9">
        <f t="shared" si="18"/>
        <v>40.050000000000004</v>
      </c>
      <c r="O116" s="8" t="s">
        <v>53</v>
      </c>
      <c r="P116" s="9"/>
      <c r="Q116" s="7" t="s">
        <v>25</v>
      </c>
      <c r="R116" s="9"/>
      <c r="S116" s="9">
        <v>-480</v>
      </c>
      <c r="U116" s="8" t="s">
        <v>27</v>
      </c>
      <c r="V116" s="9">
        <v>8010</v>
      </c>
      <c r="W116" s="7" t="s">
        <v>25</v>
      </c>
      <c r="X116" s="10">
        <v>5.0000000000000001E-3</v>
      </c>
      <c r="Y116" s="9">
        <f t="shared" si="19"/>
        <v>40.050000000000004</v>
      </c>
      <c r="AA116" s="8" t="s">
        <v>45</v>
      </c>
      <c r="AB116" s="9"/>
      <c r="AC116" s="7" t="s">
        <v>13</v>
      </c>
      <c r="AD116" s="9"/>
      <c r="AE116" s="9"/>
      <c r="AG116" s="8" t="s">
        <v>53</v>
      </c>
      <c r="AH116" s="9"/>
      <c r="AI116" s="7" t="s">
        <v>25</v>
      </c>
      <c r="AJ116" s="9"/>
      <c r="AK116" s="9">
        <v>-480</v>
      </c>
    </row>
    <row r="117" spans="3:37" x14ac:dyDescent="0.25">
      <c r="C117" s="8" t="s">
        <v>28</v>
      </c>
      <c r="D117" s="9">
        <v>8010</v>
      </c>
      <c r="E117" s="7" t="s">
        <v>25</v>
      </c>
      <c r="F117" s="10">
        <v>7.0499999999999993E-2</v>
      </c>
      <c r="G117" s="9">
        <f t="shared" si="17"/>
        <v>564.70499999999993</v>
      </c>
      <c r="I117" s="8" t="s">
        <v>28</v>
      </c>
      <c r="J117" s="9">
        <v>8010</v>
      </c>
      <c r="K117" s="7" t="s">
        <v>25</v>
      </c>
      <c r="L117" s="10">
        <v>7.0499999999999993E-2</v>
      </c>
      <c r="M117" s="9">
        <f t="shared" si="18"/>
        <v>564.70499999999993</v>
      </c>
      <c r="O117" s="8" t="s">
        <v>54</v>
      </c>
      <c r="P117" s="9"/>
      <c r="Q117" s="7" t="s">
        <v>25</v>
      </c>
      <c r="R117" s="9"/>
      <c r="S117" s="9">
        <v>-120</v>
      </c>
      <c r="U117" s="8" t="s">
        <v>28</v>
      </c>
      <c r="V117" s="9">
        <v>8010</v>
      </c>
      <c r="W117" s="7" t="s">
        <v>25</v>
      </c>
      <c r="X117" s="10">
        <v>7.0499999999999993E-2</v>
      </c>
      <c r="Y117" s="9">
        <f t="shared" si="19"/>
        <v>564.70499999999993</v>
      </c>
      <c r="AA117" s="8" t="s">
        <v>13</v>
      </c>
      <c r="AB117" s="9"/>
      <c r="AC117" s="7" t="s">
        <v>13</v>
      </c>
      <c r="AD117" s="9"/>
      <c r="AE117" s="9"/>
      <c r="AG117" s="8" t="s">
        <v>54</v>
      </c>
      <c r="AH117" s="9"/>
      <c r="AI117" s="7" t="s">
        <v>25</v>
      </c>
      <c r="AJ117" s="9"/>
      <c r="AK117" s="9">
        <v>-120</v>
      </c>
    </row>
    <row r="118" spans="3:37" x14ac:dyDescent="0.25">
      <c r="C118" s="8" t="s">
        <v>29</v>
      </c>
      <c r="D118" s="9">
        <v>8010</v>
      </c>
      <c r="E118" s="7" t="s">
        <v>25</v>
      </c>
      <c r="F118" s="10">
        <v>0.1542</v>
      </c>
      <c r="G118" s="9">
        <f t="shared" si="17"/>
        <v>1235.1420000000001</v>
      </c>
      <c r="I118" s="8" t="s">
        <v>29</v>
      </c>
      <c r="J118" s="9">
        <v>8010</v>
      </c>
      <c r="K118" s="7" t="s">
        <v>25</v>
      </c>
      <c r="L118" s="10">
        <v>0.2077</v>
      </c>
      <c r="M118" s="9">
        <f t="shared" si="18"/>
        <v>1663.6769999999999</v>
      </c>
      <c r="O118" s="8" t="s">
        <v>55</v>
      </c>
      <c r="P118" s="9">
        <v>-1445</v>
      </c>
      <c r="Q118" s="7" t="s">
        <v>56</v>
      </c>
      <c r="R118" s="10">
        <v>0.77</v>
      </c>
      <c r="S118" s="9">
        <f>P118*R118</f>
        <v>-1112.6500000000001</v>
      </c>
      <c r="U118" s="8" t="s">
        <v>29</v>
      </c>
      <c r="V118" s="9">
        <v>8010</v>
      </c>
      <c r="W118" s="7" t="s">
        <v>25</v>
      </c>
      <c r="X118" s="10">
        <v>0.1542</v>
      </c>
      <c r="Y118" s="9">
        <f t="shared" si="19"/>
        <v>1235.1420000000001</v>
      </c>
      <c r="AA118" s="5" t="s">
        <v>46</v>
      </c>
      <c r="AB118" s="6"/>
      <c r="AC118" s="7" t="s">
        <v>13</v>
      </c>
      <c r="AD118" s="6"/>
      <c r="AE118" s="6">
        <f>SUM(AE108:AE117)</f>
        <v>34229.417999999991</v>
      </c>
      <c r="AG118" s="8" t="s">
        <v>91</v>
      </c>
      <c r="AH118" s="9">
        <v>-930</v>
      </c>
      <c r="AI118" s="7" t="s">
        <v>56</v>
      </c>
      <c r="AJ118" s="10">
        <v>1.29</v>
      </c>
      <c r="AK118" s="9">
        <f>AH118*AJ118</f>
        <v>-1199.7</v>
      </c>
    </row>
    <row r="119" spans="3:37" x14ac:dyDescent="0.25">
      <c r="C119" s="8" t="s">
        <v>30</v>
      </c>
      <c r="D119" s="9">
        <v>-8010</v>
      </c>
      <c r="E119" s="7" t="s">
        <v>25</v>
      </c>
      <c r="F119" s="10">
        <v>0.01</v>
      </c>
      <c r="G119" s="9">
        <f t="shared" si="17"/>
        <v>-80.100000000000009</v>
      </c>
      <c r="I119" s="8" t="s">
        <v>30</v>
      </c>
      <c r="J119" s="9">
        <v>-8010</v>
      </c>
      <c r="K119" s="7" t="s">
        <v>25</v>
      </c>
      <c r="L119" s="10">
        <v>0.01</v>
      </c>
      <c r="M119" s="9">
        <f t="shared" si="18"/>
        <v>-80.100000000000009</v>
      </c>
      <c r="O119" s="8" t="s">
        <v>57</v>
      </c>
      <c r="P119" s="9">
        <v>-2775</v>
      </c>
      <c r="Q119" s="7" t="s">
        <v>56</v>
      </c>
      <c r="R119" s="10">
        <v>1.38</v>
      </c>
      <c r="S119" s="9">
        <f>P119*R119</f>
        <v>-3829.4999999999995</v>
      </c>
      <c r="U119" s="8" t="s">
        <v>30</v>
      </c>
      <c r="V119" s="9">
        <v>-8010</v>
      </c>
      <c r="W119" s="7" t="s">
        <v>25</v>
      </c>
      <c r="X119" s="10">
        <v>0.01</v>
      </c>
      <c r="Y119" s="9">
        <f t="shared" si="19"/>
        <v>-80.100000000000009</v>
      </c>
      <c r="AA119" s="8" t="s">
        <v>13</v>
      </c>
      <c r="AB119" s="9"/>
      <c r="AC119" s="7" t="s">
        <v>13</v>
      </c>
      <c r="AD119" s="9"/>
      <c r="AE119" s="9"/>
      <c r="AG119" s="8" t="s">
        <v>55</v>
      </c>
      <c r="AH119" s="9">
        <v>-1445</v>
      </c>
      <c r="AI119" s="7" t="s">
        <v>56</v>
      </c>
      <c r="AJ119" s="10">
        <v>0.77</v>
      </c>
      <c r="AK119" s="9">
        <f>AH119*AJ119</f>
        <v>-1112.6500000000001</v>
      </c>
    </row>
    <row r="120" spans="3:37" x14ac:dyDescent="0.25">
      <c r="C120" s="8" t="s">
        <v>33</v>
      </c>
      <c r="D120" s="9">
        <v>180</v>
      </c>
      <c r="E120" s="7" t="s">
        <v>25</v>
      </c>
      <c r="F120" s="10">
        <v>4.55</v>
      </c>
      <c r="G120" s="9">
        <f t="shared" si="17"/>
        <v>819</v>
      </c>
      <c r="I120" s="8" t="s">
        <v>33</v>
      </c>
      <c r="J120" s="9">
        <v>180</v>
      </c>
      <c r="K120" s="7" t="s">
        <v>25</v>
      </c>
      <c r="L120" s="10">
        <v>3.8275000000000001</v>
      </c>
      <c r="M120" s="9">
        <f t="shared" si="18"/>
        <v>688.95</v>
      </c>
      <c r="O120" s="8" t="s">
        <v>58</v>
      </c>
      <c r="P120" s="9">
        <v>-690</v>
      </c>
      <c r="Q120" s="7" t="s">
        <v>56</v>
      </c>
      <c r="R120" s="10">
        <v>1.38</v>
      </c>
      <c r="S120" s="9">
        <f>P120*R120</f>
        <v>-952.19999999999993</v>
      </c>
      <c r="U120" s="8" t="s">
        <v>33</v>
      </c>
      <c r="V120" s="9">
        <v>180</v>
      </c>
      <c r="W120" s="7" t="s">
        <v>25</v>
      </c>
      <c r="X120" s="10">
        <v>4.55</v>
      </c>
      <c r="Y120" s="9">
        <f t="shared" si="19"/>
        <v>819</v>
      </c>
      <c r="AA120" s="5" t="s">
        <v>47</v>
      </c>
      <c r="AB120" s="6"/>
      <c r="AC120" s="7" t="s">
        <v>13</v>
      </c>
      <c r="AD120" s="6"/>
      <c r="AE120" s="6"/>
      <c r="AG120" s="8" t="s">
        <v>57</v>
      </c>
      <c r="AH120" s="9">
        <v>-2655</v>
      </c>
      <c r="AI120" s="7" t="s">
        <v>56</v>
      </c>
      <c r="AJ120" s="10">
        <v>1.38</v>
      </c>
      <c r="AK120" s="9">
        <f>AH120*AJ120</f>
        <v>-3663.8999999999996</v>
      </c>
    </row>
    <row r="121" spans="3:37" x14ac:dyDescent="0.25">
      <c r="C121" s="5" t="s">
        <v>34</v>
      </c>
      <c r="D121" s="6"/>
      <c r="E121" s="7" t="s">
        <v>13</v>
      </c>
      <c r="F121" s="6"/>
      <c r="G121" s="6">
        <f>SUM(G113:G120)</f>
        <v>41916.387600000002</v>
      </c>
      <c r="I121" s="5" t="s">
        <v>34</v>
      </c>
      <c r="J121" s="6"/>
      <c r="K121" s="7" t="s">
        <v>13</v>
      </c>
      <c r="L121" s="6"/>
      <c r="M121" s="6">
        <f>SUM(M113:M120)</f>
        <v>37564.587000000007</v>
      </c>
      <c r="O121" s="8" t="s">
        <v>59</v>
      </c>
      <c r="P121" s="9">
        <v>-100</v>
      </c>
      <c r="Q121" s="7" t="s">
        <v>25</v>
      </c>
      <c r="R121" s="10">
        <v>0.85</v>
      </c>
      <c r="S121" s="9">
        <f>P121*R121</f>
        <v>-85</v>
      </c>
      <c r="U121" s="5" t="s">
        <v>34</v>
      </c>
      <c r="V121" s="6"/>
      <c r="W121" s="7" t="s">
        <v>13</v>
      </c>
      <c r="X121" s="6"/>
      <c r="Y121" s="6">
        <f>SUM(Y113:Y120)</f>
        <v>41916.387600000002</v>
      </c>
      <c r="AA121" s="8" t="s">
        <v>77</v>
      </c>
      <c r="AB121" s="9">
        <v>-960</v>
      </c>
      <c r="AC121" s="7" t="s">
        <v>25</v>
      </c>
      <c r="AD121" s="10">
        <v>4.1375000000000002</v>
      </c>
      <c r="AE121" s="9">
        <f>AB121*AD121</f>
        <v>-3972</v>
      </c>
      <c r="AG121" s="8" t="s">
        <v>59</v>
      </c>
      <c r="AH121" s="9">
        <v>-100</v>
      </c>
      <c r="AI121" s="7" t="s">
        <v>25</v>
      </c>
      <c r="AJ121" s="10">
        <v>0.85</v>
      </c>
      <c r="AK121" s="9">
        <f>AH121*AJ121</f>
        <v>-85</v>
      </c>
    </row>
    <row r="122" spans="3:37" x14ac:dyDescent="0.25">
      <c r="C122" s="5" t="s">
        <v>35</v>
      </c>
      <c r="D122" s="6"/>
      <c r="E122" s="7" t="s">
        <v>13</v>
      </c>
      <c r="F122" s="6"/>
      <c r="G122" s="6"/>
      <c r="I122" s="5" t="s">
        <v>35</v>
      </c>
      <c r="J122" s="6"/>
      <c r="K122" s="7" t="s">
        <v>13</v>
      </c>
      <c r="L122" s="6"/>
      <c r="M122" s="6"/>
      <c r="O122" s="5" t="s">
        <v>60</v>
      </c>
      <c r="P122" s="6"/>
      <c r="Q122" s="7" t="s">
        <v>13</v>
      </c>
      <c r="R122" s="6"/>
      <c r="S122" s="6">
        <f>SUM(S109:S121)</f>
        <v>-18395.55</v>
      </c>
      <c r="U122" s="5" t="s">
        <v>35</v>
      </c>
      <c r="V122" s="6"/>
      <c r="W122" s="7" t="s">
        <v>13</v>
      </c>
      <c r="X122" s="6"/>
      <c r="Y122" s="6"/>
      <c r="AA122" s="8" t="s">
        <v>103</v>
      </c>
      <c r="AB122" s="9">
        <v>-287</v>
      </c>
      <c r="AC122" s="7" t="s">
        <v>25</v>
      </c>
      <c r="AD122" s="10">
        <v>7</v>
      </c>
      <c r="AE122" s="9">
        <f>AB122*AD122</f>
        <v>-2009</v>
      </c>
      <c r="AG122" s="5" t="s">
        <v>60</v>
      </c>
      <c r="AH122" s="6"/>
      <c r="AI122" s="7" t="s">
        <v>13</v>
      </c>
      <c r="AJ122" s="6"/>
      <c r="AK122" s="6">
        <f>SUM(AK109:AK121)</f>
        <v>-18676.45</v>
      </c>
    </row>
    <row r="123" spans="3:37" x14ac:dyDescent="0.25">
      <c r="C123" s="8" t="s">
        <v>75</v>
      </c>
      <c r="D123" s="10">
        <v>-0.4</v>
      </c>
      <c r="E123" s="7" t="s">
        <v>37</v>
      </c>
      <c r="F123" s="9">
        <v>7900</v>
      </c>
      <c r="G123" s="9">
        <f>D123*F123</f>
        <v>-3160</v>
      </c>
      <c r="I123" s="8" t="s">
        <v>75</v>
      </c>
      <c r="J123" s="10">
        <v>-0.4</v>
      </c>
      <c r="K123" s="7" t="s">
        <v>37</v>
      </c>
      <c r="L123" s="9">
        <v>7800</v>
      </c>
      <c r="M123" s="9">
        <f>J123*L123</f>
        <v>-3120</v>
      </c>
      <c r="O123" s="8" t="s">
        <v>13</v>
      </c>
      <c r="P123" s="9"/>
      <c r="Q123" s="7" t="s">
        <v>13</v>
      </c>
      <c r="R123" s="9"/>
      <c r="S123" s="9"/>
      <c r="U123" s="8" t="s">
        <v>75</v>
      </c>
      <c r="V123" s="10">
        <v>-0.4</v>
      </c>
      <c r="W123" s="7" t="s">
        <v>37</v>
      </c>
      <c r="X123" s="9">
        <v>7900</v>
      </c>
      <c r="Y123" s="9">
        <f>V123*X123</f>
        <v>-3160</v>
      </c>
      <c r="AA123" s="8" t="s">
        <v>49</v>
      </c>
      <c r="AB123" s="9">
        <v>-1214</v>
      </c>
      <c r="AC123" s="7" t="s">
        <v>25</v>
      </c>
      <c r="AD123" s="10">
        <v>2.5</v>
      </c>
      <c r="AE123" s="9">
        <f>AB123*AD123</f>
        <v>-3035</v>
      </c>
      <c r="AG123" s="8" t="s">
        <v>13</v>
      </c>
      <c r="AH123" s="9"/>
      <c r="AI123" s="7" t="s">
        <v>13</v>
      </c>
      <c r="AJ123" s="9"/>
      <c r="AK123" s="9"/>
    </row>
    <row r="124" spans="3:37" x14ac:dyDescent="0.25">
      <c r="C124" s="8" t="s">
        <v>36</v>
      </c>
      <c r="D124" s="10">
        <v>0.38</v>
      </c>
      <c r="E124" s="7" t="s">
        <v>37</v>
      </c>
      <c r="F124" s="9">
        <v>4179</v>
      </c>
      <c r="G124" s="9">
        <f>D124*F124</f>
        <v>1588.02</v>
      </c>
      <c r="I124" s="8" t="s">
        <v>36</v>
      </c>
      <c r="J124" s="10">
        <v>0.38</v>
      </c>
      <c r="K124" s="7" t="s">
        <v>37</v>
      </c>
      <c r="L124" s="9">
        <v>4141.6875</v>
      </c>
      <c r="M124" s="9">
        <f>J124*L124</f>
        <v>1573.8412499999999</v>
      </c>
      <c r="O124" s="8" t="s">
        <v>61</v>
      </c>
      <c r="P124" s="9"/>
      <c r="Q124" s="7" t="s">
        <v>32</v>
      </c>
      <c r="R124" s="9"/>
      <c r="S124" s="9">
        <v>-45</v>
      </c>
      <c r="U124" s="8" t="s">
        <v>36</v>
      </c>
      <c r="V124" s="10">
        <v>0.38</v>
      </c>
      <c r="W124" s="7" t="s">
        <v>37</v>
      </c>
      <c r="X124" s="9">
        <v>4179</v>
      </c>
      <c r="Y124" s="9">
        <f>V124*X124</f>
        <v>1588.02</v>
      </c>
      <c r="AA124" s="8" t="s">
        <v>50</v>
      </c>
      <c r="AB124" s="9">
        <v>-395</v>
      </c>
      <c r="AC124" s="7" t="s">
        <v>25</v>
      </c>
      <c r="AD124" s="10">
        <v>2.4</v>
      </c>
      <c r="AE124" s="9">
        <f>AB124*AD124</f>
        <v>-948</v>
      </c>
      <c r="AG124" s="8" t="s">
        <v>61</v>
      </c>
      <c r="AH124" s="9"/>
      <c r="AI124" s="7" t="s">
        <v>32</v>
      </c>
      <c r="AJ124" s="9"/>
      <c r="AK124" s="9">
        <v>-45</v>
      </c>
    </row>
    <row r="125" spans="3:37" x14ac:dyDescent="0.25">
      <c r="C125" s="8" t="s">
        <v>42</v>
      </c>
      <c r="D125" s="9"/>
      <c r="E125" s="7" t="s">
        <v>37</v>
      </c>
      <c r="F125" s="9"/>
      <c r="G125" s="9">
        <v>135</v>
      </c>
      <c r="I125" s="8" t="s">
        <v>42</v>
      </c>
      <c r="J125" s="9"/>
      <c r="K125" s="7" t="s">
        <v>37</v>
      </c>
      <c r="L125" s="9"/>
      <c r="M125" s="9">
        <v>102</v>
      </c>
      <c r="O125" s="8" t="s">
        <v>62</v>
      </c>
      <c r="P125" s="9"/>
      <c r="Q125" s="7" t="s">
        <v>32</v>
      </c>
      <c r="R125" s="9"/>
      <c r="S125" s="9">
        <v>-610</v>
      </c>
      <c r="U125" s="8" t="s">
        <v>42</v>
      </c>
      <c r="V125" s="9"/>
      <c r="W125" s="7" t="s">
        <v>37</v>
      </c>
      <c r="X125" s="9"/>
      <c r="Y125" s="9">
        <v>135</v>
      </c>
      <c r="AA125" s="8" t="s">
        <v>53</v>
      </c>
      <c r="AB125" s="9"/>
      <c r="AC125" s="7" t="s">
        <v>25</v>
      </c>
      <c r="AD125" s="9"/>
      <c r="AE125" s="9">
        <v>-480</v>
      </c>
      <c r="AG125" s="8" t="s">
        <v>62</v>
      </c>
      <c r="AH125" s="9"/>
      <c r="AI125" s="7" t="s">
        <v>32</v>
      </c>
      <c r="AJ125" s="9"/>
      <c r="AK125" s="9">
        <v>-610</v>
      </c>
    </row>
    <row r="126" spans="3:37" x14ac:dyDescent="0.25">
      <c r="C126" s="8" t="s">
        <v>43</v>
      </c>
      <c r="D126" s="9">
        <v>1</v>
      </c>
      <c r="E126" s="7" t="s">
        <v>37</v>
      </c>
      <c r="F126" s="9">
        <v>302.39999999999998</v>
      </c>
      <c r="G126" s="9">
        <f>D126*F126</f>
        <v>302.39999999999998</v>
      </c>
      <c r="I126" s="8" t="s">
        <v>43</v>
      </c>
      <c r="J126" s="9">
        <v>1</v>
      </c>
      <c r="K126" s="7" t="s">
        <v>37</v>
      </c>
      <c r="L126" s="9">
        <v>302.39999999999998</v>
      </c>
      <c r="M126" s="9">
        <f>J126*L126</f>
        <v>302.39999999999998</v>
      </c>
      <c r="O126" s="8" t="s">
        <v>63</v>
      </c>
      <c r="P126" s="9"/>
      <c r="Q126" s="7" t="s">
        <v>32</v>
      </c>
      <c r="R126" s="9"/>
      <c r="S126" s="9">
        <v>-85</v>
      </c>
      <c r="U126" s="8" t="s">
        <v>43</v>
      </c>
      <c r="V126" s="9">
        <v>1</v>
      </c>
      <c r="W126" s="7" t="s">
        <v>37</v>
      </c>
      <c r="X126" s="9">
        <v>302.39999999999998</v>
      </c>
      <c r="Y126" s="9">
        <f>V126*X126</f>
        <v>302.39999999999998</v>
      </c>
      <c r="AA126" s="8" t="s">
        <v>91</v>
      </c>
      <c r="AB126" s="9">
        <v>-856</v>
      </c>
      <c r="AC126" s="7" t="s">
        <v>56</v>
      </c>
      <c r="AD126" s="10">
        <v>1.29</v>
      </c>
      <c r="AE126" s="9">
        <f>AB126*AD126</f>
        <v>-1104.24</v>
      </c>
      <c r="AG126" s="8" t="s">
        <v>63</v>
      </c>
      <c r="AH126" s="9"/>
      <c r="AI126" s="7" t="s">
        <v>32</v>
      </c>
      <c r="AJ126" s="9"/>
      <c r="AK126" s="9">
        <v>-85</v>
      </c>
    </row>
    <row r="127" spans="3:37" x14ac:dyDescent="0.25">
      <c r="C127" s="8" t="s">
        <v>76</v>
      </c>
      <c r="D127" s="10">
        <v>1.06</v>
      </c>
      <c r="E127" s="7" t="s">
        <v>37</v>
      </c>
      <c r="F127" s="9">
        <v>50</v>
      </c>
      <c r="G127" s="9">
        <f>D127*F127</f>
        <v>53</v>
      </c>
      <c r="I127" s="8" t="s">
        <v>76</v>
      </c>
      <c r="J127" s="10">
        <v>1.06</v>
      </c>
      <c r="K127" s="7" t="s">
        <v>37</v>
      </c>
      <c r="L127" s="9">
        <v>50</v>
      </c>
      <c r="M127" s="9">
        <f>J127*L127</f>
        <v>53</v>
      </c>
      <c r="O127" s="8" t="s">
        <v>64</v>
      </c>
      <c r="P127" s="9"/>
      <c r="Q127" s="7" t="s">
        <v>32</v>
      </c>
      <c r="R127" s="9"/>
      <c r="S127" s="9">
        <v>-665</v>
      </c>
      <c r="U127" s="8" t="s">
        <v>76</v>
      </c>
      <c r="V127" s="10">
        <v>1.06</v>
      </c>
      <c r="W127" s="7" t="s">
        <v>37</v>
      </c>
      <c r="X127" s="9">
        <v>50</v>
      </c>
      <c r="Y127" s="9">
        <f>V127*X127</f>
        <v>53</v>
      </c>
      <c r="AA127" s="8" t="s">
        <v>55</v>
      </c>
      <c r="AB127" s="9">
        <v>-905</v>
      </c>
      <c r="AC127" s="7" t="s">
        <v>56</v>
      </c>
      <c r="AD127" s="10">
        <v>0.77</v>
      </c>
      <c r="AE127" s="9">
        <f>AB127*AD127</f>
        <v>-696.85</v>
      </c>
      <c r="AG127" s="8" t="s">
        <v>64</v>
      </c>
      <c r="AH127" s="9"/>
      <c r="AI127" s="7" t="s">
        <v>32</v>
      </c>
      <c r="AJ127" s="9"/>
      <c r="AK127" s="9">
        <v>-665</v>
      </c>
    </row>
    <row r="128" spans="3:37" x14ac:dyDescent="0.25">
      <c r="C128" s="8" t="s">
        <v>13</v>
      </c>
      <c r="D128" s="9"/>
      <c r="E128" s="7" t="s">
        <v>13</v>
      </c>
      <c r="F128" s="9"/>
      <c r="G128" s="9"/>
      <c r="I128" s="8" t="s">
        <v>13</v>
      </c>
      <c r="J128" s="9"/>
      <c r="K128" s="7" t="s">
        <v>13</v>
      </c>
      <c r="L128" s="9"/>
      <c r="M128" s="9"/>
      <c r="O128" s="8" t="s">
        <v>65</v>
      </c>
      <c r="P128" s="9"/>
      <c r="Q128" s="7" t="s">
        <v>32</v>
      </c>
      <c r="R128" s="9"/>
      <c r="S128" s="9">
        <v>-150</v>
      </c>
      <c r="U128" s="8" t="s">
        <v>13</v>
      </c>
      <c r="V128" s="9"/>
      <c r="W128" s="7" t="s">
        <v>13</v>
      </c>
      <c r="X128" s="9"/>
      <c r="Y128" s="9"/>
      <c r="AA128" s="8" t="s">
        <v>57</v>
      </c>
      <c r="AB128" s="9">
        <v>-2469</v>
      </c>
      <c r="AC128" s="7" t="s">
        <v>56</v>
      </c>
      <c r="AD128" s="10">
        <v>1.38</v>
      </c>
      <c r="AE128" s="9">
        <f>AB128*AD128</f>
        <v>-3407.22</v>
      </c>
      <c r="AG128" s="8" t="s">
        <v>65</v>
      </c>
      <c r="AH128" s="9"/>
      <c r="AI128" s="7" t="s">
        <v>32</v>
      </c>
      <c r="AJ128" s="9"/>
      <c r="AK128" s="9">
        <v>-150</v>
      </c>
    </row>
    <row r="129" spans="3:37" x14ac:dyDescent="0.25">
      <c r="C129" s="8" t="s">
        <v>45</v>
      </c>
      <c r="D129" s="9"/>
      <c r="E129" s="7" t="s">
        <v>13</v>
      </c>
      <c r="F129" s="9"/>
      <c r="G129" s="9"/>
      <c r="I129" s="8" t="s">
        <v>45</v>
      </c>
      <c r="J129" s="9"/>
      <c r="K129" s="7" t="s">
        <v>13</v>
      </c>
      <c r="L129" s="9"/>
      <c r="M129" s="9"/>
      <c r="O129" s="8" t="s">
        <v>66</v>
      </c>
      <c r="P129" s="9"/>
      <c r="Q129" s="7" t="s">
        <v>32</v>
      </c>
      <c r="R129" s="9"/>
      <c r="S129" s="9">
        <v>-285</v>
      </c>
      <c r="U129" s="8" t="s">
        <v>45</v>
      </c>
      <c r="V129" s="9"/>
      <c r="W129" s="7" t="s">
        <v>13</v>
      </c>
      <c r="X129" s="9"/>
      <c r="Y129" s="9"/>
      <c r="AA129" s="8" t="s">
        <v>79</v>
      </c>
      <c r="AB129" s="9">
        <v>-187</v>
      </c>
      <c r="AC129" s="7" t="s">
        <v>25</v>
      </c>
      <c r="AD129" s="10">
        <v>0.85</v>
      </c>
      <c r="AE129" s="9">
        <f>AB129*AD129</f>
        <v>-158.94999999999999</v>
      </c>
      <c r="AG129" s="8" t="s">
        <v>66</v>
      </c>
      <c r="AH129" s="9"/>
      <c r="AI129" s="7" t="s">
        <v>32</v>
      </c>
      <c r="AJ129" s="9"/>
      <c r="AK129" s="9">
        <v>-285</v>
      </c>
    </row>
    <row r="130" spans="3:37" x14ac:dyDescent="0.25">
      <c r="C130" s="8" t="s">
        <v>13</v>
      </c>
      <c r="D130" s="9"/>
      <c r="E130" s="7" t="s">
        <v>13</v>
      </c>
      <c r="F130" s="9"/>
      <c r="G130" s="9"/>
      <c r="I130" s="8" t="s">
        <v>13</v>
      </c>
      <c r="J130" s="9"/>
      <c r="K130" s="7" t="s">
        <v>13</v>
      </c>
      <c r="L130" s="9"/>
      <c r="M130" s="9"/>
      <c r="O130" s="8" t="s">
        <v>67</v>
      </c>
      <c r="P130" s="9"/>
      <c r="Q130" s="7" t="s">
        <v>32</v>
      </c>
      <c r="R130" s="9"/>
      <c r="S130" s="9">
        <v>-200</v>
      </c>
      <c r="U130" s="8" t="s">
        <v>13</v>
      </c>
      <c r="V130" s="9"/>
      <c r="W130" s="7" t="s">
        <v>13</v>
      </c>
      <c r="X130" s="9"/>
      <c r="Y130" s="9"/>
      <c r="AA130" s="5" t="s">
        <v>60</v>
      </c>
      <c r="AB130" s="6"/>
      <c r="AC130" s="7" t="s">
        <v>13</v>
      </c>
      <c r="AD130" s="6"/>
      <c r="AE130" s="6">
        <f>SUM(AE121:AE129)</f>
        <v>-15811.26</v>
      </c>
      <c r="AG130" s="8" t="s">
        <v>67</v>
      </c>
      <c r="AH130" s="9"/>
      <c r="AI130" s="7" t="s">
        <v>32</v>
      </c>
      <c r="AJ130" s="9"/>
      <c r="AK130" s="9">
        <v>-200</v>
      </c>
    </row>
    <row r="131" spans="3:37" x14ac:dyDescent="0.25">
      <c r="C131" s="5" t="s">
        <v>46</v>
      </c>
      <c r="D131" s="6"/>
      <c r="E131" s="7" t="s">
        <v>13</v>
      </c>
      <c r="F131" s="6"/>
      <c r="G131" s="6">
        <f>SUM(G121:G130)</f>
        <v>40834.8076</v>
      </c>
      <c r="I131" s="5" t="s">
        <v>46</v>
      </c>
      <c r="J131" s="6"/>
      <c r="K131" s="7" t="s">
        <v>13</v>
      </c>
      <c r="L131" s="6"/>
      <c r="M131" s="6">
        <f>SUM(M121:M130)</f>
        <v>36475.828250000006</v>
      </c>
      <c r="O131" s="8" t="s">
        <v>68</v>
      </c>
      <c r="P131" s="9"/>
      <c r="Q131" s="7" t="s">
        <v>25</v>
      </c>
      <c r="R131" s="9"/>
      <c r="S131" s="9">
        <v>-350</v>
      </c>
      <c r="U131" s="5" t="s">
        <v>46</v>
      </c>
      <c r="V131" s="6"/>
      <c r="W131" s="7" t="s">
        <v>13</v>
      </c>
      <c r="X131" s="6"/>
      <c r="Y131" s="6">
        <f>SUM(Y121:Y130)</f>
        <v>40834.8076</v>
      </c>
      <c r="AA131" s="8" t="s">
        <v>13</v>
      </c>
      <c r="AB131" s="9"/>
      <c r="AC131" s="7" t="s">
        <v>13</v>
      </c>
      <c r="AD131" s="9"/>
      <c r="AE131" s="9"/>
      <c r="AG131" s="8" t="s">
        <v>68</v>
      </c>
      <c r="AH131" s="9"/>
      <c r="AI131" s="7" t="s">
        <v>25</v>
      </c>
      <c r="AJ131" s="9"/>
      <c r="AK131" s="9">
        <v>-350</v>
      </c>
    </row>
    <row r="132" spans="3:37" x14ac:dyDescent="0.25">
      <c r="C132" s="8" t="s">
        <v>13</v>
      </c>
      <c r="D132" s="9"/>
      <c r="E132" s="7" t="s">
        <v>13</v>
      </c>
      <c r="F132" s="9"/>
      <c r="G132" s="9"/>
      <c r="I132" s="8" t="s">
        <v>13</v>
      </c>
      <c r="J132" s="9"/>
      <c r="K132" s="7" t="s">
        <v>13</v>
      </c>
      <c r="L132" s="9"/>
      <c r="M132" s="9"/>
      <c r="O132" s="8" t="s">
        <v>69</v>
      </c>
      <c r="P132" s="9"/>
      <c r="Q132" s="7" t="s">
        <v>13</v>
      </c>
      <c r="R132" s="9"/>
      <c r="S132" s="9">
        <v>-510</v>
      </c>
      <c r="U132" s="8" t="s">
        <v>13</v>
      </c>
      <c r="V132" s="9"/>
      <c r="W132" s="7" t="s">
        <v>13</v>
      </c>
      <c r="X132" s="9"/>
      <c r="Y132" s="9"/>
      <c r="AA132" s="8" t="s">
        <v>61</v>
      </c>
      <c r="AB132" s="9"/>
      <c r="AC132" s="7" t="s">
        <v>32</v>
      </c>
      <c r="AD132" s="9"/>
      <c r="AE132" s="9">
        <v>-30</v>
      </c>
      <c r="AG132" s="8" t="s">
        <v>69</v>
      </c>
      <c r="AH132" s="9"/>
      <c r="AI132" s="7" t="s">
        <v>13</v>
      </c>
      <c r="AJ132" s="9"/>
      <c r="AK132" s="9">
        <v>-510</v>
      </c>
    </row>
    <row r="133" spans="3:37" x14ac:dyDescent="0.25">
      <c r="C133" s="5" t="s">
        <v>47</v>
      </c>
      <c r="D133" s="6"/>
      <c r="E133" s="7" t="s">
        <v>13</v>
      </c>
      <c r="F133" s="6"/>
      <c r="G133" s="6"/>
      <c r="I133" s="5" t="s">
        <v>47</v>
      </c>
      <c r="J133" s="6"/>
      <c r="K133" s="7" t="s">
        <v>13</v>
      </c>
      <c r="L133" s="6"/>
      <c r="M133" s="6"/>
      <c r="O133" s="5" t="s">
        <v>70</v>
      </c>
      <c r="P133" s="6"/>
      <c r="Q133" s="7" t="s">
        <v>13</v>
      </c>
      <c r="R133" s="6"/>
      <c r="S133" s="6">
        <f>SUM(S124:S132)</f>
        <v>-2900</v>
      </c>
      <c r="U133" s="5" t="s">
        <v>47</v>
      </c>
      <c r="V133" s="6"/>
      <c r="W133" s="7" t="s">
        <v>13</v>
      </c>
      <c r="X133" s="6"/>
      <c r="Y133" s="6"/>
      <c r="AA133" s="8" t="s">
        <v>62</v>
      </c>
      <c r="AB133" s="9"/>
      <c r="AC133" s="7" t="s">
        <v>32</v>
      </c>
      <c r="AD133" s="9"/>
      <c r="AE133" s="9">
        <v>-530</v>
      </c>
      <c r="AG133" s="5" t="s">
        <v>70</v>
      </c>
      <c r="AH133" s="6"/>
      <c r="AI133" s="7" t="s">
        <v>13</v>
      </c>
      <c r="AJ133" s="6"/>
      <c r="AK133" s="6">
        <f>SUM(AK124:AK132)</f>
        <v>-2900</v>
      </c>
    </row>
    <row r="134" spans="3:37" x14ac:dyDescent="0.25">
      <c r="C134" s="8" t="s">
        <v>126</v>
      </c>
      <c r="D134" s="9">
        <v>-275</v>
      </c>
      <c r="E134" s="7" t="s">
        <v>25</v>
      </c>
      <c r="F134" s="10">
        <v>6.0750000000000002</v>
      </c>
      <c r="G134" s="9">
        <f>D134*F134</f>
        <v>-1670.625</v>
      </c>
      <c r="I134" s="8" t="s">
        <v>126</v>
      </c>
      <c r="J134" s="9">
        <v>-275</v>
      </c>
      <c r="K134" s="7" t="s">
        <v>25</v>
      </c>
      <c r="L134" s="10">
        <v>5.75</v>
      </c>
      <c r="M134" s="9">
        <f>J134*L134</f>
        <v>-1581.25</v>
      </c>
      <c r="O134" s="5" t="s">
        <v>71</v>
      </c>
      <c r="P134" s="6"/>
      <c r="Q134" s="7" t="s">
        <v>13</v>
      </c>
      <c r="R134" s="6"/>
      <c r="S134" s="6">
        <f>SUM(S122,S133)</f>
        <v>-21295.55</v>
      </c>
      <c r="U134" s="8" t="s">
        <v>126</v>
      </c>
      <c r="V134" s="9">
        <v>-360</v>
      </c>
      <c r="W134" s="7" t="s">
        <v>25</v>
      </c>
      <c r="X134" s="10">
        <v>6.0750000000000002</v>
      </c>
      <c r="Y134" s="9">
        <f>V134*X134</f>
        <v>-2187</v>
      </c>
      <c r="AA134" s="8" t="s">
        <v>63</v>
      </c>
      <c r="AB134" s="9"/>
      <c r="AC134" s="7" t="s">
        <v>32</v>
      </c>
      <c r="AD134" s="9"/>
      <c r="AE134" s="9">
        <v>-60</v>
      </c>
      <c r="AG134" s="5" t="s">
        <v>71</v>
      </c>
      <c r="AH134" s="6"/>
      <c r="AI134" s="7" t="s">
        <v>13</v>
      </c>
      <c r="AJ134" s="6"/>
      <c r="AK134" s="6">
        <f>SUM(AK122,AK133)</f>
        <v>-21576.45</v>
      </c>
    </row>
    <row r="135" spans="3:37" x14ac:dyDescent="0.25">
      <c r="C135" s="8" t="s">
        <v>77</v>
      </c>
      <c r="D135" s="9">
        <v>-840</v>
      </c>
      <c r="E135" s="7" t="s">
        <v>25</v>
      </c>
      <c r="F135" s="10">
        <v>4.4000000000000004</v>
      </c>
      <c r="G135" s="9">
        <f>D135*F135</f>
        <v>-3696.0000000000005</v>
      </c>
      <c r="I135" s="8" t="s">
        <v>77</v>
      </c>
      <c r="J135" s="9">
        <v>-840</v>
      </c>
      <c r="K135" s="7" t="s">
        <v>25</v>
      </c>
      <c r="L135" s="10">
        <v>4.1375000000000002</v>
      </c>
      <c r="M135" s="9">
        <f>J135*L135</f>
        <v>-3475.5</v>
      </c>
      <c r="O135" s="5" t="s">
        <v>72</v>
      </c>
      <c r="P135" s="6"/>
      <c r="Q135" s="7" t="s">
        <v>13</v>
      </c>
      <c r="R135" s="6"/>
      <c r="S135" s="6">
        <f>SUM(S106,S134)</f>
        <v>18891.207000000006</v>
      </c>
      <c r="U135" s="8" t="s">
        <v>77</v>
      </c>
      <c r="V135" s="9">
        <v>-840</v>
      </c>
      <c r="W135" s="7" t="s">
        <v>25</v>
      </c>
      <c r="X135" s="10">
        <v>4.4000000000000004</v>
      </c>
      <c r="Y135" s="9">
        <f>V135*X135</f>
        <v>-3696.0000000000005</v>
      </c>
      <c r="AA135" s="8" t="s">
        <v>64</v>
      </c>
      <c r="AB135" s="9"/>
      <c r="AC135" s="7" t="s">
        <v>32</v>
      </c>
      <c r="AD135" s="9"/>
      <c r="AE135" s="9">
        <v>-350</v>
      </c>
      <c r="AG135" s="5" t="s">
        <v>72</v>
      </c>
      <c r="AH135" s="6"/>
      <c r="AI135" s="7" t="s">
        <v>13</v>
      </c>
      <c r="AJ135" s="6"/>
      <c r="AK135" s="6">
        <f>SUM(AK106,AK134)</f>
        <v>18610.307000000004</v>
      </c>
    </row>
    <row r="136" spans="3:37" x14ac:dyDescent="0.25">
      <c r="C136" s="8" t="s">
        <v>78</v>
      </c>
      <c r="D136" s="9">
        <v>-240</v>
      </c>
      <c r="E136" s="7" t="s">
        <v>25</v>
      </c>
      <c r="F136" s="10">
        <v>4.05</v>
      </c>
      <c r="G136" s="9">
        <f>D136*F136</f>
        <v>-972</v>
      </c>
      <c r="I136" s="8" t="s">
        <v>78</v>
      </c>
      <c r="J136" s="9">
        <v>-240</v>
      </c>
      <c r="K136" s="7" t="s">
        <v>25</v>
      </c>
      <c r="L136" s="10">
        <v>4.05</v>
      </c>
      <c r="M136" s="9">
        <f>J136*L136</f>
        <v>-972</v>
      </c>
      <c r="O136" s="1"/>
      <c r="P136" s="1"/>
      <c r="Q136" s="1"/>
      <c r="R136" s="1"/>
      <c r="S136" s="1"/>
      <c r="U136" s="8" t="s">
        <v>78</v>
      </c>
      <c r="V136" s="9">
        <v>-180</v>
      </c>
      <c r="W136" s="7" t="s">
        <v>25</v>
      </c>
      <c r="X136" s="10">
        <v>4.05</v>
      </c>
      <c r="Y136" s="9">
        <f>V136*X136</f>
        <v>-729</v>
      </c>
      <c r="AA136" s="8" t="s">
        <v>65</v>
      </c>
      <c r="AB136" s="9"/>
      <c r="AC136" s="7" t="s">
        <v>32</v>
      </c>
      <c r="AD136" s="9"/>
      <c r="AE136" s="9">
        <v>-155</v>
      </c>
      <c r="AG136" s="1"/>
      <c r="AH136" s="1"/>
      <c r="AI136" s="1"/>
      <c r="AJ136" s="1"/>
      <c r="AK136" s="1"/>
    </row>
    <row r="137" spans="3:37" x14ac:dyDescent="0.25">
      <c r="C137" s="8" t="s">
        <v>49</v>
      </c>
      <c r="D137" s="9">
        <v>-1680</v>
      </c>
      <c r="E137" s="7" t="s">
        <v>25</v>
      </c>
      <c r="F137" s="10">
        <v>2.8</v>
      </c>
      <c r="G137" s="9">
        <f>D137*F137</f>
        <v>-4704</v>
      </c>
      <c r="I137" s="8" t="s">
        <v>49</v>
      </c>
      <c r="J137" s="9">
        <v>-1680</v>
      </c>
      <c r="K137" s="7" t="s">
        <v>25</v>
      </c>
      <c r="L137" s="10">
        <v>2.5</v>
      </c>
      <c r="M137" s="9">
        <f>J137*L137</f>
        <v>-4200</v>
      </c>
      <c r="O137" s="1"/>
      <c r="P137" s="1"/>
      <c r="Q137" s="1"/>
      <c r="R137" s="1"/>
      <c r="S137" s="1"/>
      <c r="U137" s="8" t="s">
        <v>49</v>
      </c>
      <c r="V137" s="9">
        <v>-1665</v>
      </c>
      <c r="W137" s="7" t="s">
        <v>25</v>
      </c>
      <c r="X137" s="10">
        <v>2.8</v>
      </c>
      <c r="Y137" s="9">
        <f>V137*X137</f>
        <v>-4662</v>
      </c>
      <c r="AA137" s="8" t="s">
        <v>66</v>
      </c>
      <c r="AB137" s="9"/>
      <c r="AC137" s="7" t="s">
        <v>32</v>
      </c>
      <c r="AD137" s="9"/>
      <c r="AE137" s="9">
        <v>-240</v>
      </c>
      <c r="AG137" s="1"/>
      <c r="AH137" s="1"/>
      <c r="AI137" s="1"/>
      <c r="AJ137" s="1"/>
      <c r="AK137" s="1"/>
    </row>
    <row r="138" spans="3:37" x14ac:dyDescent="0.25">
      <c r="C138" s="8" t="s">
        <v>50</v>
      </c>
      <c r="D138" s="9">
        <v>-445</v>
      </c>
      <c r="E138" s="7" t="s">
        <v>25</v>
      </c>
      <c r="F138" s="10">
        <v>2.6749999999999998</v>
      </c>
      <c r="G138" s="9">
        <f>D138*F138</f>
        <v>-1190.375</v>
      </c>
      <c r="I138" s="8" t="s">
        <v>101</v>
      </c>
      <c r="J138" s="9">
        <v>-365</v>
      </c>
      <c r="K138" s="7" t="s">
        <v>25</v>
      </c>
      <c r="L138" s="10">
        <v>1.875</v>
      </c>
      <c r="M138" s="9">
        <f>J138*L138</f>
        <v>-684.375</v>
      </c>
      <c r="O138" s="1"/>
      <c r="P138" s="1"/>
      <c r="Q138" s="1"/>
      <c r="R138" s="1"/>
      <c r="S138" s="1"/>
      <c r="U138" s="8" t="s">
        <v>50</v>
      </c>
      <c r="V138" s="9">
        <v>-435</v>
      </c>
      <c r="W138" s="7" t="s">
        <v>25</v>
      </c>
      <c r="X138" s="10">
        <v>2.6749999999999998</v>
      </c>
      <c r="Y138" s="9">
        <f>V138*X138</f>
        <v>-1163.625</v>
      </c>
      <c r="AA138" s="8" t="s">
        <v>67</v>
      </c>
      <c r="AB138" s="9"/>
      <c r="AC138" s="7" t="s">
        <v>32</v>
      </c>
      <c r="AD138" s="9"/>
      <c r="AE138" s="9">
        <v>-125</v>
      </c>
      <c r="AG138" s="1"/>
      <c r="AH138" s="1"/>
      <c r="AI138" s="1"/>
      <c r="AJ138" s="1"/>
      <c r="AK138" s="1"/>
    </row>
    <row r="139" spans="3:37" x14ac:dyDescent="0.25">
      <c r="C139" s="8" t="s">
        <v>53</v>
      </c>
      <c r="D139" s="9"/>
      <c r="E139" s="7" t="s">
        <v>25</v>
      </c>
      <c r="F139" s="9"/>
      <c r="G139" s="9">
        <v>-480</v>
      </c>
      <c r="I139" s="8" t="s">
        <v>53</v>
      </c>
      <c r="J139" s="9"/>
      <c r="K139" s="7" t="s">
        <v>25</v>
      </c>
      <c r="L139" s="9"/>
      <c r="M139" s="9">
        <v>-480</v>
      </c>
      <c r="O139" s="2" t="s">
        <v>17</v>
      </c>
      <c r="P139" s="1"/>
      <c r="Q139" s="1"/>
      <c r="R139" s="1"/>
      <c r="S139" s="1"/>
      <c r="U139" s="8" t="s">
        <v>53</v>
      </c>
      <c r="V139" s="9"/>
      <c r="W139" s="7" t="s">
        <v>25</v>
      </c>
      <c r="X139" s="9"/>
      <c r="Y139" s="9">
        <v>-480</v>
      </c>
      <c r="AA139" s="8" t="s">
        <v>68</v>
      </c>
      <c r="AB139" s="9"/>
      <c r="AC139" s="7" t="s">
        <v>25</v>
      </c>
      <c r="AD139" s="9"/>
      <c r="AE139" s="9">
        <v>-230</v>
      </c>
      <c r="AG139" s="2" t="s">
        <v>17</v>
      </c>
      <c r="AH139" s="1"/>
      <c r="AI139" s="1"/>
      <c r="AJ139" s="1"/>
      <c r="AK139" s="1"/>
    </row>
    <row r="140" spans="3:37" x14ac:dyDescent="0.25">
      <c r="C140" s="8" t="s">
        <v>55</v>
      </c>
      <c r="D140" s="9">
        <v>-850</v>
      </c>
      <c r="E140" s="7" t="s">
        <v>56</v>
      </c>
      <c r="F140" s="10">
        <v>0.81</v>
      </c>
      <c r="G140" s="9">
        <f>D140*F140</f>
        <v>-688.5</v>
      </c>
      <c r="I140" s="8" t="s">
        <v>55</v>
      </c>
      <c r="J140" s="9">
        <v>-850</v>
      </c>
      <c r="K140" s="7" t="s">
        <v>56</v>
      </c>
      <c r="L140" s="10">
        <v>0.77</v>
      </c>
      <c r="M140" s="9">
        <f>J140*L140</f>
        <v>-654.5</v>
      </c>
      <c r="O140" s="1"/>
      <c r="P140" s="1"/>
      <c r="Q140" s="1"/>
      <c r="R140" s="1"/>
      <c r="S140" s="1"/>
      <c r="U140" s="8" t="s">
        <v>91</v>
      </c>
      <c r="V140" s="9">
        <v>-600</v>
      </c>
      <c r="W140" s="7" t="s">
        <v>56</v>
      </c>
      <c r="X140" s="10">
        <v>1.36</v>
      </c>
      <c r="Y140" s="9">
        <f>V140*X140</f>
        <v>-816.00000000000011</v>
      </c>
      <c r="AA140" s="8" t="s">
        <v>69</v>
      </c>
      <c r="AB140" s="9"/>
      <c r="AC140" s="7" t="s">
        <v>13</v>
      </c>
      <c r="AD140" s="9"/>
      <c r="AE140" s="9">
        <v>-400</v>
      </c>
      <c r="AG140" s="1"/>
      <c r="AH140" s="1"/>
      <c r="AI140" s="1"/>
      <c r="AJ140" s="1"/>
      <c r="AK140" s="1"/>
    </row>
    <row r="141" spans="3:37" x14ac:dyDescent="0.25">
      <c r="C141" s="8" t="s">
        <v>57</v>
      </c>
      <c r="D141" s="9">
        <v>-2525</v>
      </c>
      <c r="E141" s="7" t="s">
        <v>56</v>
      </c>
      <c r="F141" s="10">
        <v>1.43</v>
      </c>
      <c r="G141" s="9">
        <f>D141*F141</f>
        <v>-3610.75</v>
      </c>
      <c r="I141" s="8" t="s">
        <v>57</v>
      </c>
      <c r="J141" s="9">
        <v>-2525</v>
      </c>
      <c r="K141" s="7" t="s">
        <v>56</v>
      </c>
      <c r="L141" s="10">
        <v>1.38</v>
      </c>
      <c r="M141" s="9">
        <f>J141*L141</f>
        <v>-3484.4999999999995</v>
      </c>
      <c r="O141" s="1" t="s">
        <v>73</v>
      </c>
      <c r="P141" s="1"/>
      <c r="Q141" s="1"/>
      <c r="R141" s="1"/>
      <c r="S141" s="1"/>
      <c r="U141" s="8" t="s">
        <v>55</v>
      </c>
      <c r="V141" s="9">
        <v>-850</v>
      </c>
      <c r="W141" s="7" t="s">
        <v>56</v>
      </c>
      <c r="X141" s="10">
        <v>0.81</v>
      </c>
      <c r="Y141" s="9">
        <f>V141*X141</f>
        <v>-688.5</v>
      </c>
      <c r="AA141" s="5" t="s">
        <v>70</v>
      </c>
      <c r="AB141" s="6"/>
      <c r="AC141" s="7" t="s">
        <v>13</v>
      </c>
      <c r="AD141" s="6"/>
      <c r="AE141" s="6">
        <f>SUM(AE132:AE140)</f>
        <v>-2120</v>
      </c>
      <c r="AG141" s="1" t="s">
        <v>73</v>
      </c>
      <c r="AH141" s="1"/>
      <c r="AI141" s="1"/>
      <c r="AJ141" s="1"/>
      <c r="AK141" s="1"/>
    </row>
    <row r="142" spans="3:37" x14ac:dyDescent="0.25">
      <c r="C142" s="8" t="s">
        <v>58</v>
      </c>
      <c r="D142" s="9">
        <v>-360</v>
      </c>
      <c r="E142" s="7" t="s">
        <v>56</v>
      </c>
      <c r="F142" s="10">
        <v>1.43</v>
      </c>
      <c r="G142" s="9">
        <f>D142*F142</f>
        <v>-514.79999999999995</v>
      </c>
      <c r="I142" s="8" t="s">
        <v>58</v>
      </c>
      <c r="J142" s="9">
        <v>-360</v>
      </c>
      <c r="K142" s="7" t="s">
        <v>56</v>
      </c>
      <c r="L142" s="10">
        <v>1.38</v>
      </c>
      <c r="M142" s="9">
        <f>J142*L142</f>
        <v>-496.79999999999995</v>
      </c>
      <c r="O142" s="2" t="s">
        <v>1</v>
      </c>
      <c r="P142" s="2" t="s">
        <v>2</v>
      </c>
      <c r="Q142" s="1"/>
      <c r="R142" s="1"/>
      <c r="S142" s="1"/>
      <c r="U142" s="8" t="s">
        <v>57</v>
      </c>
      <c r="V142" s="9">
        <v>-2405</v>
      </c>
      <c r="W142" s="7" t="s">
        <v>56</v>
      </c>
      <c r="X142" s="10">
        <v>1.43</v>
      </c>
      <c r="Y142" s="9">
        <f>V142*X142</f>
        <v>-3439.1499999999996</v>
      </c>
      <c r="AA142" s="5" t="s">
        <v>71</v>
      </c>
      <c r="AB142" s="6"/>
      <c r="AC142" s="7" t="s">
        <v>13</v>
      </c>
      <c r="AD142" s="6"/>
      <c r="AE142" s="6">
        <f>SUM(AE130,AE141)</f>
        <v>-17931.260000000002</v>
      </c>
      <c r="AG142" s="2" t="s">
        <v>1</v>
      </c>
      <c r="AH142" s="2" t="s">
        <v>2</v>
      </c>
      <c r="AI142" s="1"/>
      <c r="AJ142" s="1"/>
      <c r="AK142" s="1"/>
    </row>
    <row r="143" spans="3:37" x14ac:dyDescent="0.25">
      <c r="C143" s="8" t="s">
        <v>79</v>
      </c>
      <c r="D143" s="9">
        <v>-100</v>
      </c>
      <c r="E143" s="7" t="s">
        <v>25</v>
      </c>
      <c r="F143" s="10">
        <v>0.85</v>
      </c>
      <c r="G143" s="9">
        <f>D143*F143</f>
        <v>-85</v>
      </c>
      <c r="I143" s="8" t="s">
        <v>79</v>
      </c>
      <c r="J143" s="9">
        <v>-100</v>
      </c>
      <c r="K143" s="7" t="s">
        <v>25</v>
      </c>
      <c r="L143" s="10">
        <v>0.85</v>
      </c>
      <c r="M143" s="9">
        <f>J143*L143</f>
        <v>-85</v>
      </c>
      <c r="O143" s="2" t="s">
        <v>3</v>
      </c>
      <c r="P143" s="2" t="s">
        <v>102</v>
      </c>
      <c r="Q143" s="1"/>
      <c r="R143" s="1"/>
      <c r="S143" s="1"/>
      <c r="U143" s="8" t="s">
        <v>79</v>
      </c>
      <c r="V143" s="9">
        <v>-100</v>
      </c>
      <c r="W143" s="7" t="s">
        <v>25</v>
      </c>
      <c r="X143" s="10">
        <v>0.85</v>
      </c>
      <c r="Y143" s="9">
        <f>V143*X143</f>
        <v>-85</v>
      </c>
      <c r="AA143" s="5" t="s">
        <v>72</v>
      </c>
      <c r="AB143" s="6"/>
      <c r="AC143" s="7" t="s">
        <v>13</v>
      </c>
      <c r="AD143" s="6"/>
      <c r="AE143" s="6">
        <f>SUM(AE118,AE142)</f>
        <v>16298.157999999989</v>
      </c>
      <c r="AG143" s="2" t="s">
        <v>3</v>
      </c>
      <c r="AH143" s="2" t="s">
        <v>102</v>
      </c>
      <c r="AI143" s="1"/>
      <c r="AJ143" s="1"/>
      <c r="AK143" s="1"/>
    </row>
    <row r="144" spans="3:37" x14ac:dyDescent="0.25">
      <c r="C144" s="5" t="s">
        <v>60</v>
      </c>
      <c r="D144" s="6"/>
      <c r="E144" s="7" t="s">
        <v>13</v>
      </c>
      <c r="F144" s="6"/>
      <c r="G144" s="6">
        <f>SUM(G134:G143)</f>
        <v>-17612.05</v>
      </c>
      <c r="I144" s="5" t="s">
        <v>60</v>
      </c>
      <c r="J144" s="6"/>
      <c r="K144" s="7" t="s">
        <v>13</v>
      </c>
      <c r="L144" s="6"/>
      <c r="M144" s="6">
        <f>SUM(M134:M143)</f>
        <v>-16113.924999999999</v>
      </c>
      <c r="O144" s="2" t="s">
        <v>5</v>
      </c>
      <c r="P144" s="2" t="s">
        <v>6</v>
      </c>
      <c r="Q144" s="1"/>
      <c r="R144" s="1"/>
      <c r="S144" s="1"/>
      <c r="U144" s="5" t="s">
        <v>60</v>
      </c>
      <c r="V144" s="6"/>
      <c r="W144" s="7" t="s">
        <v>13</v>
      </c>
      <c r="X144" s="6"/>
      <c r="Y144" s="6">
        <f>SUM(Y134:Y143)</f>
        <v>-17946.275000000001</v>
      </c>
      <c r="AA144" s="1"/>
      <c r="AB144" s="1"/>
      <c r="AC144" s="1"/>
      <c r="AD144" s="1"/>
      <c r="AE144" s="1"/>
      <c r="AG144" s="2" t="s">
        <v>5</v>
      </c>
      <c r="AH144" s="2" t="s">
        <v>6</v>
      </c>
      <c r="AI144" s="1"/>
      <c r="AJ144" s="1"/>
      <c r="AK144" s="1"/>
    </row>
    <row r="145" spans="3:37" x14ac:dyDescent="0.25">
      <c r="C145" s="8" t="s">
        <v>13</v>
      </c>
      <c r="D145" s="9"/>
      <c r="E145" s="7" t="s">
        <v>13</v>
      </c>
      <c r="F145" s="9"/>
      <c r="G145" s="9"/>
      <c r="I145" s="8" t="s">
        <v>13</v>
      </c>
      <c r="J145" s="9"/>
      <c r="K145" s="7" t="s">
        <v>13</v>
      </c>
      <c r="L145" s="9"/>
      <c r="M145" s="9"/>
      <c r="O145" s="2" t="s">
        <v>7</v>
      </c>
      <c r="P145" s="2" t="s">
        <v>128</v>
      </c>
      <c r="Q145" s="1"/>
      <c r="R145" s="1"/>
      <c r="S145" s="1"/>
      <c r="U145" s="8" t="s">
        <v>13</v>
      </c>
      <c r="V145" s="9"/>
      <c r="W145" s="7" t="s">
        <v>13</v>
      </c>
      <c r="X145" s="9"/>
      <c r="Y145" s="9"/>
      <c r="AA145" s="1"/>
      <c r="AB145" s="1"/>
      <c r="AC145" s="1"/>
      <c r="AD145" s="1"/>
      <c r="AE145" s="1"/>
      <c r="AG145" s="2" t="s">
        <v>7</v>
      </c>
      <c r="AH145" s="2" t="s">
        <v>128</v>
      </c>
      <c r="AI145" s="1"/>
      <c r="AJ145" s="1"/>
      <c r="AK145" s="1"/>
    </row>
    <row r="146" spans="3:37" x14ac:dyDescent="0.25">
      <c r="C146" s="8" t="s">
        <v>61</v>
      </c>
      <c r="D146" s="9"/>
      <c r="E146" s="7" t="s">
        <v>32</v>
      </c>
      <c r="F146" s="9"/>
      <c r="G146" s="9">
        <v>-15</v>
      </c>
      <c r="I146" s="8" t="s">
        <v>61</v>
      </c>
      <c r="J146" s="9"/>
      <c r="K146" s="7" t="s">
        <v>32</v>
      </c>
      <c r="L146" s="9"/>
      <c r="M146" s="9">
        <v>-15</v>
      </c>
      <c r="O146" s="2" t="s">
        <v>9</v>
      </c>
      <c r="P146" s="2" t="s">
        <v>10</v>
      </c>
      <c r="Q146" s="1"/>
      <c r="R146" s="1"/>
      <c r="S146" s="1"/>
      <c r="U146" s="8" t="s">
        <v>61</v>
      </c>
      <c r="V146" s="9"/>
      <c r="W146" s="7" t="s">
        <v>32</v>
      </c>
      <c r="X146" s="9"/>
      <c r="Y146" s="9">
        <v>-15</v>
      </c>
      <c r="AA146" s="1"/>
      <c r="AB146" s="1"/>
      <c r="AC146" s="1"/>
      <c r="AD146" s="1"/>
      <c r="AE146" s="1"/>
      <c r="AG146" s="2" t="s">
        <v>9</v>
      </c>
      <c r="AH146" s="2" t="s">
        <v>104</v>
      </c>
      <c r="AI146" s="1"/>
      <c r="AJ146" s="1"/>
      <c r="AK146" s="1"/>
    </row>
    <row r="147" spans="3:37" x14ac:dyDescent="0.25">
      <c r="C147" s="8" t="s">
        <v>62</v>
      </c>
      <c r="D147" s="9"/>
      <c r="E147" s="7" t="s">
        <v>32</v>
      </c>
      <c r="F147" s="9"/>
      <c r="G147" s="9">
        <v>-500</v>
      </c>
      <c r="I147" s="8" t="s">
        <v>62</v>
      </c>
      <c r="J147" s="9"/>
      <c r="K147" s="7" t="s">
        <v>32</v>
      </c>
      <c r="L147" s="9"/>
      <c r="M147" s="9">
        <v>-505</v>
      </c>
      <c r="O147" s="1"/>
      <c r="P147" s="1"/>
      <c r="Q147" s="1"/>
      <c r="R147" s="1"/>
      <c r="S147" s="1"/>
      <c r="U147" s="8" t="s">
        <v>62</v>
      </c>
      <c r="V147" s="9"/>
      <c r="W147" s="7" t="s">
        <v>32</v>
      </c>
      <c r="X147" s="9"/>
      <c r="Y147" s="9">
        <v>-500</v>
      </c>
      <c r="AA147" s="2" t="s">
        <v>17</v>
      </c>
      <c r="AB147" s="1"/>
      <c r="AC147" s="1"/>
      <c r="AD147" s="1"/>
      <c r="AE147" s="1"/>
      <c r="AG147" s="1"/>
      <c r="AH147" s="1"/>
      <c r="AI147" s="1"/>
      <c r="AJ147" s="1"/>
      <c r="AK147" s="1"/>
    </row>
    <row r="148" spans="3:37" x14ac:dyDescent="0.25">
      <c r="C148" s="8" t="s">
        <v>63</v>
      </c>
      <c r="D148" s="9"/>
      <c r="E148" s="7" t="s">
        <v>32</v>
      </c>
      <c r="F148" s="9"/>
      <c r="G148" s="9">
        <v>-80</v>
      </c>
      <c r="I148" s="8" t="s">
        <v>63</v>
      </c>
      <c r="J148" s="9"/>
      <c r="K148" s="7" t="s">
        <v>32</v>
      </c>
      <c r="L148" s="9"/>
      <c r="M148" s="9">
        <v>-65</v>
      </c>
      <c r="O148" s="3" t="s">
        <v>11</v>
      </c>
      <c r="P148" s="4" t="s">
        <v>12</v>
      </c>
      <c r="Q148" s="4" t="s">
        <v>13</v>
      </c>
      <c r="R148" s="4" t="s">
        <v>14</v>
      </c>
      <c r="S148" s="4" t="s">
        <v>15</v>
      </c>
      <c r="U148" s="8" t="s">
        <v>63</v>
      </c>
      <c r="V148" s="9"/>
      <c r="W148" s="7" t="s">
        <v>32</v>
      </c>
      <c r="X148" s="9"/>
      <c r="Y148" s="9">
        <v>-80</v>
      </c>
      <c r="AA148" s="1"/>
      <c r="AB148" s="1"/>
      <c r="AC148" s="1"/>
      <c r="AD148" s="1"/>
      <c r="AE148" s="1"/>
      <c r="AG148" s="3" t="s">
        <v>11</v>
      </c>
      <c r="AH148" s="4" t="s">
        <v>12</v>
      </c>
      <c r="AI148" s="4" t="s">
        <v>13</v>
      </c>
      <c r="AJ148" s="4" t="s">
        <v>14</v>
      </c>
      <c r="AK148" s="4" t="s">
        <v>15</v>
      </c>
    </row>
    <row r="149" spans="3:37" x14ac:dyDescent="0.25">
      <c r="C149" s="8" t="s">
        <v>64</v>
      </c>
      <c r="D149" s="9"/>
      <c r="E149" s="7" t="s">
        <v>32</v>
      </c>
      <c r="F149" s="9"/>
      <c r="G149" s="9">
        <v>-420</v>
      </c>
      <c r="I149" s="8" t="s">
        <v>64</v>
      </c>
      <c r="J149" s="9"/>
      <c r="K149" s="7" t="s">
        <v>32</v>
      </c>
      <c r="L149" s="9"/>
      <c r="M149" s="9">
        <v>-430</v>
      </c>
      <c r="O149" s="5" t="s">
        <v>19</v>
      </c>
      <c r="P149" s="6"/>
      <c r="Q149" s="7" t="s">
        <v>13</v>
      </c>
      <c r="R149" s="6"/>
      <c r="S149" s="6"/>
      <c r="U149" s="8" t="s">
        <v>64</v>
      </c>
      <c r="V149" s="9"/>
      <c r="W149" s="7" t="s">
        <v>32</v>
      </c>
      <c r="X149" s="9"/>
      <c r="Y149" s="9">
        <v>-420</v>
      </c>
      <c r="AA149" s="1" t="s">
        <v>74</v>
      </c>
      <c r="AB149" s="1"/>
      <c r="AC149" s="1"/>
      <c r="AD149" s="1"/>
      <c r="AE149" s="1"/>
      <c r="AG149" s="5" t="s">
        <v>19</v>
      </c>
      <c r="AH149" s="6"/>
      <c r="AI149" s="7" t="s">
        <v>13</v>
      </c>
      <c r="AJ149" s="6"/>
      <c r="AK149" s="6"/>
    </row>
    <row r="150" spans="3:37" x14ac:dyDescent="0.25">
      <c r="C150" s="8" t="s">
        <v>65</v>
      </c>
      <c r="D150" s="9"/>
      <c r="E150" s="7" t="s">
        <v>32</v>
      </c>
      <c r="F150" s="9"/>
      <c r="G150" s="9">
        <v>-160</v>
      </c>
      <c r="I150" s="8" t="s">
        <v>65</v>
      </c>
      <c r="J150" s="9"/>
      <c r="K150" s="7" t="s">
        <v>32</v>
      </c>
      <c r="L150" s="9"/>
      <c r="M150" s="9">
        <v>-150</v>
      </c>
      <c r="O150" s="8" t="s">
        <v>20</v>
      </c>
      <c r="P150" s="9">
        <v>9900</v>
      </c>
      <c r="Q150" s="7" t="s">
        <v>13</v>
      </c>
      <c r="R150" s="9"/>
      <c r="S150" s="9"/>
      <c r="U150" s="8" t="s">
        <v>65</v>
      </c>
      <c r="V150" s="9"/>
      <c r="W150" s="7" t="s">
        <v>32</v>
      </c>
      <c r="X150" s="9"/>
      <c r="Y150" s="9">
        <v>-160</v>
      </c>
      <c r="AA150" s="2" t="s">
        <v>1</v>
      </c>
      <c r="AB150" s="2" t="s">
        <v>2</v>
      </c>
      <c r="AC150" s="1"/>
      <c r="AD150" s="1"/>
      <c r="AE150" s="1"/>
      <c r="AG150" s="8" t="s">
        <v>20</v>
      </c>
      <c r="AH150" s="9">
        <v>9900</v>
      </c>
      <c r="AI150" s="7" t="s">
        <v>13</v>
      </c>
      <c r="AJ150" s="9"/>
      <c r="AK150" s="9"/>
    </row>
    <row r="151" spans="3:37" x14ac:dyDescent="0.25">
      <c r="C151" s="8" t="s">
        <v>66</v>
      </c>
      <c r="D151" s="9"/>
      <c r="E151" s="7" t="s">
        <v>32</v>
      </c>
      <c r="F151" s="9"/>
      <c r="G151" s="9">
        <v>-270</v>
      </c>
      <c r="I151" s="8" t="s">
        <v>66</v>
      </c>
      <c r="J151" s="9"/>
      <c r="K151" s="7" t="s">
        <v>32</v>
      </c>
      <c r="L151" s="9"/>
      <c r="M151" s="9">
        <v>-250</v>
      </c>
      <c r="O151" s="8" t="s">
        <v>21</v>
      </c>
      <c r="P151" s="9">
        <v>9400</v>
      </c>
      <c r="Q151" s="7" t="s">
        <v>13</v>
      </c>
      <c r="R151" s="9"/>
      <c r="S151" s="9"/>
      <c r="U151" s="8" t="s">
        <v>66</v>
      </c>
      <c r="V151" s="9"/>
      <c r="W151" s="7" t="s">
        <v>32</v>
      </c>
      <c r="X151" s="9"/>
      <c r="Y151" s="9">
        <v>-270</v>
      </c>
      <c r="AA151" s="2" t="s">
        <v>3</v>
      </c>
      <c r="AB151" s="2" t="s">
        <v>99</v>
      </c>
      <c r="AC151" s="1"/>
      <c r="AD151" s="1"/>
      <c r="AE151" s="1"/>
      <c r="AG151" s="8" t="s">
        <v>21</v>
      </c>
      <c r="AH151" s="9">
        <v>9400</v>
      </c>
      <c r="AI151" s="7" t="s">
        <v>13</v>
      </c>
      <c r="AJ151" s="9"/>
      <c r="AK151" s="9"/>
    </row>
    <row r="152" spans="3:37" x14ac:dyDescent="0.25">
      <c r="C152" s="8" t="s">
        <v>67</v>
      </c>
      <c r="D152" s="9"/>
      <c r="E152" s="7" t="s">
        <v>32</v>
      </c>
      <c r="F152" s="9"/>
      <c r="G152" s="9">
        <v>-135</v>
      </c>
      <c r="I152" s="8" t="s">
        <v>67</v>
      </c>
      <c r="J152" s="9"/>
      <c r="K152" s="7" t="s">
        <v>32</v>
      </c>
      <c r="L152" s="9"/>
      <c r="M152" s="9">
        <v>-150</v>
      </c>
      <c r="O152" s="8" t="s">
        <v>13</v>
      </c>
      <c r="P152" s="9"/>
      <c r="Q152" s="7" t="s">
        <v>13</v>
      </c>
      <c r="R152" s="9"/>
      <c r="S152" s="9"/>
      <c r="U152" s="8" t="s">
        <v>67</v>
      </c>
      <c r="V152" s="9"/>
      <c r="W152" s="7" t="s">
        <v>32</v>
      </c>
      <c r="X152" s="9"/>
      <c r="Y152" s="9">
        <v>-135</v>
      </c>
      <c r="AA152" s="2" t="s">
        <v>5</v>
      </c>
      <c r="AB152" s="2" t="s">
        <v>6</v>
      </c>
      <c r="AC152" s="1"/>
      <c r="AD152" s="1"/>
      <c r="AE152" s="1"/>
      <c r="AG152" s="8" t="s">
        <v>13</v>
      </c>
      <c r="AH152" s="9"/>
      <c r="AI152" s="7" t="s">
        <v>13</v>
      </c>
      <c r="AJ152" s="9"/>
      <c r="AK152" s="9"/>
    </row>
    <row r="153" spans="3:37" x14ac:dyDescent="0.25">
      <c r="C153" s="8" t="s">
        <v>68</v>
      </c>
      <c r="D153" s="9"/>
      <c r="E153" s="7" t="s">
        <v>25</v>
      </c>
      <c r="F153" s="9"/>
      <c r="G153" s="9">
        <v>-210</v>
      </c>
      <c r="I153" s="8" t="s">
        <v>68</v>
      </c>
      <c r="J153" s="9"/>
      <c r="K153" s="7" t="s">
        <v>25</v>
      </c>
      <c r="L153" s="9"/>
      <c r="M153" s="9">
        <v>-230</v>
      </c>
      <c r="O153" s="8" t="s">
        <v>22</v>
      </c>
      <c r="P153" s="10">
        <v>4.2</v>
      </c>
      <c r="Q153" s="7" t="s">
        <v>13</v>
      </c>
      <c r="R153" s="9"/>
      <c r="S153" s="9"/>
      <c r="U153" s="8" t="s">
        <v>68</v>
      </c>
      <c r="V153" s="9"/>
      <c r="W153" s="7" t="s">
        <v>25</v>
      </c>
      <c r="X153" s="9"/>
      <c r="Y153" s="9">
        <v>-210</v>
      </c>
      <c r="AA153" s="2" t="s">
        <v>7</v>
      </c>
      <c r="AB153" s="2" t="s">
        <v>128</v>
      </c>
      <c r="AC153" s="1"/>
      <c r="AD153" s="1"/>
      <c r="AE153" s="1"/>
      <c r="AG153" s="8" t="s">
        <v>22</v>
      </c>
      <c r="AH153" s="10">
        <v>4.2</v>
      </c>
      <c r="AI153" s="7" t="s">
        <v>13</v>
      </c>
      <c r="AJ153" s="9"/>
      <c r="AK153" s="9"/>
    </row>
    <row r="154" spans="3:37" x14ac:dyDescent="0.25">
      <c r="C154" s="8" t="s">
        <v>69</v>
      </c>
      <c r="D154" s="9"/>
      <c r="E154" s="7" t="s">
        <v>13</v>
      </c>
      <c r="F154" s="9"/>
      <c r="G154" s="9">
        <v>-350</v>
      </c>
      <c r="I154" s="8" t="s">
        <v>69</v>
      </c>
      <c r="J154" s="9"/>
      <c r="K154" s="7" t="s">
        <v>13</v>
      </c>
      <c r="L154" s="9"/>
      <c r="M154" s="9">
        <v>-370</v>
      </c>
      <c r="O154" s="8" t="s">
        <v>23</v>
      </c>
      <c r="P154" s="10">
        <v>3.4</v>
      </c>
      <c r="Q154" s="7" t="s">
        <v>13</v>
      </c>
      <c r="R154" s="9"/>
      <c r="S154" s="9"/>
      <c r="U154" s="8" t="s">
        <v>69</v>
      </c>
      <c r="V154" s="9"/>
      <c r="W154" s="7" t="s">
        <v>13</v>
      </c>
      <c r="X154" s="9"/>
      <c r="Y154" s="9">
        <v>-350</v>
      </c>
      <c r="AA154" s="2" t="s">
        <v>9</v>
      </c>
      <c r="AB154" s="2" t="s">
        <v>104</v>
      </c>
      <c r="AC154" s="1"/>
      <c r="AD154" s="1"/>
      <c r="AE154" s="1"/>
      <c r="AG154" s="8" t="s">
        <v>23</v>
      </c>
      <c r="AH154" s="10">
        <v>3.4</v>
      </c>
      <c r="AI154" s="7" t="s">
        <v>13</v>
      </c>
      <c r="AJ154" s="9"/>
      <c r="AK154" s="9"/>
    </row>
    <row r="155" spans="3:37" x14ac:dyDescent="0.25">
      <c r="C155" s="5" t="s">
        <v>70</v>
      </c>
      <c r="D155" s="6"/>
      <c r="E155" s="7" t="s">
        <v>13</v>
      </c>
      <c r="F155" s="6"/>
      <c r="G155" s="6">
        <f>SUM(G146:G154)</f>
        <v>-2140</v>
      </c>
      <c r="I155" s="5" t="s">
        <v>70</v>
      </c>
      <c r="J155" s="6"/>
      <c r="K155" s="7" t="s">
        <v>13</v>
      </c>
      <c r="L155" s="6"/>
      <c r="M155" s="6">
        <f>SUM(M146:M154)</f>
        <v>-2165</v>
      </c>
      <c r="O155" s="8" t="s">
        <v>13</v>
      </c>
      <c r="P155" s="9"/>
      <c r="Q155" s="7" t="s">
        <v>13</v>
      </c>
      <c r="R155" s="9"/>
      <c r="S155" s="9"/>
      <c r="U155" s="5" t="s">
        <v>70</v>
      </c>
      <c r="V155" s="6"/>
      <c r="W155" s="7" t="s">
        <v>13</v>
      </c>
      <c r="X155" s="6"/>
      <c r="Y155" s="6">
        <f>SUM(Y146:Y154)</f>
        <v>-2140</v>
      </c>
      <c r="AA155" s="1"/>
      <c r="AB155" s="1"/>
      <c r="AC155" s="1"/>
      <c r="AD155" s="1"/>
      <c r="AE155" s="1"/>
      <c r="AG155" s="8" t="s">
        <v>13</v>
      </c>
      <c r="AH155" s="9"/>
      <c r="AI155" s="7" t="s">
        <v>13</v>
      </c>
      <c r="AJ155" s="9"/>
      <c r="AK155" s="9"/>
    </row>
    <row r="156" spans="3:37" x14ac:dyDescent="0.25">
      <c r="C156" s="5" t="s">
        <v>71</v>
      </c>
      <c r="D156" s="6"/>
      <c r="E156" s="7" t="s">
        <v>13</v>
      </c>
      <c r="F156" s="6"/>
      <c r="G156" s="6">
        <f>SUM(G144,G155)</f>
        <v>-19752.05</v>
      </c>
      <c r="I156" s="5" t="s">
        <v>71</v>
      </c>
      <c r="J156" s="6"/>
      <c r="K156" s="7" t="s">
        <v>13</v>
      </c>
      <c r="L156" s="6"/>
      <c r="M156" s="6">
        <f>SUM(M144,M155)</f>
        <v>-18278.924999999999</v>
      </c>
      <c r="O156" s="8" t="s">
        <v>24</v>
      </c>
      <c r="P156" s="9">
        <v>9400</v>
      </c>
      <c r="Q156" s="7" t="s">
        <v>25</v>
      </c>
      <c r="R156" s="10">
        <v>2.9948399999999999</v>
      </c>
      <c r="S156" s="9">
        <f t="shared" ref="S156:S163" si="20">P156*R156</f>
        <v>28151.495999999999</v>
      </c>
      <c r="U156" s="5" t="s">
        <v>71</v>
      </c>
      <c r="V156" s="6"/>
      <c r="W156" s="7" t="s">
        <v>13</v>
      </c>
      <c r="X156" s="6"/>
      <c r="Y156" s="6">
        <f>SUM(Y144,Y155)</f>
        <v>-20086.275000000001</v>
      </c>
      <c r="AA156" s="3" t="s">
        <v>11</v>
      </c>
      <c r="AB156" s="4" t="s">
        <v>12</v>
      </c>
      <c r="AC156" s="4" t="s">
        <v>13</v>
      </c>
      <c r="AD156" s="4" t="s">
        <v>14</v>
      </c>
      <c r="AE156" s="4" t="s">
        <v>15</v>
      </c>
      <c r="AG156" s="8" t="s">
        <v>24</v>
      </c>
      <c r="AH156" s="9">
        <v>9400</v>
      </c>
      <c r="AI156" s="7" t="s">
        <v>25</v>
      </c>
      <c r="AJ156" s="10">
        <v>2.9948399999999999</v>
      </c>
      <c r="AK156" s="9">
        <f t="shared" ref="AK156:AK163" si="21">AH156*AJ156</f>
        <v>28151.495999999999</v>
      </c>
    </row>
    <row r="157" spans="3:37" x14ac:dyDescent="0.25">
      <c r="C157" s="5" t="s">
        <v>72</v>
      </c>
      <c r="D157" s="6"/>
      <c r="E157" s="7" t="s">
        <v>13</v>
      </c>
      <c r="F157" s="6"/>
      <c r="G157" s="6">
        <f>SUM(G131,G156)</f>
        <v>21082.757600000001</v>
      </c>
      <c r="I157" s="5" t="s">
        <v>72</v>
      </c>
      <c r="J157" s="6"/>
      <c r="K157" s="7" t="s">
        <v>13</v>
      </c>
      <c r="L157" s="6"/>
      <c r="M157" s="6">
        <f>SUM(M131,M156)</f>
        <v>18196.903250000007</v>
      </c>
      <c r="O157" s="8" t="s">
        <v>26</v>
      </c>
      <c r="P157" s="9">
        <v>9400</v>
      </c>
      <c r="Q157" s="7" t="s">
        <v>25</v>
      </c>
      <c r="R157" s="10">
        <v>9.5829999999999999E-2</v>
      </c>
      <c r="S157" s="9">
        <f t="shared" si="20"/>
        <v>900.80200000000002</v>
      </c>
      <c r="U157" s="5" t="s">
        <v>72</v>
      </c>
      <c r="V157" s="6"/>
      <c r="W157" s="7" t="s">
        <v>13</v>
      </c>
      <c r="X157" s="6"/>
      <c r="Y157" s="6">
        <f>SUM(Y131,Y156)</f>
        <v>20748.532599999999</v>
      </c>
      <c r="AA157" s="5" t="s">
        <v>19</v>
      </c>
      <c r="AB157" s="6"/>
      <c r="AC157" s="7" t="s">
        <v>13</v>
      </c>
      <c r="AD157" s="6"/>
      <c r="AE157" s="6"/>
      <c r="AG157" s="8" t="s">
        <v>26</v>
      </c>
      <c r="AH157" s="9">
        <v>9400</v>
      </c>
      <c r="AI157" s="7" t="s">
        <v>25</v>
      </c>
      <c r="AJ157" s="10">
        <v>9.5829999999999999E-2</v>
      </c>
      <c r="AK157" s="9">
        <f t="shared" si="21"/>
        <v>900.80200000000002</v>
      </c>
    </row>
    <row r="158" spans="3:37" x14ac:dyDescent="0.25">
      <c r="C158" s="1"/>
      <c r="D158" s="1"/>
      <c r="E158" s="1"/>
      <c r="F158" s="1"/>
      <c r="G158" s="1"/>
      <c r="I158" s="1"/>
      <c r="J158" s="1"/>
      <c r="K158" s="1"/>
      <c r="L158" s="1"/>
      <c r="M158" s="1"/>
      <c r="O158" s="8" t="s">
        <v>31</v>
      </c>
      <c r="P158" s="9">
        <v>9400</v>
      </c>
      <c r="Q158" s="7" t="s">
        <v>32</v>
      </c>
      <c r="R158" s="10">
        <v>0.112</v>
      </c>
      <c r="S158" s="9">
        <f t="shared" si="20"/>
        <v>1052.8</v>
      </c>
      <c r="U158" s="1"/>
      <c r="V158" s="1"/>
      <c r="W158" s="1"/>
      <c r="X158" s="1"/>
      <c r="Y158" s="1"/>
      <c r="AA158" s="8" t="s">
        <v>20</v>
      </c>
      <c r="AB158" s="9">
        <v>8430</v>
      </c>
      <c r="AC158" s="7" t="s">
        <v>13</v>
      </c>
      <c r="AD158" s="9"/>
      <c r="AE158" s="9"/>
      <c r="AG158" s="8" t="s">
        <v>31</v>
      </c>
      <c r="AH158" s="9">
        <v>9400</v>
      </c>
      <c r="AI158" s="7" t="s">
        <v>32</v>
      </c>
      <c r="AJ158" s="10">
        <v>0.112</v>
      </c>
      <c r="AK158" s="9">
        <f t="shared" si="21"/>
        <v>1052.8</v>
      </c>
    </row>
    <row r="159" spans="3:37" x14ac:dyDescent="0.25">
      <c r="C159" s="1"/>
      <c r="D159" s="1"/>
      <c r="E159" s="1"/>
      <c r="F159" s="1"/>
      <c r="G159" s="1"/>
      <c r="I159" s="1"/>
      <c r="J159" s="1"/>
      <c r="K159" s="1"/>
      <c r="L159" s="1"/>
      <c r="M159" s="1"/>
      <c r="O159" s="8" t="s">
        <v>27</v>
      </c>
      <c r="P159" s="9">
        <v>9400</v>
      </c>
      <c r="Q159" s="7" t="s">
        <v>25</v>
      </c>
      <c r="R159" s="10">
        <v>5.0000000000000001E-3</v>
      </c>
      <c r="S159" s="9">
        <f t="shared" si="20"/>
        <v>47</v>
      </c>
      <c r="U159" s="1"/>
      <c r="V159" s="1"/>
      <c r="W159" s="1"/>
      <c r="X159" s="1"/>
      <c r="Y159" s="1"/>
      <c r="AA159" s="8" t="s">
        <v>21</v>
      </c>
      <c r="AB159" s="9">
        <v>8010</v>
      </c>
      <c r="AC159" s="7" t="s">
        <v>13</v>
      </c>
      <c r="AD159" s="9"/>
      <c r="AE159" s="9"/>
      <c r="AG159" s="8" t="s">
        <v>27</v>
      </c>
      <c r="AH159" s="9">
        <v>9400</v>
      </c>
      <c r="AI159" s="7" t="s">
        <v>25</v>
      </c>
      <c r="AJ159" s="10">
        <v>5.0000000000000001E-3</v>
      </c>
      <c r="AK159" s="9">
        <f t="shared" si="21"/>
        <v>47</v>
      </c>
    </row>
    <row r="160" spans="3:37" x14ac:dyDescent="0.25">
      <c r="C160" s="1"/>
      <c r="D160" s="1"/>
      <c r="E160" s="1"/>
      <c r="F160" s="1"/>
      <c r="G160" s="1"/>
      <c r="I160" s="1"/>
      <c r="J160" s="1"/>
      <c r="K160" s="1"/>
      <c r="L160" s="1"/>
      <c r="M160" s="1"/>
      <c r="O160" s="8" t="s">
        <v>28</v>
      </c>
      <c r="P160" s="9">
        <v>9400</v>
      </c>
      <c r="Q160" s="7" t="s">
        <v>25</v>
      </c>
      <c r="R160" s="10">
        <v>7.0499999999999993E-2</v>
      </c>
      <c r="S160" s="9">
        <f t="shared" si="20"/>
        <v>662.69999999999993</v>
      </c>
      <c r="U160" s="1"/>
      <c r="V160" s="1"/>
      <c r="W160" s="1"/>
      <c r="X160" s="1"/>
      <c r="Y160" s="1"/>
      <c r="AA160" s="8" t="s">
        <v>13</v>
      </c>
      <c r="AB160" s="9"/>
      <c r="AC160" s="7" t="s">
        <v>13</v>
      </c>
      <c r="AD160" s="9"/>
      <c r="AE160" s="9"/>
      <c r="AG160" s="8" t="s">
        <v>28</v>
      </c>
      <c r="AH160" s="9">
        <v>9400</v>
      </c>
      <c r="AI160" s="7" t="s">
        <v>25</v>
      </c>
      <c r="AJ160" s="10">
        <v>7.0499999999999993E-2</v>
      </c>
      <c r="AK160" s="9">
        <f t="shared" si="21"/>
        <v>662.69999999999993</v>
      </c>
    </row>
    <row r="161" spans="3:37" x14ac:dyDescent="0.25">
      <c r="C161" s="2" t="s">
        <v>17</v>
      </c>
      <c r="D161" s="1"/>
      <c r="E161" s="1"/>
      <c r="F161" s="1"/>
      <c r="G161" s="1"/>
      <c r="I161" s="2" t="s">
        <v>17</v>
      </c>
      <c r="J161" s="1"/>
      <c r="K161" s="1"/>
      <c r="L161" s="1"/>
      <c r="M161" s="1"/>
      <c r="O161" s="8" t="s">
        <v>29</v>
      </c>
      <c r="P161" s="9">
        <v>9400</v>
      </c>
      <c r="Q161" s="7" t="s">
        <v>25</v>
      </c>
      <c r="R161" s="10">
        <v>0.18160000000000001</v>
      </c>
      <c r="S161" s="9">
        <f t="shared" si="20"/>
        <v>1707.0400000000002</v>
      </c>
      <c r="U161" s="2" t="s">
        <v>17</v>
      </c>
      <c r="V161" s="1"/>
      <c r="W161" s="1"/>
      <c r="X161" s="1"/>
      <c r="Y161" s="1"/>
      <c r="AA161" s="8" t="s">
        <v>22</v>
      </c>
      <c r="AB161" s="10">
        <v>6</v>
      </c>
      <c r="AC161" s="7" t="s">
        <v>13</v>
      </c>
      <c r="AD161" s="9"/>
      <c r="AE161" s="9"/>
      <c r="AG161" s="8" t="s">
        <v>29</v>
      </c>
      <c r="AH161" s="9">
        <v>9400</v>
      </c>
      <c r="AI161" s="7" t="s">
        <v>25</v>
      </c>
      <c r="AJ161" s="10">
        <v>0.18160000000000001</v>
      </c>
      <c r="AK161" s="9">
        <f t="shared" si="21"/>
        <v>1707.0400000000002</v>
      </c>
    </row>
    <row r="162" spans="3:37" x14ac:dyDescent="0.25">
      <c r="C162" s="1"/>
      <c r="D162" s="1"/>
      <c r="E162" s="1"/>
      <c r="F162" s="1"/>
      <c r="G162" s="1"/>
      <c r="I162" s="1"/>
      <c r="J162" s="1"/>
      <c r="K162" s="1"/>
      <c r="L162" s="1"/>
      <c r="M162" s="1"/>
      <c r="O162" s="8" t="s">
        <v>30</v>
      </c>
      <c r="P162" s="9">
        <v>-9400</v>
      </c>
      <c r="Q162" s="7" t="s">
        <v>25</v>
      </c>
      <c r="R162" s="10">
        <v>0.01</v>
      </c>
      <c r="S162" s="9">
        <f t="shared" si="20"/>
        <v>-94</v>
      </c>
      <c r="U162" s="1"/>
      <c r="V162" s="1"/>
      <c r="W162" s="1"/>
      <c r="X162" s="1"/>
      <c r="Y162" s="1"/>
      <c r="AA162" s="8" t="s">
        <v>23</v>
      </c>
      <c r="AB162" s="10">
        <v>4.2</v>
      </c>
      <c r="AC162" s="7" t="s">
        <v>13</v>
      </c>
      <c r="AD162" s="9"/>
      <c r="AE162" s="9"/>
      <c r="AG162" s="8" t="s">
        <v>30</v>
      </c>
      <c r="AH162" s="9">
        <v>-9400</v>
      </c>
      <c r="AI162" s="7" t="s">
        <v>25</v>
      </c>
      <c r="AJ162" s="10">
        <v>0.01</v>
      </c>
      <c r="AK162" s="9">
        <f t="shared" si="21"/>
        <v>-94</v>
      </c>
    </row>
    <row r="163" spans="3:37" x14ac:dyDescent="0.25">
      <c r="C163" s="1" t="s">
        <v>80</v>
      </c>
      <c r="D163" s="1"/>
      <c r="E163" s="1"/>
      <c r="F163" s="1"/>
      <c r="G163" s="1"/>
      <c r="I163" s="1" t="s">
        <v>80</v>
      </c>
      <c r="J163" s="1"/>
      <c r="K163" s="1"/>
      <c r="L163" s="1"/>
      <c r="M163" s="1"/>
      <c r="O163" s="8" t="s">
        <v>33</v>
      </c>
      <c r="P163" s="10">
        <v>302</v>
      </c>
      <c r="Q163" s="7" t="s">
        <v>25</v>
      </c>
      <c r="R163" s="10">
        <v>2.69</v>
      </c>
      <c r="S163" s="9">
        <f t="shared" si="20"/>
        <v>812.38</v>
      </c>
      <c r="U163" s="1" t="s">
        <v>80</v>
      </c>
      <c r="V163" s="1"/>
      <c r="W163" s="1"/>
      <c r="X163" s="1"/>
      <c r="Y163" s="1"/>
      <c r="AA163" s="8" t="s">
        <v>13</v>
      </c>
      <c r="AB163" s="9"/>
      <c r="AC163" s="7" t="s">
        <v>13</v>
      </c>
      <c r="AD163" s="9"/>
      <c r="AE163" s="9"/>
      <c r="AG163" s="8" t="s">
        <v>33</v>
      </c>
      <c r="AH163" s="10">
        <v>302</v>
      </c>
      <c r="AI163" s="7" t="s">
        <v>25</v>
      </c>
      <c r="AJ163" s="10">
        <v>2.69</v>
      </c>
      <c r="AK163" s="9">
        <f t="shared" si="21"/>
        <v>812.38</v>
      </c>
    </row>
    <row r="164" spans="3:37" x14ac:dyDescent="0.25">
      <c r="C164" s="2" t="s">
        <v>1</v>
      </c>
      <c r="D164" s="2" t="s">
        <v>2</v>
      </c>
      <c r="E164" s="1"/>
      <c r="F164" s="1"/>
      <c r="G164" s="1"/>
      <c r="I164" s="2" t="s">
        <v>1</v>
      </c>
      <c r="J164" s="2" t="s">
        <v>2</v>
      </c>
      <c r="K164" s="1"/>
      <c r="L164" s="1"/>
      <c r="M164" s="1"/>
      <c r="O164" s="5" t="s">
        <v>34</v>
      </c>
      <c r="P164" s="6"/>
      <c r="Q164" s="7" t="s">
        <v>13</v>
      </c>
      <c r="R164" s="6"/>
      <c r="S164" s="6">
        <f>SUM(S156:S163)</f>
        <v>33240.218000000001</v>
      </c>
      <c r="U164" s="2" t="s">
        <v>1</v>
      </c>
      <c r="V164" s="2" t="s">
        <v>2</v>
      </c>
      <c r="W164" s="1"/>
      <c r="X164" s="1"/>
      <c r="Y164" s="1"/>
      <c r="AA164" s="8" t="s">
        <v>24</v>
      </c>
      <c r="AB164" s="9">
        <v>8010</v>
      </c>
      <c r="AC164" s="7" t="s">
        <v>25</v>
      </c>
      <c r="AD164" s="10">
        <v>4.0499000000000001</v>
      </c>
      <c r="AE164" s="9">
        <f t="shared" ref="AE164:AE171" si="22">AB164*AD164</f>
        <v>32439.699000000001</v>
      </c>
      <c r="AG164" s="5" t="s">
        <v>34</v>
      </c>
      <c r="AH164" s="6"/>
      <c r="AI164" s="7" t="s">
        <v>13</v>
      </c>
      <c r="AJ164" s="6"/>
      <c r="AK164" s="6">
        <f>SUM(AK156:AK163)</f>
        <v>33240.218000000001</v>
      </c>
    </row>
    <row r="165" spans="3:37" x14ac:dyDescent="0.25">
      <c r="C165" s="2" t="s">
        <v>3</v>
      </c>
      <c r="D165" s="2" t="s">
        <v>4</v>
      </c>
      <c r="E165" s="1"/>
      <c r="F165" s="1"/>
      <c r="G165" s="1"/>
      <c r="I165" s="2" t="s">
        <v>3</v>
      </c>
      <c r="J165" s="2" t="s">
        <v>99</v>
      </c>
      <c r="K165" s="1"/>
      <c r="L165" s="1"/>
      <c r="M165" s="1"/>
      <c r="O165" s="5" t="s">
        <v>35</v>
      </c>
      <c r="P165" s="6"/>
      <c r="Q165" s="7" t="s">
        <v>13</v>
      </c>
      <c r="R165" s="6"/>
      <c r="S165" s="6"/>
      <c r="U165" s="2" t="s">
        <v>3</v>
      </c>
      <c r="V165" s="2" t="s">
        <v>4</v>
      </c>
      <c r="W165" s="1"/>
      <c r="X165" s="1"/>
      <c r="Y165" s="1"/>
      <c r="AA165" s="8" t="s">
        <v>26</v>
      </c>
      <c r="AB165" s="9">
        <v>8010</v>
      </c>
      <c r="AC165" s="7" t="s">
        <v>25</v>
      </c>
      <c r="AD165" s="10">
        <v>0.12959999999999999</v>
      </c>
      <c r="AE165" s="9">
        <f t="shared" si="22"/>
        <v>1038.096</v>
      </c>
      <c r="AG165" s="5" t="s">
        <v>35</v>
      </c>
      <c r="AH165" s="6"/>
      <c r="AI165" s="7" t="s">
        <v>13</v>
      </c>
      <c r="AJ165" s="6"/>
      <c r="AK165" s="6"/>
    </row>
    <row r="166" spans="3:37" x14ac:dyDescent="0.25">
      <c r="C166" s="2" t="s">
        <v>5</v>
      </c>
      <c r="D166" s="2" t="s">
        <v>6</v>
      </c>
      <c r="E166" s="1"/>
      <c r="F166" s="1"/>
      <c r="G166" s="1"/>
      <c r="I166" s="2" t="s">
        <v>5</v>
      </c>
      <c r="J166" s="2" t="s">
        <v>6</v>
      </c>
      <c r="K166" s="1"/>
      <c r="L166" s="1"/>
      <c r="M166" s="1"/>
      <c r="O166" s="8" t="s">
        <v>75</v>
      </c>
      <c r="P166" s="10">
        <v>-0.45</v>
      </c>
      <c r="Q166" s="7" t="s">
        <v>37</v>
      </c>
      <c r="R166" s="9">
        <v>8600</v>
      </c>
      <c r="S166" s="9">
        <f>P166*R166</f>
        <v>-3870</v>
      </c>
      <c r="U166" s="2" t="s">
        <v>5</v>
      </c>
      <c r="V166" s="2" t="s">
        <v>6</v>
      </c>
      <c r="W166" s="1"/>
      <c r="X166" s="1"/>
      <c r="Y166" s="1"/>
      <c r="AA166" s="8" t="s">
        <v>31</v>
      </c>
      <c r="AB166" s="9">
        <v>8010</v>
      </c>
      <c r="AC166" s="7" t="s">
        <v>32</v>
      </c>
      <c r="AD166" s="10">
        <v>0.151</v>
      </c>
      <c r="AE166" s="9">
        <f t="shared" si="22"/>
        <v>1209.51</v>
      </c>
      <c r="AG166" s="8" t="s">
        <v>75</v>
      </c>
      <c r="AH166" s="10">
        <v>-0.45</v>
      </c>
      <c r="AI166" s="7" t="s">
        <v>37</v>
      </c>
      <c r="AJ166" s="9">
        <v>8600</v>
      </c>
      <c r="AK166" s="9">
        <f>AH166*AJ166</f>
        <v>-3870</v>
      </c>
    </row>
    <row r="167" spans="3:37" x14ac:dyDescent="0.25">
      <c r="C167" s="2" t="s">
        <v>9</v>
      </c>
      <c r="D167" s="2" t="s">
        <v>10</v>
      </c>
      <c r="E167" s="1"/>
      <c r="F167" s="1"/>
      <c r="G167" s="1"/>
      <c r="I167" s="2" t="s">
        <v>9</v>
      </c>
      <c r="J167" s="2" t="s">
        <v>10</v>
      </c>
      <c r="K167" s="1"/>
      <c r="L167" s="1"/>
      <c r="M167" s="1"/>
      <c r="O167" s="8" t="s">
        <v>36</v>
      </c>
      <c r="P167" s="10">
        <v>0.42</v>
      </c>
      <c r="Q167" s="7" t="s">
        <v>37</v>
      </c>
      <c r="R167" s="9">
        <v>8652</v>
      </c>
      <c r="S167" s="9">
        <f>P167*R167</f>
        <v>3633.8399999999997</v>
      </c>
      <c r="U167" s="2" t="s">
        <v>9</v>
      </c>
      <c r="V167" s="2" t="s">
        <v>104</v>
      </c>
      <c r="W167" s="1"/>
      <c r="X167" s="1"/>
      <c r="Y167" s="1"/>
      <c r="AA167" s="8" t="s">
        <v>27</v>
      </c>
      <c r="AB167" s="9">
        <v>8010</v>
      </c>
      <c r="AC167" s="7" t="s">
        <v>25</v>
      </c>
      <c r="AD167" s="10">
        <v>5.0000000000000001E-3</v>
      </c>
      <c r="AE167" s="9">
        <f t="shared" si="22"/>
        <v>40.050000000000004</v>
      </c>
      <c r="AG167" s="8" t="s">
        <v>36</v>
      </c>
      <c r="AH167" s="10">
        <v>0.42</v>
      </c>
      <c r="AI167" s="7" t="s">
        <v>37</v>
      </c>
      <c r="AJ167" s="9">
        <v>8652</v>
      </c>
      <c r="AK167" s="9">
        <f>AH167*AJ167</f>
        <v>3633.8399999999997</v>
      </c>
    </row>
    <row r="168" spans="3:37" x14ac:dyDescent="0.25">
      <c r="C168" s="1"/>
      <c r="D168" s="1"/>
      <c r="E168" s="1"/>
      <c r="F168" s="1"/>
      <c r="G168" s="1"/>
      <c r="I168" s="1"/>
      <c r="J168" s="1"/>
      <c r="K168" s="1"/>
      <c r="L168" s="1"/>
      <c r="M168" s="1"/>
      <c r="O168" s="8" t="s">
        <v>42</v>
      </c>
      <c r="P168" s="9"/>
      <c r="Q168" s="7" t="s">
        <v>37</v>
      </c>
      <c r="R168" s="9"/>
      <c r="S168" s="9">
        <v>68</v>
      </c>
      <c r="U168" s="1"/>
      <c r="V168" s="1"/>
      <c r="W168" s="1"/>
      <c r="X168" s="1"/>
      <c r="Y168" s="1"/>
      <c r="AA168" s="8" t="s">
        <v>28</v>
      </c>
      <c r="AB168" s="9">
        <v>8010</v>
      </c>
      <c r="AC168" s="7" t="s">
        <v>25</v>
      </c>
      <c r="AD168" s="10">
        <v>7.0499999999999993E-2</v>
      </c>
      <c r="AE168" s="9">
        <f t="shared" si="22"/>
        <v>564.70499999999993</v>
      </c>
      <c r="AG168" s="8" t="s">
        <v>42</v>
      </c>
      <c r="AH168" s="9"/>
      <c r="AI168" s="7" t="s">
        <v>37</v>
      </c>
      <c r="AJ168" s="9"/>
      <c r="AK168" s="9">
        <v>68</v>
      </c>
    </row>
    <row r="169" spans="3:37" x14ac:dyDescent="0.25">
      <c r="C169" s="3" t="s">
        <v>11</v>
      </c>
      <c r="D169" s="4" t="s">
        <v>12</v>
      </c>
      <c r="E169" s="4" t="s">
        <v>13</v>
      </c>
      <c r="F169" s="4" t="s">
        <v>14</v>
      </c>
      <c r="G169" s="4" t="s">
        <v>15</v>
      </c>
      <c r="I169" s="3" t="s">
        <v>11</v>
      </c>
      <c r="J169" s="4" t="s">
        <v>12</v>
      </c>
      <c r="K169" s="4" t="s">
        <v>13</v>
      </c>
      <c r="L169" s="4" t="s">
        <v>14</v>
      </c>
      <c r="M169" s="4" t="s">
        <v>15</v>
      </c>
      <c r="O169" s="8" t="s">
        <v>43</v>
      </c>
      <c r="P169" s="9">
        <v>1</v>
      </c>
      <c r="Q169" s="7" t="s">
        <v>37</v>
      </c>
      <c r="R169" s="9">
        <v>519.20000000000005</v>
      </c>
      <c r="S169" s="9">
        <f>P169*R169</f>
        <v>519.20000000000005</v>
      </c>
      <c r="U169" s="3" t="s">
        <v>11</v>
      </c>
      <c r="V169" s="4" t="s">
        <v>12</v>
      </c>
      <c r="W169" s="4" t="s">
        <v>13</v>
      </c>
      <c r="X169" s="4" t="s">
        <v>14</v>
      </c>
      <c r="Y169" s="4" t="s">
        <v>15</v>
      </c>
      <c r="AA169" s="8" t="s">
        <v>29</v>
      </c>
      <c r="AB169" s="9">
        <v>8010</v>
      </c>
      <c r="AC169" s="7" t="s">
        <v>25</v>
      </c>
      <c r="AD169" s="10">
        <v>0.2077</v>
      </c>
      <c r="AE169" s="9">
        <f t="shared" si="22"/>
        <v>1663.6769999999999</v>
      </c>
      <c r="AG169" s="8" t="s">
        <v>43</v>
      </c>
      <c r="AH169" s="9">
        <v>1</v>
      </c>
      <c r="AI169" s="7" t="s">
        <v>37</v>
      </c>
      <c r="AJ169" s="9">
        <v>519.20000000000005</v>
      </c>
      <c r="AK169" s="9">
        <f>AH169*AJ169</f>
        <v>519.20000000000005</v>
      </c>
    </row>
    <row r="170" spans="3:37" x14ac:dyDescent="0.25">
      <c r="C170" s="5" t="s">
        <v>19</v>
      </c>
      <c r="D170" s="6"/>
      <c r="E170" s="7" t="s">
        <v>13</v>
      </c>
      <c r="F170" s="6"/>
      <c r="G170" s="6"/>
      <c r="I170" s="5" t="s">
        <v>19</v>
      </c>
      <c r="J170" s="6"/>
      <c r="K170" s="7" t="s">
        <v>13</v>
      </c>
      <c r="L170" s="6"/>
      <c r="M170" s="6"/>
      <c r="O170" s="8" t="s">
        <v>76</v>
      </c>
      <c r="P170" s="10">
        <v>1.06</v>
      </c>
      <c r="Q170" s="7" t="s">
        <v>37</v>
      </c>
      <c r="R170" s="9">
        <v>550</v>
      </c>
      <c r="S170" s="9">
        <f>P170*R170</f>
        <v>583</v>
      </c>
      <c r="U170" s="1"/>
      <c r="V170" s="1"/>
      <c r="W170" s="1"/>
      <c r="X170" s="1"/>
      <c r="Y170" s="1"/>
      <c r="AA170" s="8" t="s">
        <v>30</v>
      </c>
      <c r="AB170" s="9">
        <v>-8010</v>
      </c>
      <c r="AC170" s="7" t="s">
        <v>25</v>
      </c>
      <c r="AD170" s="10">
        <v>0.01</v>
      </c>
      <c r="AE170" s="9">
        <f t="shared" si="22"/>
        <v>-80.100000000000009</v>
      </c>
      <c r="AG170" s="8" t="s">
        <v>76</v>
      </c>
      <c r="AH170" s="10">
        <v>1.06</v>
      </c>
      <c r="AI170" s="7" t="s">
        <v>37</v>
      </c>
      <c r="AJ170" s="9">
        <v>550</v>
      </c>
      <c r="AK170" s="9">
        <f>AH170*AJ170</f>
        <v>583</v>
      </c>
    </row>
    <row r="171" spans="3:37" x14ac:dyDescent="0.25">
      <c r="C171" s="5" t="s">
        <v>35</v>
      </c>
      <c r="D171" s="6"/>
      <c r="E171" s="7" t="s">
        <v>13</v>
      </c>
      <c r="F171" s="6"/>
      <c r="G171" s="6"/>
      <c r="I171" s="5" t="s">
        <v>35</v>
      </c>
      <c r="J171" s="6"/>
      <c r="K171" s="7" t="s">
        <v>13</v>
      </c>
      <c r="L171" s="6"/>
      <c r="M171" s="6"/>
      <c r="O171" s="8" t="s">
        <v>13</v>
      </c>
      <c r="P171" s="9"/>
      <c r="Q171" s="7" t="s">
        <v>13</v>
      </c>
      <c r="R171" s="9"/>
      <c r="S171" s="9"/>
      <c r="U171" s="2" t="s">
        <v>105</v>
      </c>
      <c r="V171" s="1"/>
      <c r="W171" s="1"/>
      <c r="X171" s="1"/>
      <c r="Y171" s="1"/>
      <c r="AA171" s="8" t="s">
        <v>33</v>
      </c>
      <c r="AB171" s="9">
        <v>180</v>
      </c>
      <c r="AC171" s="7" t="s">
        <v>25</v>
      </c>
      <c r="AD171" s="10">
        <v>3.8275000000000001</v>
      </c>
      <c r="AE171" s="9">
        <f t="shared" si="22"/>
        <v>688.95</v>
      </c>
      <c r="AG171" s="8" t="s">
        <v>13</v>
      </c>
      <c r="AH171" s="9"/>
      <c r="AI171" s="7" t="s">
        <v>13</v>
      </c>
      <c r="AJ171" s="9"/>
      <c r="AK171" s="9"/>
    </row>
    <row r="172" spans="3:37" x14ac:dyDescent="0.25">
      <c r="C172" s="8" t="s">
        <v>81</v>
      </c>
      <c r="D172" s="10">
        <v>-0.53</v>
      </c>
      <c r="E172" s="7" t="s">
        <v>37</v>
      </c>
      <c r="F172" s="9">
        <v>550</v>
      </c>
      <c r="G172" s="9">
        <f>D172*F172</f>
        <v>-291.5</v>
      </c>
      <c r="I172" s="8" t="s">
        <v>81</v>
      </c>
      <c r="J172" s="10">
        <v>-0.53</v>
      </c>
      <c r="K172" s="7" t="s">
        <v>37</v>
      </c>
      <c r="L172" s="9">
        <v>550</v>
      </c>
      <c r="M172" s="9">
        <f>J172*L172</f>
        <v>-291.5</v>
      </c>
      <c r="O172" s="8" t="s">
        <v>45</v>
      </c>
      <c r="P172" s="9"/>
      <c r="Q172" s="7" t="s">
        <v>13</v>
      </c>
      <c r="R172" s="9"/>
      <c r="S172" s="9"/>
      <c r="U172" s="2" t="s">
        <v>86</v>
      </c>
      <c r="V172" s="1"/>
      <c r="W172" s="1"/>
      <c r="X172" s="1"/>
      <c r="Y172" s="1"/>
      <c r="AA172" s="5" t="s">
        <v>34</v>
      </c>
      <c r="AB172" s="6"/>
      <c r="AC172" s="7" t="s">
        <v>13</v>
      </c>
      <c r="AD172" s="6"/>
      <c r="AE172" s="6">
        <f>SUM(AE164:AE171)</f>
        <v>37564.587000000007</v>
      </c>
      <c r="AG172" s="8" t="s">
        <v>45</v>
      </c>
      <c r="AH172" s="9"/>
      <c r="AI172" s="7" t="s">
        <v>13</v>
      </c>
      <c r="AJ172" s="9"/>
      <c r="AK172" s="9"/>
    </row>
    <row r="173" spans="3:37" x14ac:dyDescent="0.25">
      <c r="C173" s="8" t="s">
        <v>38</v>
      </c>
      <c r="D173" s="10">
        <v>0.05</v>
      </c>
      <c r="E173" s="7" t="s">
        <v>37</v>
      </c>
      <c r="F173" s="9">
        <v>7232</v>
      </c>
      <c r="G173" s="9">
        <f>D173*F173</f>
        <v>361.6</v>
      </c>
      <c r="I173" s="8" t="s">
        <v>38</v>
      </c>
      <c r="J173" s="10">
        <v>0.05</v>
      </c>
      <c r="K173" s="7" t="s">
        <v>37</v>
      </c>
      <c r="L173" s="9">
        <v>7230</v>
      </c>
      <c r="M173" s="9">
        <f>J173*L173</f>
        <v>361.5</v>
      </c>
      <c r="O173" s="8" t="s">
        <v>13</v>
      </c>
      <c r="P173" s="9"/>
      <c r="Q173" s="7" t="s">
        <v>13</v>
      </c>
      <c r="R173" s="9"/>
      <c r="S173" s="9"/>
      <c r="U173" s="2" t="s">
        <v>87</v>
      </c>
      <c r="V173" s="1"/>
      <c r="W173" s="1"/>
      <c r="X173" s="1"/>
      <c r="Y173" s="1"/>
      <c r="AA173" s="5" t="s">
        <v>35</v>
      </c>
      <c r="AB173" s="6"/>
      <c r="AC173" s="7" t="s">
        <v>13</v>
      </c>
      <c r="AD173" s="6"/>
      <c r="AE173" s="6"/>
      <c r="AG173" s="8" t="s">
        <v>13</v>
      </c>
      <c r="AH173" s="9"/>
      <c r="AI173" s="7" t="s">
        <v>13</v>
      </c>
      <c r="AJ173" s="9"/>
      <c r="AK173" s="9"/>
    </row>
    <row r="174" spans="3:37" x14ac:dyDescent="0.25">
      <c r="C174" s="8" t="s">
        <v>39</v>
      </c>
      <c r="D174" s="10">
        <v>0.45</v>
      </c>
      <c r="E174" s="7" t="s">
        <v>37</v>
      </c>
      <c r="F174" s="9">
        <v>8700</v>
      </c>
      <c r="G174" s="9">
        <f>D174*F174</f>
        <v>3915</v>
      </c>
      <c r="I174" s="8" t="s">
        <v>39</v>
      </c>
      <c r="J174" s="10">
        <v>0.45</v>
      </c>
      <c r="K174" s="7" t="s">
        <v>37</v>
      </c>
      <c r="L174" s="9">
        <v>8600</v>
      </c>
      <c r="M174" s="9">
        <f>J174*L174</f>
        <v>3870</v>
      </c>
      <c r="O174" s="5" t="s">
        <v>46</v>
      </c>
      <c r="P174" s="6"/>
      <c r="Q174" s="7" t="s">
        <v>13</v>
      </c>
      <c r="R174" s="6"/>
      <c r="S174" s="6">
        <f>SUM(S164:S173)</f>
        <v>34174.257999999994</v>
      </c>
      <c r="U174" s="2" t="s">
        <v>106</v>
      </c>
      <c r="V174" s="1"/>
      <c r="W174" s="1"/>
      <c r="X174" s="1"/>
      <c r="Y174" s="1"/>
      <c r="AA174" s="8" t="s">
        <v>75</v>
      </c>
      <c r="AB174" s="10">
        <v>-0.4</v>
      </c>
      <c r="AC174" s="7" t="s">
        <v>37</v>
      </c>
      <c r="AD174" s="9">
        <v>7800</v>
      </c>
      <c r="AE174" s="9">
        <f>AB174*AD174</f>
        <v>-3120</v>
      </c>
      <c r="AG174" s="5" t="s">
        <v>46</v>
      </c>
      <c r="AH174" s="6"/>
      <c r="AI174" s="7" t="s">
        <v>13</v>
      </c>
      <c r="AJ174" s="6"/>
      <c r="AK174" s="6">
        <f>SUM(AK164:AK173)</f>
        <v>34174.257999999994</v>
      </c>
    </row>
    <row r="175" spans="3:37" x14ac:dyDescent="0.25">
      <c r="C175" s="8" t="s">
        <v>41</v>
      </c>
      <c r="D175" s="10">
        <v>0.05</v>
      </c>
      <c r="E175" s="7" t="s">
        <v>37</v>
      </c>
      <c r="F175" s="9">
        <v>900</v>
      </c>
      <c r="G175" s="9">
        <f>D175*F175</f>
        <v>45</v>
      </c>
      <c r="I175" s="8" t="s">
        <v>41</v>
      </c>
      <c r="J175" s="10">
        <v>0.05</v>
      </c>
      <c r="K175" s="7" t="s">
        <v>37</v>
      </c>
      <c r="L175" s="9">
        <v>900</v>
      </c>
      <c r="M175" s="9">
        <f>J175*L175</f>
        <v>45</v>
      </c>
      <c r="O175" s="8" t="s">
        <v>13</v>
      </c>
      <c r="P175" s="9"/>
      <c r="Q175" s="7" t="s">
        <v>13</v>
      </c>
      <c r="R175" s="9"/>
      <c r="S175" s="9"/>
      <c r="U175" s="2" t="s">
        <v>89</v>
      </c>
      <c r="V175" s="1"/>
      <c r="W175" s="1"/>
      <c r="X175" s="1"/>
      <c r="Y175" s="1"/>
      <c r="AA175" s="8" t="s">
        <v>36</v>
      </c>
      <c r="AB175" s="10">
        <v>0.38</v>
      </c>
      <c r="AC175" s="7" t="s">
        <v>37</v>
      </c>
      <c r="AD175" s="9">
        <v>4141.6875</v>
      </c>
      <c r="AE175" s="9">
        <f>AB175*AD175</f>
        <v>1573.8412499999999</v>
      </c>
      <c r="AG175" s="8" t="s">
        <v>13</v>
      </c>
      <c r="AH175" s="9"/>
      <c r="AI175" s="7" t="s">
        <v>13</v>
      </c>
      <c r="AJ175" s="9"/>
      <c r="AK175" s="9"/>
    </row>
    <row r="176" spans="3:37" x14ac:dyDescent="0.25">
      <c r="C176" s="8" t="s">
        <v>44</v>
      </c>
      <c r="D176" s="9">
        <v>1</v>
      </c>
      <c r="E176" s="7" t="s">
        <v>37</v>
      </c>
      <c r="F176" s="9">
        <v>51.2</v>
      </c>
      <c r="G176" s="9">
        <f>D176*F176</f>
        <v>51.2</v>
      </c>
      <c r="I176" s="8" t="s">
        <v>44</v>
      </c>
      <c r="J176" s="9">
        <v>1</v>
      </c>
      <c r="K176" s="7" t="s">
        <v>37</v>
      </c>
      <c r="L176" s="9">
        <v>51.2</v>
      </c>
      <c r="M176" s="9">
        <f>J176*L176</f>
        <v>51.2</v>
      </c>
      <c r="O176" s="5" t="s">
        <v>47</v>
      </c>
      <c r="P176" s="6"/>
      <c r="Q176" s="7" t="s">
        <v>13</v>
      </c>
      <c r="R176" s="6"/>
      <c r="S176" s="6"/>
      <c r="U176" s="1"/>
      <c r="V176" s="1"/>
      <c r="W176" s="1"/>
      <c r="X176" s="1"/>
      <c r="Y176" s="1"/>
      <c r="AA176" s="8" t="s">
        <v>42</v>
      </c>
      <c r="AB176" s="9"/>
      <c r="AC176" s="7" t="s">
        <v>37</v>
      </c>
      <c r="AD176" s="9"/>
      <c r="AE176" s="9">
        <v>102</v>
      </c>
      <c r="AG176" s="5" t="s">
        <v>47</v>
      </c>
      <c r="AH176" s="6"/>
      <c r="AI176" s="7" t="s">
        <v>13</v>
      </c>
      <c r="AJ176" s="6"/>
      <c r="AK176" s="6"/>
    </row>
    <row r="177" spans="3:37" x14ac:dyDescent="0.25">
      <c r="C177" s="8" t="s">
        <v>13</v>
      </c>
      <c r="D177" s="9"/>
      <c r="E177" s="7" t="s">
        <v>13</v>
      </c>
      <c r="F177" s="9"/>
      <c r="G177" s="9"/>
      <c r="I177" s="8" t="s">
        <v>13</v>
      </c>
      <c r="J177" s="9"/>
      <c r="K177" s="7" t="s">
        <v>13</v>
      </c>
      <c r="L177" s="9"/>
      <c r="M177" s="9"/>
      <c r="O177" s="8" t="s">
        <v>77</v>
      </c>
      <c r="P177" s="9">
        <v>-1005</v>
      </c>
      <c r="Q177" s="7" t="s">
        <v>25</v>
      </c>
      <c r="R177" s="10">
        <v>4.1500000000000004</v>
      </c>
      <c r="S177" s="9">
        <f>P177*R177</f>
        <v>-4170.75</v>
      </c>
      <c r="U177" s="2" t="s">
        <v>17</v>
      </c>
      <c r="V177" s="1"/>
      <c r="W177" s="1"/>
      <c r="X177" s="1"/>
      <c r="Y177" s="1"/>
      <c r="AA177" s="8" t="s">
        <v>43</v>
      </c>
      <c r="AB177" s="9">
        <v>1</v>
      </c>
      <c r="AC177" s="7" t="s">
        <v>37</v>
      </c>
      <c r="AD177" s="9">
        <v>302.39999999999998</v>
      </c>
      <c r="AE177" s="9">
        <f>AB177*AD177</f>
        <v>302.39999999999998</v>
      </c>
      <c r="AG177" s="8" t="s">
        <v>77</v>
      </c>
      <c r="AH177" s="9">
        <v>-960</v>
      </c>
      <c r="AI177" s="7" t="s">
        <v>25</v>
      </c>
      <c r="AJ177" s="10">
        <v>4.1500000000000004</v>
      </c>
      <c r="AK177" s="9">
        <f>AH177*AJ177</f>
        <v>-3984.0000000000005</v>
      </c>
    </row>
    <row r="178" spans="3:37" x14ac:dyDescent="0.25">
      <c r="C178" s="8" t="s">
        <v>45</v>
      </c>
      <c r="D178" s="9"/>
      <c r="E178" s="7" t="s">
        <v>13</v>
      </c>
      <c r="F178" s="9"/>
      <c r="G178" s="9"/>
      <c r="I178" s="8" t="s">
        <v>45</v>
      </c>
      <c r="J178" s="9"/>
      <c r="K178" s="7" t="s">
        <v>13</v>
      </c>
      <c r="L178" s="9"/>
      <c r="M178" s="9"/>
      <c r="O178" s="8" t="s">
        <v>103</v>
      </c>
      <c r="P178" s="9">
        <v>-202</v>
      </c>
      <c r="Q178" s="7" t="s">
        <v>25</v>
      </c>
      <c r="R178" s="10">
        <v>7</v>
      </c>
      <c r="S178" s="9">
        <f>P178*R178</f>
        <v>-1414</v>
      </c>
      <c r="U178" s="1"/>
      <c r="V178" s="1"/>
      <c r="W178" s="1"/>
      <c r="X178" s="1"/>
      <c r="Y178" s="1"/>
      <c r="AA178" s="8" t="s">
        <v>76</v>
      </c>
      <c r="AB178" s="10">
        <v>1.06</v>
      </c>
      <c r="AC178" s="7" t="s">
        <v>37</v>
      </c>
      <c r="AD178" s="9">
        <v>50</v>
      </c>
      <c r="AE178" s="9">
        <f>AB178*AD178</f>
        <v>53</v>
      </c>
      <c r="AG178" s="8" t="s">
        <v>103</v>
      </c>
      <c r="AH178" s="9">
        <v>-287</v>
      </c>
      <c r="AI178" s="7" t="s">
        <v>25</v>
      </c>
      <c r="AJ178" s="10">
        <v>7</v>
      </c>
      <c r="AK178" s="9">
        <f>AH178*AJ178</f>
        <v>-2009</v>
      </c>
    </row>
    <row r="179" spans="3:37" x14ac:dyDescent="0.25">
      <c r="C179" s="8" t="s">
        <v>13</v>
      </c>
      <c r="D179" s="9"/>
      <c r="E179" s="7" t="s">
        <v>13</v>
      </c>
      <c r="F179" s="9"/>
      <c r="G179" s="9"/>
      <c r="I179" s="8" t="s">
        <v>13</v>
      </c>
      <c r="J179" s="9"/>
      <c r="K179" s="7" t="s">
        <v>13</v>
      </c>
      <c r="L179" s="9"/>
      <c r="M179" s="9"/>
      <c r="O179" s="8" t="s">
        <v>49</v>
      </c>
      <c r="P179" s="9">
        <v>-1553</v>
      </c>
      <c r="Q179" s="7" t="s">
        <v>25</v>
      </c>
      <c r="R179" s="10">
        <v>2.5</v>
      </c>
      <c r="S179" s="9">
        <f>P179*R179</f>
        <v>-3882.5</v>
      </c>
      <c r="U179" s="1" t="s">
        <v>90</v>
      </c>
      <c r="V179" s="1"/>
      <c r="W179" s="1"/>
      <c r="X179" s="1"/>
      <c r="Y179" s="1"/>
      <c r="AA179" s="8" t="s">
        <v>13</v>
      </c>
      <c r="AB179" s="9"/>
      <c r="AC179" s="7" t="s">
        <v>13</v>
      </c>
      <c r="AD179" s="9"/>
      <c r="AE179" s="9"/>
      <c r="AG179" s="8" t="s">
        <v>49</v>
      </c>
      <c r="AH179" s="9">
        <v>-1214</v>
      </c>
      <c r="AI179" s="7" t="s">
        <v>25</v>
      </c>
      <c r="AJ179" s="10">
        <v>2.5</v>
      </c>
      <c r="AK179" s="9">
        <f>AH179*AJ179</f>
        <v>-3035</v>
      </c>
    </row>
    <row r="180" spans="3:37" x14ac:dyDescent="0.25">
      <c r="C180" s="5" t="s">
        <v>46</v>
      </c>
      <c r="D180" s="6"/>
      <c r="E180" s="7" t="s">
        <v>13</v>
      </c>
      <c r="F180" s="6"/>
      <c r="G180" s="6">
        <f>SUM(G171:G179)</f>
        <v>4081.2999999999997</v>
      </c>
      <c r="I180" s="5" t="s">
        <v>46</v>
      </c>
      <c r="J180" s="6"/>
      <c r="K180" s="7" t="s">
        <v>13</v>
      </c>
      <c r="L180" s="6"/>
      <c r="M180" s="6">
        <f>SUM(M171:M179)</f>
        <v>4036.2</v>
      </c>
      <c r="O180" s="8" t="s">
        <v>50</v>
      </c>
      <c r="P180" s="9">
        <v>-414</v>
      </c>
      <c r="Q180" s="7" t="s">
        <v>25</v>
      </c>
      <c r="R180" s="10">
        <v>2.2000000000000002</v>
      </c>
      <c r="S180" s="9">
        <f>P180*R180</f>
        <v>-910.80000000000007</v>
      </c>
      <c r="U180" s="2" t="s">
        <v>1</v>
      </c>
      <c r="V180" s="2" t="s">
        <v>2</v>
      </c>
      <c r="W180" s="1"/>
      <c r="X180" s="1"/>
      <c r="Y180" s="1"/>
      <c r="AA180" s="8" t="s">
        <v>45</v>
      </c>
      <c r="AB180" s="9"/>
      <c r="AC180" s="7" t="s">
        <v>13</v>
      </c>
      <c r="AD180" s="9"/>
      <c r="AE180" s="9"/>
      <c r="AG180" s="8" t="s">
        <v>50</v>
      </c>
      <c r="AH180" s="9">
        <v>-395</v>
      </c>
      <c r="AI180" s="7" t="s">
        <v>25</v>
      </c>
      <c r="AJ180" s="10">
        <v>2.2000000000000002</v>
      </c>
      <c r="AK180" s="9">
        <f>AH180*AJ180</f>
        <v>-869.00000000000011</v>
      </c>
    </row>
    <row r="181" spans="3:37" x14ac:dyDescent="0.25">
      <c r="C181" s="8" t="s">
        <v>13</v>
      </c>
      <c r="D181" s="9"/>
      <c r="E181" s="7" t="s">
        <v>13</v>
      </c>
      <c r="F181" s="9"/>
      <c r="G181" s="9"/>
      <c r="I181" s="8" t="s">
        <v>13</v>
      </c>
      <c r="J181" s="9"/>
      <c r="K181" s="7" t="s">
        <v>13</v>
      </c>
      <c r="L181" s="9"/>
      <c r="M181" s="9"/>
      <c r="O181" s="8" t="s">
        <v>53</v>
      </c>
      <c r="P181" s="9"/>
      <c r="Q181" s="7" t="s">
        <v>25</v>
      </c>
      <c r="R181" s="9"/>
      <c r="S181" s="9">
        <v>-480</v>
      </c>
      <c r="U181" s="2" t="s">
        <v>3</v>
      </c>
      <c r="V181" s="2" t="s">
        <v>4</v>
      </c>
      <c r="W181" s="1"/>
      <c r="X181" s="1"/>
      <c r="Y181" s="1"/>
      <c r="AA181" s="8" t="s">
        <v>13</v>
      </c>
      <c r="AB181" s="9"/>
      <c r="AC181" s="7" t="s">
        <v>13</v>
      </c>
      <c r="AD181" s="9"/>
      <c r="AE181" s="9"/>
      <c r="AG181" s="8" t="s">
        <v>53</v>
      </c>
      <c r="AH181" s="9"/>
      <c r="AI181" s="7" t="s">
        <v>25</v>
      </c>
      <c r="AJ181" s="9"/>
      <c r="AK181" s="9">
        <v>-480</v>
      </c>
    </row>
    <row r="182" spans="3:37" x14ac:dyDescent="0.25">
      <c r="C182" s="5" t="s">
        <v>47</v>
      </c>
      <c r="D182" s="6"/>
      <c r="E182" s="7" t="s">
        <v>13</v>
      </c>
      <c r="F182" s="6"/>
      <c r="G182" s="6"/>
      <c r="I182" s="5" t="s">
        <v>47</v>
      </c>
      <c r="J182" s="6"/>
      <c r="K182" s="7" t="s">
        <v>13</v>
      </c>
      <c r="L182" s="6"/>
      <c r="M182" s="6"/>
      <c r="O182" s="8" t="s">
        <v>55</v>
      </c>
      <c r="P182" s="9">
        <v>-905</v>
      </c>
      <c r="Q182" s="7" t="s">
        <v>56</v>
      </c>
      <c r="R182" s="10">
        <v>0.77</v>
      </c>
      <c r="S182" s="9">
        <f>P182*R182</f>
        <v>-696.85</v>
      </c>
      <c r="U182" s="2" t="s">
        <v>5</v>
      </c>
      <c r="V182" s="2" t="s">
        <v>6</v>
      </c>
      <c r="W182" s="1"/>
      <c r="X182" s="1"/>
      <c r="Y182" s="1"/>
      <c r="AA182" s="5" t="s">
        <v>46</v>
      </c>
      <c r="AB182" s="6"/>
      <c r="AC182" s="7" t="s">
        <v>13</v>
      </c>
      <c r="AD182" s="6"/>
      <c r="AE182" s="6">
        <f>SUM(AE172:AE181)</f>
        <v>36475.828250000006</v>
      </c>
      <c r="AG182" s="8" t="s">
        <v>91</v>
      </c>
      <c r="AH182" s="9">
        <v>-856</v>
      </c>
      <c r="AI182" s="7" t="s">
        <v>56</v>
      </c>
      <c r="AJ182" s="10">
        <v>1.29</v>
      </c>
      <c r="AK182" s="9">
        <f>AH182*AJ182</f>
        <v>-1104.24</v>
      </c>
    </row>
    <row r="183" spans="3:37" x14ac:dyDescent="0.25">
      <c r="C183" s="8" t="s">
        <v>82</v>
      </c>
      <c r="D183" s="9">
        <v>-40</v>
      </c>
      <c r="E183" s="7" t="s">
        <v>25</v>
      </c>
      <c r="F183" s="10">
        <v>2.9</v>
      </c>
      <c r="G183" s="9">
        <f>D183*F183</f>
        <v>-116</v>
      </c>
      <c r="I183" s="8" t="s">
        <v>82</v>
      </c>
      <c r="J183" s="9">
        <v>-40</v>
      </c>
      <c r="K183" s="7" t="s">
        <v>25</v>
      </c>
      <c r="L183" s="10">
        <v>2.6</v>
      </c>
      <c r="M183" s="9">
        <f>J183*L183</f>
        <v>-104</v>
      </c>
      <c r="O183" s="8" t="s">
        <v>57</v>
      </c>
      <c r="P183" s="9">
        <v>-2490</v>
      </c>
      <c r="Q183" s="7" t="s">
        <v>56</v>
      </c>
      <c r="R183" s="10">
        <v>1.38</v>
      </c>
      <c r="S183" s="9">
        <f>P183*R183</f>
        <v>-3436.2</v>
      </c>
      <c r="U183" s="2" t="s">
        <v>9</v>
      </c>
      <c r="V183" s="2" t="s">
        <v>104</v>
      </c>
      <c r="W183" s="1"/>
      <c r="X183" s="1"/>
      <c r="Y183" s="1"/>
      <c r="AA183" s="8" t="s">
        <v>13</v>
      </c>
      <c r="AB183" s="9"/>
      <c r="AC183" s="7" t="s">
        <v>13</v>
      </c>
      <c r="AD183" s="9"/>
      <c r="AE183" s="9"/>
      <c r="AG183" s="8" t="s">
        <v>55</v>
      </c>
      <c r="AH183" s="9">
        <v>-905</v>
      </c>
      <c r="AI183" s="7" t="s">
        <v>56</v>
      </c>
      <c r="AJ183" s="10">
        <v>0.77</v>
      </c>
      <c r="AK183" s="9">
        <f>AH183*AJ183</f>
        <v>-696.85</v>
      </c>
    </row>
    <row r="184" spans="3:37" x14ac:dyDescent="0.25">
      <c r="C184" s="8" t="s">
        <v>52</v>
      </c>
      <c r="D184" s="9">
        <v>-42</v>
      </c>
      <c r="E184" s="7" t="s">
        <v>25</v>
      </c>
      <c r="F184" s="10">
        <v>5.8250000000000002</v>
      </c>
      <c r="G184" s="9">
        <f>D184*F184</f>
        <v>-244.65</v>
      </c>
      <c r="I184" s="8" t="s">
        <v>52</v>
      </c>
      <c r="J184" s="9">
        <v>-42</v>
      </c>
      <c r="K184" s="7" t="s">
        <v>25</v>
      </c>
      <c r="L184" s="10">
        <v>5.25</v>
      </c>
      <c r="M184" s="9">
        <f>J184*L184</f>
        <v>-220.5</v>
      </c>
      <c r="O184" s="8" t="s">
        <v>58</v>
      </c>
      <c r="P184" s="9">
        <v>-597</v>
      </c>
      <c r="Q184" s="7" t="s">
        <v>56</v>
      </c>
      <c r="R184" s="10">
        <v>1.38</v>
      </c>
      <c r="S184" s="9">
        <f>P184*R184</f>
        <v>-823.8599999999999</v>
      </c>
      <c r="U184" s="1"/>
      <c r="V184" s="1"/>
      <c r="W184" s="1"/>
      <c r="X184" s="1"/>
      <c r="Y184" s="1"/>
      <c r="AA184" s="5" t="s">
        <v>47</v>
      </c>
      <c r="AB184" s="6"/>
      <c r="AC184" s="7" t="s">
        <v>13</v>
      </c>
      <c r="AD184" s="6"/>
      <c r="AE184" s="6"/>
      <c r="AG184" s="8" t="s">
        <v>57</v>
      </c>
      <c r="AH184" s="9">
        <v>-2469</v>
      </c>
      <c r="AI184" s="7" t="s">
        <v>56</v>
      </c>
      <c r="AJ184" s="10">
        <v>1.38</v>
      </c>
      <c r="AK184" s="9">
        <f>AH184*AJ184</f>
        <v>-3407.22</v>
      </c>
    </row>
    <row r="185" spans="3:37" x14ac:dyDescent="0.25">
      <c r="C185" s="8" t="s">
        <v>83</v>
      </c>
      <c r="D185" s="9">
        <v>-305</v>
      </c>
      <c r="E185" s="7" t="s">
        <v>25</v>
      </c>
      <c r="F185" s="10">
        <v>3.4075000000000002</v>
      </c>
      <c r="G185" s="9">
        <f>D185*F185</f>
        <v>-1039.2875000000001</v>
      </c>
      <c r="I185" s="8" t="s">
        <v>83</v>
      </c>
      <c r="J185" s="9">
        <v>-305</v>
      </c>
      <c r="K185" s="7" t="s">
        <v>25</v>
      </c>
      <c r="L185" s="10">
        <v>2.8675000000000002</v>
      </c>
      <c r="M185" s="9">
        <f>J185*L185</f>
        <v>-874.58750000000009</v>
      </c>
      <c r="O185" s="8" t="s">
        <v>79</v>
      </c>
      <c r="P185" s="9">
        <v>-178</v>
      </c>
      <c r="Q185" s="7" t="s">
        <v>25</v>
      </c>
      <c r="R185" s="10">
        <v>0.85</v>
      </c>
      <c r="S185" s="9">
        <f>P185*R185</f>
        <v>-151.29999999999998</v>
      </c>
      <c r="U185" s="3" t="s">
        <v>11</v>
      </c>
      <c r="V185" s="4" t="s">
        <v>12</v>
      </c>
      <c r="W185" s="4" t="s">
        <v>13</v>
      </c>
      <c r="X185" s="4" t="s">
        <v>14</v>
      </c>
      <c r="Y185" s="4" t="s">
        <v>15</v>
      </c>
      <c r="AA185" s="8" t="s">
        <v>126</v>
      </c>
      <c r="AB185" s="9">
        <v>-360</v>
      </c>
      <c r="AC185" s="7" t="s">
        <v>25</v>
      </c>
      <c r="AD185" s="10">
        <v>5.75</v>
      </c>
      <c r="AE185" s="9">
        <f>AB185*AD185</f>
        <v>-2070</v>
      </c>
      <c r="AG185" s="8" t="s">
        <v>79</v>
      </c>
      <c r="AH185" s="9">
        <v>-187</v>
      </c>
      <c r="AI185" s="7" t="s">
        <v>25</v>
      </c>
      <c r="AJ185" s="10">
        <v>0.85</v>
      </c>
      <c r="AK185" s="9">
        <f>AH185*AJ185</f>
        <v>-158.94999999999999</v>
      </c>
    </row>
    <row r="186" spans="3:37" x14ac:dyDescent="0.25">
      <c r="C186" s="8" t="s">
        <v>54</v>
      </c>
      <c r="D186" s="9"/>
      <c r="E186" s="7" t="s">
        <v>25</v>
      </c>
      <c r="F186" s="9"/>
      <c r="G186" s="9">
        <v>-120</v>
      </c>
      <c r="I186" s="8" t="s">
        <v>54</v>
      </c>
      <c r="J186" s="9"/>
      <c r="K186" s="7" t="s">
        <v>25</v>
      </c>
      <c r="L186" s="9"/>
      <c r="M186" s="9">
        <v>-120</v>
      </c>
      <c r="O186" s="5" t="s">
        <v>60</v>
      </c>
      <c r="P186" s="6"/>
      <c r="Q186" s="7" t="s">
        <v>13</v>
      </c>
      <c r="R186" s="6"/>
      <c r="S186" s="6">
        <f>SUM(S177:S185)</f>
        <v>-15966.259999999998</v>
      </c>
      <c r="U186" s="1"/>
      <c r="V186" s="1"/>
      <c r="W186" s="1"/>
      <c r="X186" s="1"/>
      <c r="Y186" s="1"/>
      <c r="AA186" s="8" t="s">
        <v>77</v>
      </c>
      <c r="AB186" s="9">
        <v>-840</v>
      </c>
      <c r="AC186" s="7" t="s">
        <v>25</v>
      </c>
      <c r="AD186" s="10">
        <v>4.1375000000000002</v>
      </c>
      <c r="AE186" s="9">
        <f>AB186*AD186</f>
        <v>-3475.5</v>
      </c>
      <c r="AG186" s="5" t="s">
        <v>60</v>
      </c>
      <c r="AH186" s="6"/>
      <c r="AI186" s="7" t="s">
        <v>13</v>
      </c>
      <c r="AJ186" s="6"/>
      <c r="AK186" s="6">
        <f>SUM(AK177:AK185)</f>
        <v>-15744.26</v>
      </c>
    </row>
    <row r="187" spans="3:37" x14ac:dyDescent="0.25">
      <c r="C187" s="8" t="s">
        <v>55</v>
      </c>
      <c r="D187" s="9">
        <v>-985</v>
      </c>
      <c r="E187" s="7" t="s">
        <v>56</v>
      </c>
      <c r="F187" s="10">
        <v>0.81</v>
      </c>
      <c r="G187" s="9">
        <f>D187*F187</f>
        <v>-797.85</v>
      </c>
      <c r="I187" s="8" t="s">
        <v>55</v>
      </c>
      <c r="J187" s="9">
        <v>-985</v>
      </c>
      <c r="K187" s="7" t="s">
        <v>56</v>
      </c>
      <c r="L187" s="10">
        <v>0.77</v>
      </c>
      <c r="M187" s="9">
        <f>J187*L187</f>
        <v>-758.45</v>
      </c>
      <c r="O187" s="8" t="s">
        <v>13</v>
      </c>
      <c r="P187" s="9"/>
      <c r="Q187" s="7" t="s">
        <v>13</v>
      </c>
      <c r="R187" s="9"/>
      <c r="S187" s="9"/>
      <c r="U187" s="2" t="s">
        <v>105</v>
      </c>
      <c r="V187" s="1"/>
      <c r="W187" s="1"/>
      <c r="X187" s="1"/>
      <c r="Y187" s="1"/>
      <c r="AA187" s="8" t="s">
        <v>78</v>
      </c>
      <c r="AB187" s="9">
        <v>-180</v>
      </c>
      <c r="AC187" s="7" t="s">
        <v>25</v>
      </c>
      <c r="AD187" s="10">
        <v>4.05</v>
      </c>
      <c r="AE187" s="9">
        <f>AB187*AD187</f>
        <v>-729</v>
      </c>
      <c r="AG187" s="8" t="s">
        <v>13</v>
      </c>
      <c r="AH187" s="9"/>
      <c r="AI187" s="7" t="s">
        <v>13</v>
      </c>
      <c r="AJ187" s="9"/>
      <c r="AK187" s="9"/>
    </row>
    <row r="188" spans="3:37" x14ac:dyDescent="0.25">
      <c r="C188" s="8" t="s">
        <v>57</v>
      </c>
      <c r="D188" s="9">
        <v>-815</v>
      </c>
      <c r="E188" s="7" t="s">
        <v>56</v>
      </c>
      <c r="F188" s="10">
        <v>1.43</v>
      </c>
      <c r="G188" s="9">
        <f>D188*F188</f>
        <v>-1165.45</v>
      </c>
      <c r="I188" s="8" t="s">
        <v>57</v>
      </c>
      <c r="J188" s="9">
        <v>-815</v>
      </c>
      <c r="K188" s="7" t="s">
        <v>56</v>
      </c>
      <c r="L188" s="10">
        <v>1.38</v>
      </c>
      <c r="M188" s="9">
        <f>J188*L188</f>
        <v>-1124.6999999999998</v>
      </c>
      <c r="O188" s="8" t="s">
        <v>61</v>
      </c>
      <c r="P188" s="9"/>
      <c r="Q188" s="7" t="s">
        <v>32</v>
      </c>
      <c r="R188" s="9"/>
      <c r="S188" s="9">
        <v>-30</v>
      </c>
      <c r="U188" s="2" t="s">
        <v>107</v>
      </c>
      <c r="V188" s="1"/>
      <c r="W188" s="1"/>
      <c r="X188" s="1"/>
      <c r="Y188" s="1"/>
      <c r="AA188" s="8" t="s">
        <v>49</v>
      </c>
      <c r="AB188" s="9">
        <v>-1665</v>
      </c>
      <c r="AC188" s="7" t="s">
        <v>25</v>
      </c>
      <c r="AD188" s="10">
        <v>2.5</v>
      </c>
      <c r="AE188" s="9">
        <f>AB188*AD188</f>
        <v>-4162.5</v>
      </c>
      <c r="AG188" s="8" t="s">
        <v>61</v>
      </c>
      <c r="AH188" s="9"/>
      <c r="AI188" s="7" t="s">
        <v>32</v>
      </c>
      <c r="AJ188" s="9"/>
      <c r="AK188" s="9">
        <v>-30</v>
      </c>
    </row>
    <row r="189" spans="3:37" x14ac:dyDescent="0.25">
      <c r="C189" s="8" t="s">
        <v>84</v>
      </c>
      <c r="D189" s="9">
        <v>-174</v>
      </c>
      <c r="E189" s="7" t="s">
        <v>56</v>
      </c>
      <c r="F189" s="10">
        <v>1.43</v>
      </c>
      <c r="G189" s="9">
        <f>D189*F189</f>
        <v>-248.82</v>
      </c>
      <c r="I189" s="8" t="s">
        <v>84</v>
      </c>
      <c r="J189" s="9">
        <v>-174</v>
      </c>
      <c r="K189" s="7" t="s">
        <v>56</v>
      </c>
      <c r="L189" s="10">
        <v>1.38</v>
      </c>
      <c r="M189" s="9">
        <f>J189*L189</f>
        <v>-240.11999999999998</v>
      </c>
      <c r="O189" s="8" t="s">
        <v>62</v>
      </c>
      <c r="P189" s="9"/>
      <c r="Q189" s="7" t="s">
        <v>32</v>
      </c>
      <c r="R189" s="9"/>
      <c r="S189" s="9">
        <v>-530</v>
      </c>
      <c r="U189" s="2" t="s">
        <v>108</v>
      </c>
      <c r="V189" s="1"/>
      <c r="W189" s="1"/>
      <c r="X189" s="1"/>
      <c r="Y189" s="1"/>
      <c r="AA189" s="8" t="s">
        <v>101</v>
      </c>
      <c r="AB189" s="9">
        <v>-360</v>
      </c>
      <c r="AC189" s="7" t="s">
        <v>25</v>
      </c>
      <c r="AD189" s="10">
        <v>1.875</v>
      </c>
      <c r="AE189" s="9">
        <f>AB189*AD189</f>
        <v>-675</v>
      </c>
      <c r="AG189" s="8" t="s">
        <v>62</v>
      </c>
      <c r="AH189" s="9"/>
      <c r="AI189" s="7" t="s">
        <v>32</v>
      </c>
      <c r="AJ189" s="9"/>
      <c r="AK189" s="9">
        <v>-530</v>
      </c>
    </row>
    <row r="190" spans="3:37" x14ac:dyDescent="0.25">
      <c r="C190" s="5" t="s">
        <v>60</v>
      </c>
      <c r="D190" s="6"/>
      <c r="E190" s="7" t="s">
        <v>13</v>
      </c>
      <c r="F190" s="6"/>
      <c r="G190" s="6">
        <f>SUM(G183:G189)</f>
        <v>-3732.0575000000003</v>
      </c>
      <c r="I190" s="5" t="s">
        <v>60</v>
      </c>
      <c r="J190" s="6"/>
      <c r="K190" s="7" t="s">
        <v>13</v>
      </c>
      <c r="L190" s="6"/>
      <c r="M190" s="6">
        <f>SUM(M183:M189)</f>
        <v>-3442.3575000000001</v>
      </c>
      <c r="O190" s="8" t="s">
        <v>63</v>
      </c>
      <c r="P190" s="9"/>
      <c r="Q190" s="7" t="s">
        <v>32</v>
      </c>
      <c r="R190" s="9"/>
      <c r="S190" s="9">
        <v>-60</v>
      </c>
      <c r="U190" s="2" t="s">
        <v>109</v>
      </c>
      <c r="V190" s="1"/>
      <c r="W190" s="1"/>
      <c r="X190" s="1"/>
      <c r="Y190" s="1"/>
      <c r="AA190" s="8" t="s">
        <v>53</v>
      </c>
      <c r="AB190" s="9"/>
      <c r="AC190" s="7" t="s">
        <v>25</v>
      </c>
      <c r="AD190" s="9"/>
      <c r="AE190" s="9">
        <v>-480</v>
      </c>
      <c r="AG190" s="8" t="s">
        <v>63</v>
      </c>
      <c r="AH190" s="9"/>
      <c r="AI190" s="7" t="s">
        <v>32</v>
      </c>
      <c r="AJ190" s="9"/>
      <c r="AK190" s="9">
        <v>-60</v>
      </c>
    </row>
    <row r="191" spans="3:37" x14ac:dyDescent="0.25">
      <c r="C191" s="8" t="s">
        <v>13</v>
      </c>
      <c r="D191" s="9"/>
      <c r="E191" s="7" t="s">
        <v>13</v>
      </c>
      <c r="F191" s="9"/>
      <c r="G191" s="9"/>
      <c r="I191" s="8" t="s">
        <v>13</v>
      </c>
      <c r="J191" s="9"/>
      <c r="K191" s="7" t="s">
        <v>13</v>
      </c>
      <c r="L191" s="9"/>
      <c r="M191" s="9"/>
      <c r="O191" s="8" t="s">
        <v>64</v>
      </c>
      <c r="P191" s="9"/>
      <c r="Q191" s="7" t="s">
        <v>32</v>
      </c>
      <c r="R191" s="9"/>
      <c r="S191" s="9">
        <v>-350</v>
      </c>
      <c r="U191" s="2" t="s">
        <v>110</v>
      </c>
      <c r="V191" s="1"/>
      <c r="W191" s="1"/>
      <c r="X191" s="1"/>
      <c r="Y191" s="1"/>
      <c r="AA191" s="8" t="s">
        <v>91</v>
      </c>
      <c r="AB191" s="9">
        <v>-600</v>
      </c>
      <c r="AC191" s="7" t="s">
        <v>56</v>
      </c>
      <c r="AD191" s="10">
        <v>1.29</v>
      </c>
      <c r="AE191" s="9">
        <f>AB191*AD191</f>
        <v>-774</v>
      </c>
      <c r="AG191" s="8" t="s">
        <v>64</v>
      </c>
      <c r="AH191" s="9"/>
      <c r="AI191" s="7" t="s">
        <v>32</v>
      </c>
      <c r="AJ191" s="9"/>
      <c r="AK191" s="9">
        <v>-350</v>
      </c>
    </row>
    <row r="192" spans="3:37" x14ac:dyDescent="0.25">
      <c r="C192" s="8" t="s">
        <v>61</v>
      </c>
      <c r="D192" s="9"/>
      <c r="E192" s="7" t="s">
        <v>32</v>
      </c>
      <c r="F192" s="9"/>
      <c r="G192" s="9">
        <v>-50</v>
      </c>
      <c r="I192" s="8" t="s">
        <v>61</v>
      </c>
      <c r="J192" s="9"/>
      <c r="K192" s="7" t="s">
        <v>32</v>
      </c>
      <c r="L192" s="9"/>
      <c r="M192" s="9">
        <v>-45</v>
      </c>
      <c r="O192" s="8" t="s">
        <v>65</v>
      </c>
      <c r="P192" s="9"/>
      <c r="Q192" s="7" t="s">
        <v>32</v>
      </c>
      <c r="R192" s="9"/>
      <c r="S192" s="9">
        <v>-155</v>
      </c>
      <c r="U192" s="1"/>
      <c r="V192" s="1"/>
      <c r="W192" s="1"/>
      <c r="X192" s="1"/>
      <c r="Y192" s="1"/>
      <c r="AA192" s="8" t="s">
        <v>55</v>
      </c>
      <c r="AB192" s="9">
        <v>-850</v>
      </c>
      <c r="AC192" s="7" t="s">
        <v>56</v>
      </c>
      <c r="AD192" s="10">
        <v>0.77</v>
      </c>
      <c r="AE192" s="9">
        <f>AB192*AD192</f>
        <v>-654.5</v>
      </c>
      <c r="AG192" s="8" t="s">
        <v>65</v>
      </c>
      <c r="AH192" s="9"/>
      <c r="AI192" s="7" t="s">
        <v>32</v>
      </c>
      <c r="AJ192" s="9"/>
      <c r="AK192" s="9">
        <v>-155</v>
      </c>
    </row>
    <row r="193" spans="3:37" x14ac:dyDescent="0.25">
      <c r="C193" s="8" t="s">
        <v>62</v>
      </c>
      <c r="D193" s="9"/>
      <c r="E193" s="7" t="s">
        <v>32</v>
      </c>
      <c r="F193" s="9"/>
      <c r="G193" s="9">
        <v>-100</v>
      </c>
      <c r="I193" s="8" t="s">
        <v>62</v>
      </c>
      <c r="J193" s="9"/>
      <c r="K193" s="7" t="s">
        <v>32</v>
      </c>
      <c r="L193" s="9"/>
      <c r="M193" s="9">
        <v>-110</v>
      </c>
      <c r="O193" s="8" t="s">
        <v>66</v>
      </c>
      <c r="P193" s="9"/>
      <c r="Q193" s="7" t="s">
        <v>32</v>
      </c>
      <c r="R193" s="9"/>
      <c r="S193" s="9">
        <v>-240</v>
      </c>
      <c r="U193" s="2" t="s">
        <v>17</v>
      </c>
      <c r="V193" s="1"/>
      <c r="W193" s="1"/>
      <c r="X193" s="1"/>
      <c r="Y193" s="1"/>
      <c r="AA193" s="8" t="s">
        <v>57</v>
      </c>
      <c r="AB193" s="9">
        <v>-2405</v>
      </c>
      <c r="AC193" s="7" t="s">
        <v>56</v>
      </c>
      <c r="AD193" s="10">
        <v>1.38</v>
      </c>
      <c r="AE193" s="9">
        <f>AB193*AD193</f>
        <v>-3318.8999999999996</v>
      </c>
      <c r="AG193" s="8" t="s">
        <v>66</v>
      </c>
      <c r="AH193" s="9"/>
      <c r="AI193" s="7" t="s">
        <v>32</v>
      </c>
      <c r="AJ193" s="9"/>
      <c r="AK193" s="9">
        <v>-240</v>
      </c>
    </row>
    <row r="194" spans="3:37" x14ac:dyDescent="0.25">
      <c r="C194" s="8" t="s">
        <v>63</v>
      </c>
      <c r="D194" s="9"/>
      <c r="E194" s="7" t="s">
        <v>32</v>
      </c>
      <c r="F194" s="9"/>
      <c r="G194" s="9">
        <v>-20</v>
      </c>
      <c r="I194" s="8" t="s">
        <v>63</v>
      </c>
      <c r="J194" s="9"/>
      <c r="K194" s="7" t="s">
        <v>32</v>
      </c>
      <c r="L194" s="9"/>
      <c r="M194" s="9">
        <v>-20</v>
      </c>
      <c r="O194" s="8" t="s">
        <v>67</v>
      </c>
      <c r="P194" s="9"/>
      <c r="Q194" s="7" t="s">
        <v>32</v>
      </c>
      <c r="R194" s="9"/>
      <c r="S194" s="9">
        <v>-125</v>
      </c>
      <c r="U194" s="1"/>
      <c r="V194" s="1"/>
      <c r="W194" s="1"/>
      <c r="X194" s="1"/>
      <c r="Y194" s="1"/>
      <c r="AA194" s="8" t="s">
        <v>79</v>
      </c>
      <c r="AB194" s="9">
        <v>-100</v>
      </c>
      <c r="AC194" s="7" t="s">
        <v>25</v>
      </c>
      <c r="AD194" s="10">
        <v>0.85</v>
      </c>
      <c r="AE194" s="9">
        <f>AB194*AD194</f>
        <v>-85</v>
      </c>
      <c r="AG194" s="8" t="s">
        <v>67</v>
      </c>
      <c r="AH194" s="9"/>
      <c r="AI194" s="7" t="s">
        <v>32</v>
      </c>
      <c r="AJ194" s="9"/>
      <c r="AK194" s="9">
        <v>-125</v>
      </c>
    </row>
    <row r="195" spans="3:37" x14ac:dyDescent="0.25">
      <c r="C195" s="8" t="s">
        <v>64</v>
      </c>
      <c r="D195" s="9"/>
      <c r="E195" s="7" t="s">
        <v>32</v>
      </c>
      <c r="F195" s="9"/>
      <c r="G195" s="9">
        <v>-205</v>
      </c>
      <c r="I195" s="8" t="s">
        <v>64</v>
      </c>
      <c r="J195" s="9"/>
      <c r="K195" s="7" t="s">
        <v>32</v>
      </c>
      <c r="L195" s="9"/>
      <c r="M195" s="9">
        <v>-205</v>
      </c>
      <c r="O195" s="8" t="s">
        <v>68</v>
      </c>
      <c r="P195" s="9"/>
      <c r="Q195" s="7" t="s">
        <v>25</v>
      </c>
      <c r="R195" s="9"/>
      <c r="S195" s="9">
        <v>-225</v>
      </c>
      <c r="U195" s="2" t="s">
        <v>95</v>
      </c>
      <c r="V195" s="1"/>
      <c r="W195" s="1"/>
      <c r="X195" s="1"/>
      <c r="Y195" s="1"/>
      <c r="AA195" s="5" t="s">
        <v>60</v>
      </c>
      <c r="AB195" s="6"/>
      <c r="AC195" s="7" t="s">
        <v>13</v>
      </c>
      <c r="AD195" s="6"/>
      <c r="AE195" s="6">
        <f>SUM(AE185:AE194)</f>
        <v>-16424.400000000001</v>
      </c>
      <c r="AG195" s="8" t="s">
        <v>68</v>
      </c>
      <c r="AH195" s="9"/>
      <c r="AI195" s="7" t="s">
        <v>25</v>
      </c>
      <c r="AJ195" s="9"/>
      <c r="AK195" s="9">
        <v>-225</v>
      </c>
    </row>
    <row r="196" spans="3:37" x14ac:dyDescent="0.25">
      <c r="C196" s="8" t="s">
        <v>66</v>
      </c>
      <c r="D196" s="9"/>
      <c r="E196" s="7" t="s">
        <v>32</v>
      </c>
      <c r="F196" s="9"/>
      <c r="G196" s="9">
        <v>-40</v>
      </c>
      <c r="I196" s="8" t="s">
        <v>66</v>
      </c>
      <c r="J196" s="9"/>
      <c r="K196" s="7" t="s">
        <v>32</v>
      </c>
      <c r="L196" s="9"/>
      <c r="M196" s="9">
        <v>-35</v>
      </c>
      <c r="O196" s="8" t="s">
        <v>69</v>
      </c>
      <c r="P196" s="9"/>
      <c r="Q196" s="7" t="s">
        <v>13</v>
      </c>
      <c r="R196" s="9"/>
      <c r="S196" s="9">
        <v>-400</v>
      </c>
      <c r="U196" s="2" t="s">
        <v>96</v>
      </c>
      <c r="V196" s="1"/>
      <c r="W196" s="1"/>
      <c r="X196" s="1"/>
      <c r="Y196" s="1"/>
      <c r="AA196" s="8" t="s">
        <v>13</v>
      </c>
      <c r="AB196" s="9"/>
      <c r="AC196" s="7" t="s">
        <v>13</v>
      </c>
      <c r="AD196" s="9"/>
      <c r="AE196" s="9"/>
      <c r="AG196" s="8" t="s">
        <v>69</v>
      </c>
      <c r="AH196" s="9"/>
      <c r="AI196" s="7" t="s">
        <v>13</v>
      </c>
      <c r="AJ196" s="9"/>
      <c r="AK196" s="9">
        <v>-400</v>
      </c>
    </row>
    <row r="197" spans="3:37" x14ac:dyDescent="0.25">
      <c r="C197" s="8" t="s">
        <v>67</v>
      </c>
      <c r="D197" s="9"/>
      <c r="E197" s="7" t="s">
        <v>32</v>
      </c>
      <c r="F197" s="9"/>
      <c r="G197" s="9">
        <v>-50</v>
      </c>
      <c r="I197" s="8" t="s">
        <v>67</v>
      </c>
      <c r="J197" s="9"/>
      <c r="K197" s="7" t="s">
        <v>32</v>
      </c>
      <c r="L197" s="9"/>
      <c r="M197" s="9">
        <v>-60</v>
      </c>
      <c r="O197" s="5" t="s">
        <v>70</v>
      </c>
      <c r="P197" s="6"/>
      <c r="Q197" s="7" t="s">
        <v>13</v>
      </c>
      <c r="R197" s="6"/>
      <c r="S197" s="6">
        <f>SUM(S188:S196)</f>
        <v>-2115</v>
      </c>
      <c r="U197" s="1"/>
      <c r="V197" s="1"/>
      <c r="W197" s="1"/>
      <c r="X197" s="1"/>
      <c r="Y197" s="1"/>
      <c r="AA197" s="8" t="s">
        <v>61</v>
      </c>
      <c r="AB197" s="9"/>
      <c r="AC197" s="7" t="s">
        <v>32</v>
      </c>
      <c r="AD197" s="9"/>
      <c r="AE197" s="9">
        <v>-15</v>
      </c>
      <c r="AG197" s="5" t="s">
        <v>70</v>
      </c>
      <c r="AH197" s="6"/>
      <c r="AI197" s="7" t="s">
        <v>13</v>
      </c>
      <c r="AJ197" s="6"/>
      <c r="AK197" s="6">
        <f>SUM(AK188:AK196)</f>
        <v>-2115</v>
      </c>
    </row>
    <row r="198" spans="3:37" x14ac:dyDescent="0.25">
      <c r="C198" s="8" t="s">
        <v>68</v>
      </c>
      <c r="D198" s="9"/>
      <c r="E198" s="7" t="s">
        <v>25</v>
      </c>
      <c r="F198" s="9"/>
      <c r="G198" s="9">
        <v>-70</v>
      </c>
      <c r="I198" s="8" t="s">
        <v>68</v>
      </c>
      <c r="J198" s="9"/>
      <c r="K198" s="7" t="s">
        <v>25</v>
      </c>
      <c r="L198" s="9"/>
      <c r="M198" s="9">
        <v>-75</v>
      </c>
      <c r="O198" s="5" t="s">
        <v>71</v>
      </c>
      <c r="P198" s="6"/>
      <c r="Q198" s="7" t="s">
        <v>13</v>
      </c>
      <c r="R198" s="6"/>
      <c r="S198" s="6">
        <f>SUM(S186,S197)</f>
        <v>-18081.259999999998</v>
      </c>
      <c r="U198" s="2" t="s">
        <v>97</v>
      </c>
      <c r="V198" s="1"/>
      <c r="W198" s="1"/>
      <c r="X198" s="1"/>
      <c r="Y198" s="1"/>
      <c r="AA198" s="8" t="s">
        <v>62</v>
      </c>
      <c r="AB198" s="9"/>
      <c r="AC198" s="7" t="s">
        <v>32</v>
      </c>
      <c r="AD198" s="9"/>
      <c r="AE198" s="9">
        <v>-505</v>
      </c>
      <c r="AG198" s="5" t="s">
        <v>71</v>
      </c>
      <c r="AH198" s="6"/>
      <c r="AI198" s="7" t="s">
        <v>13</v>
      </c>
      <c r="AJ198" s="6"/>
      <c r="AK198" s="6">
        <f>SUM(AK186,AK197)</f>
        <v>-17859.260000000002</v>
      </c>
    </row>
    <row r="199" spans="3:37" x14ac:dyDescent="0.25">
      <c r="C199" s="8" t="s">
        <v>69</v>
      </c>
      <c r="D199" s="9"/>
      <c r="E199" s="7" t="s">
        <v>13</v>
      </c>
      <c r="F199" s="9"/>
      <c r="G199" s="9">
        <v>-65</v>
      </c>
      <c r="I199" s="8" t="s">
        <v>69</v>
      </c>
      <c r="J199" s="9"/>
      <c r="K199" s="7" t="s">
        <v>13</v>
      </c>
      <c r="L199" s="9"/>
      <c r="M199" s="9">
        <v>-70</v>
      </c>
      <c r="O199" s="5" t="s">
        <v>72</v>
      </c>
      <c r="P199" s="6"/>
      <c r="Q199" s="7" t="s">
        <v>13</v>
      </c>
      <c r="R199" s="6"/>
      <c r="S199" s="6">
        <f>SUM(S174,S198)</f>
        <v>16092.997999999996</v>
      </c>
      <c r="U199" s="2" t="s">
        <v>98</v>
      </c>
      <c r="V199" s="1"/>
      <c r="W199" s="1"/>
      <c r="X199" s="1"/>
      <c r="Y199" s="1"/>
      <c r="AA199" s="8" t="s">
        <v>63</v>
      </c>
      <c r="AB199" s="9"/>
      <c r="AC199" s="7" t="s">
        <v>32</v>
      </c>
      <c r="AD199" s="9"/>
      <c r="AE199" s="9">
        <v>-65</v>
      </c>
      <c r="AG199" s="5" t="s">
        <v>72</v>
      </c>
      <c r="AH199" s="6"/>
      <c r="AI199" s="7" t="s">
        <v>13</v>
      </c>
      <c r="AJ199" s="6"/>
      <c r="AK199" s="6">
        <f>SUM(AK174,AK198)</f>
        <v>16314.997999999992</v>
      </c>
    </row>
    <row r="200" spans="3:37" x14ac:dyDescent="0.25">
      <c r="C200" s="5" t="s">
        <v>70</v>
      </c>
      <c r="D200" s="6"/>
      <c r="E200" s="7" t="s">
        <v>13</v>
      </c>
      <c r="F200" s="6"/>
      <c r="G200" s="6">
        <f>SUM(G192:G199)</f>
        <v>-600</v>
      </c>
      <c r="I200" s="5" t="s">
        <v>70</v>
      </c>
      <c r="J200" s="6"/>
      <c r="K200" s="7" t="s">
        <v>13</v>
      </c>
      <c r="L200" s="6"/>
      <c r="M200" s="6">
        <f>SUM(M192:M199)</f>
        <v>-620</v>
      </c>
      <c r="O200" s="1"/>
      <c r="P200" s="1"/>
      <c r="Q200" s="1"/>
      <c r="R200" s="1"/>
      <c r="S200" s="1"/>
      <c r="AA200" s="8" t="s">
        <v>64</v>
      </c>
      <c r="AB200" s="9"/>
      <c r="AC200" s="7" t="s">
        <v>32</v>
      </c>
      <c r="AD200" s="9"/>
      <c r="AE200" s="9">
        <v>-430</v>
      </c>
      <c r="AG200" s="1"/>
      <c r="AH200" s="1"/>
      <c r="AI200" s="1"/>
      <c r="AJ200" s="1"/>
      <c r="AK200" s="1"/>
    </row>
    <row r="201" spans="3:37" x14ac:dyDescent="0.25">
      <c r="C201" s="5" t="s">
        <v>71</v>
      </c>
      <c r="D201" s="6"/>
      <c r="E201" s="7" t="s">
        <v>13</v>
      </c>
      <c r="F201" s="6"/>
      <c r="G201" s="6">
        <f>SUM(G190,G200)</f>
        <v>-4332.0575000000008</v>
      </c>
      <c r="I201" s="5" t="s">
        <v>71</v>
      </c>
      <c r="J201" s="6"/>
      <c r="K201" s="7" t="s">
        <v>13</v>
      </c>
      <c r="L201" s="6"/>
      <c r="M201" s="6">
        <f>SUM(M190,M200)</f>
        <v>-4062.3575000000001</v>
      </c>
      <c r="O201" s="1"/>
      <c r="P201" s="1"/>
      <c r="Q201" s="1"/>
      <c r="R201" s="1"/>
      <c r="S201" s="1"/>
      <c r="AA201" s="8" t="s">
        <v>65</v>
      </c>
      <c r="AB201" s="9"/>
      <c r="AC201" s="7" t="s">
        <v>32</v>
      </c>
      <c r="AD201" s="9"/>
      <c r="AE201" s="9">
        <v>-150</v>
      </c>
      <c r="AG201" s="1"/>
      <c r="AH201" s="1"/>
      <c r="AI201" s="1"/>
      <c r="AJ201" s="1"/>
      <c r="AK201" s="1"/>
    </row>
    <row r="202" spans="3:37" x14ac:dyDescent="0.25">
      <c r="C202" s="5" t="s">
        <v>85</v>
      </c>
      <c r="D202" s="6"/>
      <c r="E202" s="7" t="s">
        <v>13</v>
      </c>
      <c r="F202" s="6"/>
      <c r="G202" s="6">
        <f>SUM(G180,G201)</f>
        <v>-250.75750000000107</v>
      </c>
      <c r="I202" s="5" t="s">
        <v>85</v>
      </c>
      <c r="J202" s="6"/>
      <c r="K202" s="7" t="s">
        <v>13</v>
      </c>
      <c r="L202" s="6"/>
      <c r="M202" s="6">
        <f>SUM(M180,M201)</f>
        <v>-26.157500000000255</v>
      </c>
      <c r="O202" s="1"/>
      <c r="P202" s="1"/>
      <c r="Q202" s="1"/>
      <c r="R202" s="1"/>
      <c r="S202" s="1"/>
      <c r="AA202" s="8" t="s">
        <v>66</v>
      </c>
      <c r="AB202" s="9"/>
      <c r="AC202" s="7" t="s">
        <v>32</v>
      </c>
      <c r="AD202" s="9"/>
      <c r="AE202" s="9">
        <v>-250</v>
      </c>
      <c r="AG202" s="1"/>
      <c r="AH202" s="1"/>
      <c r="AI202" s="1"/>
      <c r="AJ202" s="1"/>
      <c r="AK202" s="1"/>
    </row>
    <row r="203" spans="3:37" x14ac:dyDescent="0.25">
      <c r="C203" s="1"/>
      <c r="D203" s="1"/>
      <c r="E203" s="1"/>
      <c r="F203" s="1"/>
      <c r="G203" s="1"/>
      <c r="I203" s="1"/>
      <c r="J203" s="1"/>
      <c r="K203" s="1"/>
      <c r="L203" s="1"/>
      <c r="M203" s="1"/>
      <c r="O203" s="2" t="s">
        <v>17</v>
      </c>
      <c r="P203" s="1"/>
      <c r="Q203" s="1"/>
      <c r="R203" s="1"/>
      <c r="S203" s="1"/>
      <c r="AA203" s="8" t="s">
        <v>67</v>
      </c>
      <c r="AB203" s="9"/>
      <c r="AC203" s="7" t="s">
        <v>32</v>
      </c>
      <c r="AD203" s="9"/>
      <c r="AE203" s="9">
        <v>-150</v>
      </c>
      <c r="AG203" s="2" t="s">
        <v>17</v>
      </c>
      <c r="AH203" s="1"/>
      <c r="AI203" s="1"/>
      <c r="AJ203" s="1"/>
      <c r="AK203" s="1"/>
    </row>
    <row r="204" spans="3:37" x14ac:dyDescent="0.25">
      <c r="C204" s="2" t="s">
        <v>86</v>
      </c>
      <c r="D204" s="1"/>
      <c r="E204" s="1"/>
      <c r="F204" s="1"/>
      <c r="G204" s="1"/>
      <c r="I204" s="2" t="s">
        <v>86</v>
      </c>
      <c r="J204" s="1"/>
      <c r="K204" s="1"/>
      <c r="L204" s="1"/>
      <c r="M204" s="1"/>
      <c r="O204" s="1"/>
      <c r="P204" s="1"/>
      <c r="Q204" s="1"/>
      <c r="R204" s="1"/>
      <c r="S204" s="1"/>
      <c r="AA204" s="8" t="s">
        <v>68</v>
      </c>
      <c r="AB204" s="9"/>
      <c r="AC204" s="7" t="s">
        <v>25</v>
      </c>
      <c r="AD204" s="9"/>
      <c r="AE204" s="9">
        <v>-230</v>
      </c>
      <c r="AG204" s="1"/>
      <c r="AH204" s="1"/>
      <c r="AI204" s="1"/>
      <c r="AJ204" s="1"/>
      <c r="AK204" s="1"/>
    </row>
    <row r="205" spans="3:37" x14ac:dyDescent="0.25">
      <c r="C205" s="2" t="s">
        <v>87</v>
      </c>
      <c r="D205" s="1"/>
      <c r="E205" s="1"/>
      <c r="F205" s="1"/>
      <c r="G205" s="1"/>
      <c r="I205" s="2" t="s">
        <v>87</v>
      </c>
      <c r="J205" s="1"/>
      <c r="K205" s="1"/>
      <c r="L205" s="1"/>
      <c r="M205" s="1"/>
      <c r="O205" s="1" t="s">
        <v>74</v>
      </c>
      <c r="P205" s="1"/>
      <c r="Q205" s="1"/>
      <c r="R205" s="1"/>
      <c r="S205" s="1"/>
      <c r="AA205" s="8" t="s">
        <v>69</v>
      </c>
      <c r="AB205" s="9"/>
      <c r="AC205" s="7" t="s">
        <v>13</v>
      </c>
      <c r="AD205" s="9"/>
      <c r="AE205" s="9">
        <v>-370</v>
      </c>
      <c r="AG205" s="1" t="s">
        <v>74</v>
      </c>
      <c r="AH205" s="1"/>
      <c r="AI205" s="1"/>
      <c r="AJ205" s="1"/>
      <c r="AK205" s="1"/>
    </row>
    <row r="206" spans="3:37" x14ac:dyDescent="0.25">
      <c r="C206" s="2" t="s">
        <v>88</v>
      </c>
      <c r="D206" s="1"/>
      <c r="E206" s="1"/>
      <c r="F206" s="1"/>
      <c r="G206" s="1"/>
      <c r="I206" s="2" t="s">
        <v>88</v>
      </c>
      <c r="J206" s="1"/>
      <c r="K206" s="1"/>
      <c r="L206" s="1"/>
      <c r="M206" s="1"/>
      <c r="O206" s="2" t="s">
        <v>1</v>
      </c>
      <c r="P206" s="2" t="s">
        <v>2</v>
      </c>
      <c r="Q206" s="1"/>
      <c r="R206" s="1"/>
      <c r="S206" s="1"/>
      <c r="AA206" s="5" t="s">
        <v>70</v>
      </c>
      <c r="AB206" s="6"/>
      <c r="AC206" s="7" t="s">
        <v>13</v>
      </c>
      <c r="AD206" s="6"/>
      <c r="AE206" s="6">
        <f>SUM(AE197:AE205)</f>
        <v>-2165</v>
      </c>
      <c r="AG206" s="2" t="s">
        <v>1</v>
      </c>
      <c r="AH206" s="2" t="s">
        <v>2</v>
      </c>
      <c r="AI206" s="1"/>
      <c r="AJ206" s="1"/>
      <c r="AK206" s="1"/>
    </row>
    <row r="207" spans="3:37" x14ac:dyDescent="0.25">
      <c r="C207" s="2" t="s">
        <v>89</v>
      </c>
      <c r="D207" s="1"/>
      <c r="E207" s="1"/>
      <c r="F207" s="1"/>
      <c r="G207" s="1"/>
      <c r="I207" s="2" t="s">
        <v>89</v>
      </c>
      <c r="J207" s="1"/>
      <c r="K207" s="1"/>
      <c r="L207" s="1"/>
      <c r="M207" s="1"/>
      <c r="O207" s="2" t="s">
        <v>3</v>
      </c>
      <c r="P207" s="2" t="s">
        <v>102</v>
      </c>
      <c r="Q207" s="1"/>
      <c r="R207" s="1"/>
      <c r="S207" s="1"/>
      <c r="AA207" s="5" t="s">
        <v>71</v>
      </c>
      <c r="AB207" s="6"/>
      <c r="AC207" s="7" t="s">
        <v>13</v>
      </c>
      <c r="AD207" s="6"/>
      <c r="AE207" s="6">
        <f>SUM(AE195,AE206)</f>
        <v>-18589.400000000001</v>
      </c>
      <c r="AG207" s="2" t="s">
        <v>3</v>
      </c>
      <c r="AH207" s="2" t="s">
        <v>102</v>
      </c>
      <c r="AI207" s="1"/>
      <c r="AJ207" s="1"/>
      <c r="AK207" s="1"/>
    </row>
    <row r="208" spans="3:37" x14ac:dyDescent="0.25">
      <c r="C208" s="1"/>
      <c r="D208" s="1"/>
      <c r="E208" s="1"/>
      <c r="F208" s="1"/>
      <c r="G208" s="1"/>
      <c r="I208" s="1"/>
      <c r="J208" s="1"/>
      <c r="K208" s="1"/>
      <c r="L208" s="1"/>
      <c r="M208" s="1"/>
      <c r="O208" s="2" t="s">
        <v>5</v>
      </c>
      <c r="P208" s="2" t="s">
        <v>6</v>
      </c>
      <c r="Q208" s="1"/>
      <c r="R208" s="1"/>
      <c r="S208" s="1"/>
      <c r="AA208" s="5" t="s">
        <v>72</v>
      </c>
      <c r="AB208" s="6"/>
      <c r="AC208" s="7" t="s">
        <v>13</v>
      </c>
      <c r="AD208" s="6"/>
      <c r="AE208" s="6">
        <f>SUM(AE182,AE207)</f>
        <v>17886.428250000004</v>
      </c>
      <c r="AG208" s="2" t="s">
        <v>5</v>
      </c>
      <c r="AH208" s="2" t="s">
        <v>6</v>
      </c>
      <c r="AI208" s="1"/>
      <c r="AJ208" s="1"/>
      <c r="AK208" s="1"/>
    </row>
    <row r="209" spans="3:37" x14ac:dyDescent="0.25">
      <c r="C209" s="2" t="s">
        <v>17</v>
      </c>
      <c r="D209" s="1"/>
      <c r="E209" s="1"/>
      <c r="F209" s="1"/>
      <c r="G209" s="1"/>
      <c r="I209" s="2" t="s">
        <v>17</v>
      </c>
      <c r="J209" s="1"/>
      <c r="K209" s="1"/>
      <c r="L209" s="1"/>
      <c r="M209" s="1"/>
      <c r="O209" s="2" t="s">
        <v>7</v>
      </c>
      <c r="P209" s="2" t="s">
        <v>128</v>
      </c>
      <c r="Q209" s="1"/>
      <c r="R209" s="1"/>
      <c r="S209" s="1"/>
      <c r="AA209" s="1"/>
      <c r="AB209" s="1"/>
      <c r="AC209" s="1"/>
      <c r="AD209" s="1"/>
      <c r="AE209" s="1"/>
      <c r="AG209" s="2" t="s">
        <v>7</v>
      </c>
      <c r="AH209" s="2" t="s">
        <v>128</v>
      </c>
      <c r="AI209" s="1"/>
      <c r="AJ209" s="1"/>
      <c r="AK209" s="1"/>
    </row>
    <row r="210" spans="3:37" x14ac:dyDescent="0.25">
      <c r="C210" s="1"/>
      <c r="D210" s="1"/>
      <c r="E210" s="1"/>
      <c r="F210" s="1"/>
      <c r="G210" s="1"/>
      <c r="I210" s="1"/>
      <c r="J210" s="1"/>
      <c r="K210" s="1"/>
      <c r="L210" s="1"/>
      <c r="M210" s="1"/>
      <c r="O210" s="2" t="s">
        <v>9</v>
      </c>
      <c r="P210" s="2" t="s">
        <v>10</v>
      </c>
      <c r="Q210" s="1"/>
      <c r="R210" s="1"/>
      <c r="S210" s="1"/>
      <c r="AA210" s="1"/>
      <c r="AB210" s="1"/>
      <c r="AC210" s="1"/>
      <c r="AD210" s="1"/>
      <c r="AE210" s="1"/>
      <c r="AG210" s="2" t="s">
        <v>9</v>
      </c>
      <c r="AH210" s="2" t="s">
        <v>104</v>
      </c>
      <c r="AI210" s="1"/>
      <c r="AJ210" s="1"/>
      <c r="AK210" s="1"/>
    </row>
    <row r="211" spans="3:37" x14ac:dyDescent="0.25">
      <c r="C211" s="1" t="s">
        <v>90</v>
      </c>
      <c r="D211" s="1"/>
      <c r="E211" s="1"/>
      <c r="F211" s="1"/>
      <c r="G211" s="1"/>
      <c r="I211" s="1" t="s">
        <v>90</v>
      </c>
      <c r="J211" s="1"/>
      <c r="K211" s="1"/>
      <c r="L211" s="1"/>
      <c r="M211" s="1"/>
      <c r="O211" s="1"/>
      <c r="P211" s="1"/>
      <c r="Q211" s="1"/>
      <c r="R211" s="1"/>
      <c r="S211" s="1"/>
      <c r="AA211" s="1"/>
      <c r="AB211" s="1"/>
      <c r="AC211" s="1"/>
      <c r="AD211" s="1"/>
      <c r="AE211" s="1"/>
      <c r="AG211" s="1"/>
      <c r="AH211" s="1"/>
      <c r="AI211" s="1"/>
      <c r="AJ211" s="1"/>
      <c r="AK211" s="1"/>
    </row>
    <row r="212" spans="3:37" x14ac:dyDescent="0.25">
      <c r="C212" s="2" t="s">
        <v>1</v>
      </c>
      <c r="D212" s="2" t="s">
        <v>2</v>
      </c>
      <c r="E212" s="1"/>
      <c r="F212" s="1"/>
      <c r="G212" s="1"/>
      <c r="I212" s="2" t="s">
        <v>1</v>
      </c>
      <c r="J212" s="2" t="s">
        <v>2</v>
      </c>
      <c r="K212" s="1"/>
      <c r="L212" s="1"/>
      <c r="M212" s="1"/>
      <c r="O212" s="3" t="s">
        <v>11</v>
      </c>
      <c r="P212" s="4" t="s">
        <v>12</v>
      </c>
      <c r="Q212" s="4" t="s">
        <v>13</v>
      </c>
      <c r="R212" s="4" t="s">
        <v>14</v>
      </c>
      <c r="S212" s="4" t="s">
        <v>15</v>
      </c>
      <c r="AA212" s="2" t="s">
        <v>17</v>
      </c>
      <c r="AB212" s="1"/>
      <c r="AC212" s="1"/>
      <c r="AD212" s="1"/>
      <c r="AE212" s="1"/>
      <c r="AG212" s="3" t="s">
        <v>11</v>
      </c>
      <c r="AH212" s="4" t="s">
        <v>12</v>
      </c>
      <c r="AI212" s="4" t="s">
        <v>13</v>
      </c>
      <c r="AJ212" s="4" t="s">
        <v>14</v>
      </c>
      <c r="AK212" s="4" t="s">
        <v>15</v>
      </c>
    </row>
    <row r="213" spans="3:37" x14ac:dyDescent="0.25">
      <c r="C213" s="2" t="s">
        <v>3</v>
      </c>
      <c r="D213" s="2" t="s">
        <v>4</v>
      </c>
      <c r="E213" s="1"/>
      <c r="F213" s="1"/>
      <c r="G213" s="1"/>
      <c r="I213" s="2" t="s">
        <v>3</v>
      </c>
      <c r="J213" s="2" t="s">
        <v>99</v>
      </c>
      <c r="K213" s="1"/>
      <c r="L213" s="1"/>
      <c r="M213" s="1"/>
      <c r="O213" s="5" t="s">
        <v>19</v>
      </c>
      <c r="P213" s="6"/>
      <c r="Q213" s="7" t="s">
        <v>13</v>
      </c>
      <c r="R213" s="6"/>
      <c r="S213" s="6"/>
      <c r="AA213" s="1"/>
      <c r="AB213" s="1"/>
      <c r="AC213" s="1"/>
      <c r="AD213" s="1"/>
      <c r="AE213" s="1"/>
      <c r="AG213" s="5" t="s">
        <v>19</v>
      </c>
      <c r="AH213" s="6"/>
      <c r="AI213" s="7" t="s">
        <v>13</v>
      </c>
      <c r="AJ213" s="6"/>
      <c r="AK213" s="6"/>
    </row>
    <row r="214" spans="3:37" x14ac:dyDescent="0.25">
      <c r="C214" s="2" t="s">
        <v>5</v>
      </c>
      <c r="D214" s="2" t="s">
        <v>6</v>
      </c>
      <c r="E214" s="1"/>
      <c r="F214" s="1"/>
      <c r="G214" s="1"/>
      <c r="I214" s="2" t="s">
        <v>5</v>
      </c>
      <c r="J214" s="2" t="s">
        <v>6</v>
      </c>
      <c r="K214" s="1"/>
      <c r="L214" s="1"/>
      <c r="M214" s="1"/>
      <c r="O214" s="8" t="s">
        <v>20</v>
      </c>
      <c r="P214" s="9">
        <v>8430</v>
      </c>
      <c r="Q214" s="7" t="s">
        <v>13</v>
      </c>
      <c r="R214" s="9"/>
      <c r="S214" s="9"/>
      <c r="AA214" s="1" t="s">
        <v>80</v>
      </c>
      <c r="AB214" s="1"/>
      <c r="AC214" s="1"/>
      <c r="AD214" s="1"/>
      <c r="AE214" s="1"/>
      <c r="AG214" s="8" t="s">
        <v>20</v>
      </c>
      <c r="AH214" s="9">
        <v>8430</v>
      </c>
      <c r="AI214" s="7" t="s">
        <v>13</v>
      </c>
      <c r="AJ214" s="9"/>
      <c r="AK214" s="9"/>
    </row>
    <row r="215" spans="3:37" x14ac:dyDescent="0.25">
      <c r="C215" s="2" t="s">
        <v>9</v>
      </c>
      <c r="D215" s="2" t="s">
        <v>10</v>
      </c>
      <c r="E215" s="1"/>
      <c r="F215" s="1"/>
      <c r="G215" s="1"/>
      <c r="I215" s="2" t="s">
        <v>9</v>
      </c>
      <c r="J215" s="2" t="s">
        <v>10</v>
      </c>
      <c r="K215" s="1"/>
      <c r="L215" s="1"/>
      <c r="M215" s="1"/>
      <c r="O215" s="8" t="s">
        <v>21</v>
      </c>
      <c r="P215" s="9">
        <v>8010</v>
      </c>
      <c r="Q215" s="7" t="s">
        <v>13</v>
      </c>
      <c r="R215" s="9"/>
      <c r="S215" s="9"/>
      <c r="AA215" s="2" t="s">
        <v>1</v>
      </c>
      <c r="AB215" s="2" t="s">
        <v>2</v>
      </c>
      <c r="AC215" s="1"/>
      <c r="AD215" s="1"/>
      <c r="AE215" s="1"/>
      <c r="AG215" s="8" t="s">
        <v>21</v>
      </c>
      <c r="AH215" s="9">
        <v>8010</v>
      </c>
      <c r="AI215" s="7" t="s">
        <v>13</v>
      </c>
      <c r="AJ215" s="9"/>
      <c r="AK215" s="9"/>
    </row>
    <row r="216" spans="3:37" x14ac:dyDescent="0.25">
      <c r="C216" s="1"/>
      <c r="D216" s="1"/>
      <c r="E216" s="1"/>
      <c r="F216" s="1"/>
      <c r="G216" s="1"/>
      <c r="I216" s="1"/>
      <c r="J216" s="1"/>
      <c r="K216" s="1"/>
      <c r="L216" s="1"/>
      <c r="M216" s="1"/>
      <c r="O216" s="8" t="s">
        <v>13</v>
      </c>
      <c r="P216" s="9"/>
      <c r="Q216" s="7" t="s">
        <v>13</v>
      </c>
      <c r="R216" s="9"/>
      <c r="S216" s="9"/>
      <c r="AA216" s="2" t="s">
        <v>3</v>
      </c>
      <c r="AB216" s="2" t="s">
        <v>99</v>
      </c>
      <c r="AC216" s="1"/>
      <c r="AD216" s="1"/>
      <c r="AE216" s="1"/>
      <c r="AG216" s="8" t="s">
        <v>13</v>
      </c>
      <c r="AH216" s="9"/>
      <c r="AI216" s="7" t="s">
        <v>13</v>
      </c>
      <c r="AJ216" s="9"/>
      <c r="AK216" s="9"/>
    </row>
    <row r="217" spans="3:37" x14ac:dyDescent="0.25">
      <c r="C217" s="3" t="s">
        <v>11</v>
      </c>
      <c r="D217" s="4" t="s">
        <v>12</v>
      </c>
      <c r="E217" s="4" t="s">
        <v>13</v>
      </c>
      <c r="F217" s="4" t="s">
        <v>14</v>
      </c>
      <c r="G217" s="4" t="s">
        <v>15</v>
      </c>
      <c r="I217" s="3" t="s">
        <v>11</v>
      </c>
      <c r="J217" s="4" t="s">
        <v>12</v>
      </c>
      <c r="K217" s="4" t="s">
        <v>13</v>
      </c>
      <c r="L217" s="4" t="s">
        <v>14</v>
      </c>
      <c r="M217" s="4" t="s">
        <v>15</v>
      </c>
      <c r="O217" s="8" t="s">
        <v>22</v>
      </c>
      <c r="P217" s="10">
        <v>6</v>
      </c>
      <c r="Q217" s="7" t="s">
        <v>13</v>
      </c>
      <c r="R217" s="9"/>
      <c r="S217" s="9"/>
      <c r="AA217" s="2" t="s">
        <v>5</v>
      </c>
      <c r="AB217" s="2" t="s">
        <v>6</v>
      </c>
      <c r="AC217" s="1"/>
      <c r="AD217" s="1"/>
      <c r="AE217" s="1"/>
      <c r="AG217" s="8" t="s">
        <v>22</v>
      </c>
      <c r="AH217" s="10">
        <v>6</v>
      </c>
      <c r="AI217" s="7" t="s">
        <v>13</v>
      </c>
      <c r="AJ217" s="9"/>
      <c r="AK217" s="9"/>
    </row>
    <row r="218" spans="3:37" x14ac:dyDescent="0.25">
      <c r="C218" s="5" t="s">
        <v>19</v>
      </c>
      <c r="D218" s="6"/>
      <c r="E218" s="7" t="s">
        <v>13</v>
      </c>
      <c r="F218" s="6"/>
      <c r="G218" s="6"/>
      <c r="I218" s="5" t="s">
        <v>19</v>
      </c>
      <c r="J218" s="6"/>
      <c r="K218" s="7" t="s">
        <v>13</v>
      </c>
      <c r="L218" s="6"/>
      <c r="M218" s="6"/>
      <c r="O218" s="8" t="s">
        <v>23</v>
      </c>
      <c r="P218" s="10">
        <v>4.2</v>
      </c>
      <c r="Q218" s="7" t="s">
        <v>13</v>
      </c>
      <c r="R218" s="9"/>
      <c r="S218" s="9"/>
      <c r="AA218" s="2" t="s">
        <v>9</v>
      </c>
      <c r="AB218" s="2" t="s">
        <v>104</v>
      </c>
      <c r="AC218" s="1"/>
      <c r="AD218" s="1"/>
      <c r="AE218" s="1"/>
      <c r="AG218" s="8" t="s">
        <v>23</v>
      </c>
      <c r="AH218" s="10">
        <v>4.2</v>
      </c>
      <c r="AI218" s="7" t="s">
        <v>13</v>
      </c>
      <c r="AJ218" s="9"/>
      <c r="AK218" s="9"/>
    </row>
    <row r="219" spans="3:37" x14ac:dyDescent="0.25">
      <c r="C219" s="5" t="s">
        <v>35</v>
      </c>
      <c r="D219" s="6"/>
      <c r="E219" s="7" t="s">
        <v>13</v>
      </c>
      <c r="F219" s="6"/>
      <c r="G219" s="6"/>
      <c r="I219" s="5" t="s">
        <v>35</v>
      </c>
      <c r="J219" s="6"/>
      <c r="K219" s="7" t="s">
        <v>13</v>
      </c>
      <c r="L219" s="6"/>
      <c r="M219" s="6"/>
      <c r="O219" s="8" t="s">
        <v>13</v>
      </c>
      <c r="P219" s="9"/>
      <c r="Q219" s="7" t="s">
        <v>13</v>
      </c>
      <c r="R219" s="9"/>
      <c r="S219" s="9"/>
      <c r="AA219" s="1"/>
      <c r="AB219" s="1"/>
      <c r="AC219" s="1"/>
      <c r="AD219" s="1"/>
      <c r="AE219" s="1"/>
      <c r="AG219" s="8" t="s">
        <v>13</v>
      </c>
      <c r="AH219" s="9"/>
      <c r="AI219" s="7" t="s">
        <v>13</v>
      </c>
      <c r="AJ219" s="9"/>
      <c r="AK219" s="9"/>
    </row>
    <row r="220" spans="3:37" x14ac:dyDescent="0.25">
      <c r="C220" s="8" t="s">
        <v>81</v>
      </c>
      <c r="D220" s="10">
        <v>-0.53</v>
      </c>
      <c r="E220" s="7" t="s">
        <v>37</v>
      </c>
      <c r="F220" s="9">
        <v>50</v>
      </c>
      <c r="G220" s="9">
        <f>D220*F220</f>
        <v>-26.5</v>
      </c>
      <c r="I220" s="8" t="s">
        <v>81</v>
      </c>
      <c r="J220" s="10">
        <v>-0.53</v>
      </c>
      <c r="K220" s="7" t="s">
        <v>37</v>
      </c>
      <c r="L220" s="9">
        <v>50</v>
      </c>
      <c r="M220" s="9">
        <f>J220*L220</f>
        <v>-26.5</v>
      </c>
      <c r="O220" s="8" t="s">
        <v>24</v>
      </c>
      <c r="P220" s="9">
        <v>8010</v>
      </c>
      <c r="Q220" s="7" t="s">
        <v>25</v>
      </c>
      <c r="R220" s="10">
        <v>4.0499000000000001</v>
      </c>
      <c r="S220" s="9">
        <f t="shared" ref="S220:S227" si="23">P220*R220</f>
        <v>32439.699000000001</v>
      </c>
      <c r="AA220" s="3" t="s">
        <v>11</v>
      </c>
      <c r="AB220" s="4" t="s">
        <v>12</v>
      </c>
      <c r="AC220" s="4" t="s">
        <v>13</v>
      </c>
      <c r="AD220" s="4" t="s">
        <v>14</v>
      </c>
      <c r="AE220" s="4" t="s">
        <v>15</v>
      </c>
      <c r="AG220" s="8" t="s">
        <v>24</v>
      </c>
      <c r="AH220" s="9">
        <v>8010</v>
      </c>
      <c r="AI220" s="7" t="s">
        <v>25</v>
      </c>
      <c r="AJ220" s="10">
        <v>4.0499000000000001</v>
      </c>
      <c r="AK220" s="9">
        <f t="shared" ref="AK220:AK227" si="24">AH220*AJ220</f>
        <v>32439.699000000001</v>
      </c>
    </row>
    <row r="221" spans="3:37" x14ac:dyDescent="0.25">
      <c r="C221" s="8" t="s">
        <v>38</v>
      </c>
      <c r="D221" s="10">
        <v>0.05</v>
      </c>
      <c r="E221" s="7" t="s">
        <v>37</v>
      </c>
      <c r="F221" s="9">
        <v>4152.75</v>
      </c>
      <c r="G221" s="9">
        <f>D221*F221</f>
        <v>207.63750000000002</v>
      </c>
      <c r="I221" s="8" t="s">
        <v>38</v>
      </c>
      <c r="J221" s="10">
        <v>0.05</v>
      </c>
      <c r="K221" s="7" t="s">
        <v>37</v>
      </c>
      <c r="L221" s="9">
        <v>4079.25</v>
      </c>
      <c r="M221" s="9">
        <f>J221*L221</f>
        <v>203.96250000000001</v>
      </c>
      <c r="O221" s="8" t="s">
        <v>26</v>
      </c>
      <c r="P221" s="9">
        <v>8010</v>
      </c>
      <c r="Q221" s="7" t="s">
        <v>25</v>
      </c>
      <c r="R221" s="10">
        <v>0.12959999999999999</v>
      </c>
      <c r="S221" s="9">
        <f t="shared" si="23"/>
        <v>1038.096</v>
      </c>
      <c r="AA221" s="1"/>
      <c r="AB221" s="1"/>
      <c r="AC221" s="1"/>
      <c r="AD221" s="1"/>
      <c r="AE221" s="1"/>
      <c r="AG221" s="8" t="s">
        <v>26</v>
      </c>
      <c r="AH221" s="9">
        <v>8010</v>
      </c>
      <c r="AI221" s="7" t="s">
        <v>25</v>
      </c>
      <c r="AJ221" s="10">
        <v>0.12959999999999999</v>
      </c>
      <c r="AK221" s="9">
        <f t="shared" si="24"/>
        <v>1038.096</v>
      </c>
    </row>
    <row r="222" spans="3:37" x14ac:dyDescent="0.25">
      <c r="C222" s="8" t="s">
        <v>39</v>
      </c>
      <c r="D222" s="10">
        <v>0.45</v>
      </c>
      <c r="E222" s="7" t="s">
        <v>37</v>
      </c>
      <c r="F222" s="9">
        <v>7900</v>
      </c>
      <c r="G222" s="9">
        <f>D222*F222</f>
        <v>3555</v>
      </c>
      <c r="I222" s="8" t="s">
        <v>39</v>
      </c>
      <c r="J222" s="10">
        <v>0.45</v>
      </c>
      <c r="K222" s="7" t="s">
        <v>37</v>
      </c>
      <c r="L222" s="9">
        <v>7800</v>
      </c>
      <c r="M222" s="9">
        <f>J222*L222</f>
        <v>3510</v>
      </c>
      <c r="O222" s="8" t="s">
        <v>31</v>
      </c>
      <c r="P222" s="9">
        <v>8010</v>
      </c>
      <c r="Q222" s="7" t="s">
        <v>32</v>
      </c>
      <c r="R222" s="10">
        <v>0.151</v>
      </c>
      <c r="S222" s="9">
        <f t="shared" si="23"/>
        <v>1209.51</v>
      </c>
      <c r="AA222" s="2" t="s">
        <v>105</v>
      </c>
      <c r="AB222" s="1"/>
      <c r="AC222" s="1"/>
      <c r="AD222" s="1"/>
      <c r="AE222" s="1"/>
      <c r="AG222" s="8" t="s">
        <v>31</v>
      </c>
      <c r="AH222" s="9">
        <v>8010</v>
      </c>
      <c r="AI222" s="7" t="s">
        <v>32</v>
      </c>
      <c r="AJ222" s="10">
        <v>0.151</v>
      </c>
      <c r="AK222" s="9">
        <f t="shared" si="24"/>
        <v>1209.51</v>
      </c>
    </row>
    <row r="223" spans="3:37" x14ac:dyDescent="0.25">
      <c r="C223" s="8" t="s">
        <v>41</v>
      </c>
      <c r="D223" s="10">
        <v>0.05</v>
      </c>
      <c r="E223" s="7" t="s">
        <v>37</v>
      </c>
      <c r="F223" s="9">
        <v>900</v>
      </c>
      <c r="G223" s="9">
        <f>D223*F223</f>
        <v>45</v>
      </c>
      <c r="I223" s="8" t="s">
        <v>41</v>
      </c>
      <c r="J223" s="10">
        <v>0.05</v>
      </c>
      <c r="K223" s="7" t="s">
        <v>37</v>
      </c>
      <c r="L223" s="9">
        <v>900</v>
      </c>
      <c r="M223" s="9">
        <f>J223*L223</f>
        <v>45</v>
      </c>
      <c r="O223" s="8" t="s">
        <v>27</v>
      </c>
      <c r="P223" s="9">
        <v>8010</v>
      </c>
      <c r="Q223" s="7" t="s">
        <v>25</v>
      </c>
      <c r="R223" s="10">
        <v>5.0000000000000001E-3</v>
      </c>
      <c r="S223" s="9">
        <f t="shared" si="23"/>
        <v>40.050000000000004</v>
      </c>
      <c r="AA223" s="2" t="s">
        <v>86</v>
      </c>
      <c r="AB223" s="1"/>
      <c r="AC223" s="1"/>
      <c r="AD223" s="1"/>
      <c r="AE223" s="1"/>
      <c r="AG223" s="8" t="s">
        <v>27</v>
      </c>
      <c r="AH223" s="9">
        <v>8010</v>
      </c>
      <c r="AI223" s="7" t="s">
        <v>25</v>
      </c>
      <c r="AJ223" s="10">
        <v>5.0000000000000001E-3</v>
      </c>
      <c r="AK223" s="9">
        <f t="shared" si="24"/>
        <v>40.050000000000004</v>
      </c>
    </row>
    <row r="224" spans="3:37" x14ac:dyDescent="0.25">
      <c r="C224" s="8" t="s">
        <v>44</v>
      </c>
      <c r="D224" s="9">
        <v>1</v>
      </c>
      <c r="E224" s="7" t="s">
        <v>37</v>
      </c>
      <c r="F224" s="9">
        <v>39.200000000000003</v>
      </c>
      <c r="G224" s="9">
        <f>D224*F224</f>
        <v>39.200000000000003</v>
      </c>
      <c r="I224" s="8" t="s">
        <v>44</v>
      </c>
      <c r="J224" s="9">
        <v>1</v>
      </c>
      <c r="K224" s="7" t="s">
        <v>37</v>
      </c>
      <c r="L224" s="9">
        <v>39.200000000000003</v>
      </c>
      <c r="M224" s="9">
        <f>J224*L224</f>
        <v>39.200000000000003</v>
      </c>
      <c r="O224" s="8" t="s">
        <v>28</v>
      </c>
      <c r="P224" s="9">
        <v>8010</v>
      </c>
      <c r="Q224" s="7" t="s">
        <v>25</v>
      </c>
      <c r="R224" s="10">
        <v>7.0499999999999993E-2</v>
      </c>
      <c r="S224" s="9">
        <f t="shared" si="23"/>
        <v>564.70499999999993</v>
      </c>
      <c r="AA224" s="2" t="s">
        <v>87</v>
      </c>
      <c r="AB224" s="1"/>
      <c r="AC224" s="1"/>
      <c r="AD224" s="1"/>
      <c r="AE224" s="1"/>
      <c r="AG224" s="8" t="s">
        <v>28</v>
      </c>
      <c r="AH224" s="9">
        <v>8010</v>
      </c>
      <c r="AI224" s="7" t="s">
        <v>25</v>
      </c>
      <c r="AJ224" s="10">
        <v>7.0499999999999993E-2</v>
      </c>
      <c r="AK224" s="9">
        <f t="shared" si="24"/>
        <v>564.70499999999993</v>
      </c>
    </row>
    <row r="225" spans="3:37" x14ac:dyDescent="0.25">
      <c r="C225" s="8" t="s">
        <v>13</v>
      </c>
      <c r="D225" s="9"/>
      <c r="E225" s="7" t="s">
        <v>13</v>
      </c>
      <c r="F225" s="9"/>
      <c r="G225" s="9"/>
      <c r="I225" s="8" t="s">
        <v>13</v>
      </c>
      <c r="J225" s="9"/>
      <c r="K225" s="7" t="s">
        <v>13</v>
      </c>
      <c r="L225" s="9"/>
      <c r="M225" s="9"/>
      <c r="O225" s="8" t="s">
        <v>29</v>
      </c>
      <c r="P225" s="9">
        <v>8010</v>
      </c>
      <c r="Q225" s="7" t="s">
        <v>25</v>
      </c>
      <c r="R225" s="10">
        <v>0.2077</v>
      </c>
      <c r="S225" s="9">
        <f t="shared" si="23"/>
        <v>1663.6769999999999</v>
      </c>
      <c r="AA225" s="2" t="s">
        <v>106</v>
      </c>
      <c r="AB225" s="1"/>
      <c r="AC225" s="1"/>
      <c r="AD225" s="1"/>
      <c r="AE225" s="1"/>
      <c r="AG225" s="8" t="s">
        <v>29</v>
      </c>
      <c r="AH225" s="9">
        <v>8010</v>
      </c>
      <c r="AI225" s="7" t="s">
        <v>25</v>
      </c>
      <c r="AJ225" s="10">
        <v>0.2077</v>
      </c>
      <c r="AK225" s="9">
        <f t="shared" si="24"/>
        <v>1663.6769999999999</v>
      </c>
    </row>
    <row r="226" spans="3:37" x14ac:dyDescent="0.25">
      <c r="C226" s="8" t="s">
        <v>45</v>
      </c>
      <c r="D226" s="9"/>
      <c r="E226" s="7" t="s">
        <v>13</v>
      </c>
      <c r="F226" s="9"/>
      <c r="G226" s="9"/>
      <c r="I226" s="8" t="s">
        <v>45</v>
      </c>
      <c r="J226" s="9"/>
      <c r="K226" s="7" t="s">
        <v>13</v>
      </c>
      <c r="L226" s="9"/>
      <c r="M226" s="9"/>
      <c r="O226" s="8" t="s">
        <v>30</v>
      </c>
      <c r="P226" s="9">
        <v>-8010</v>
      </c>
      <c r="Q226" s="7" t="s">
        <v>25</v>
      </c>
      <c r="R226" s="10">
        <v>0.01</v>
      </c>
      <c r="S226" s="9">
        <f t="shared" si="23"/>
        <v>-80.100000000000009</v>
      </c>
      <c r="AA226" s="2" t="s">
        <v>89</v>
      </c>
      <c r="AB226" s="1"/>
      <c r="AC226" s="1"/>
      <c r="AD226" s="1"/>
      <c r="AE226" s="1"/>
      <c r="AG226" s="8" t="s">
        <v>30</v>
      </c>
      <c r="AH226" s="9">
        <v>-8010</v>
      </c>
      <c r="AI226" s="7" t="s">
        <v>25</v>
      </c>
      <c r="AJ226" s="10">
        <v>0.01</v>
      </c>
      <c r="AK226" s="9">
        <f t="shared" si="24"/>
        <v>-80.100000000000009</v>
      </c>
    </row>
    <row r="227" spans="3:37" x14ac:dyDescent="0.25">
      <c r="C227" s="8" t="s">
        <v>13</v>
      </c>
      <c r="D227" s="9"/>
      <c r="E227" s="7" t="s">
        <v>13</v>
      </c>
      <c r="F227" s="9"/>
      <c r="G227" s="9"/>
      <c r="I227" s="8" t="s">
        <v>13</v>
      </c>
      <c r="J227" s="9"/>
      <c r="K227" s="7" t="s">
        <v>13</v>
      </c>
      <c r="L227" s="9"/>
      <c r="M227" s="9"/>
      <c r="O227" s="8" t="s">
        <v>33</v>
      </c>
      <c r="P227" s="9">
        <v>180</v>
      </c>
      <c r="Q227" s="7" t="s">
        <v>25</v>
      </c>
      <c r="R227" s="10">
        <v>3.59</v>
      </c>
      <c r="S227" s="9">
        <f t="shared" si="23"/>
        <v>646.19999999999993</v>
      </c>
      <c r="AA227" s="1"/>
      <c r="AB227" s="1"/>
      <c r="AC227" s="1"/>
      <c r="AD227" s="1"/>
      <c r="AE227" s="1"/>
      <c r="AG227" s="8" t="s">
        <v>33</v>
      </c>
      <c r="AH227" s="9">
        <v>180</v>
      </c>
      <c r="AI227" s="7" t="s">
        <v>25</v>
      </c>
      <c r="AJ227" s="10">
        <v>3.59</v>
      </c>
      <c r="AK227" s="9">
        <f t="shared" si="24"/>
        <v>646.19999999999993</v>
      </c>
    </row>
    <row r="228" spans="3:37" x14ac:dyDescent="0.25">
      <c r="C228" s="5" t="s">
        <v>46</v>
      </c>
      <c r="D228" s="6"/>
      <c r="E228" s="7" t="s">
        <v>13</v>
      </c>
      <c r="F228" s="6"/>
      <c r="G228" s="6">
        <f>SUM(G219:G227)</f>
        <v>3820.3374999999996</v>
      </c>
      <c r="I228" s="5" t="s">
        <v>46</v>
      </c>
      <c r="J228" s="6"/>
      <c r="K228" s="7" t="s">
        <v>13</v>
      </c>
      <c r="L228" s="6"/>
      <c r="M228" s="6">
        <f>SUM(M219:M227)</f>
        <v>3771.6624999999999</v>
      </c>
      <c r="O228" s="5" t="s">
        <v>34</v>
      </c>
      <c r="P228" s="6"/>
      <c r="Q228" s="7" t="s">
        <v>13</v>
      </c>
      <c r="R228" s="6"/>
      <c r="S228" s="6">
        <f>SUM(S220:S227)</f>
        <v>37521.837000000007</v>
      </c>
      <c r="AA228" s="2" t="s">
        <v>17</v>
      </c>
      <c r="AB228" s="1"/>
      <c r="AC228" s="1"/>
      <c r="AD228" s="1"/>
      <c r="AE228" s="1"/>
      <c r="AG228" s="5" t="s">
        <v>34</v>
      </c>
      <c r="AH228" s="6"/>
      <c r="AI228" s="7" t="s">
        <v>13</v>
      </c>
      <c r="AJ228" s="6"/>
      <c r="AK228" s="6">
        <f>SUM(AK220:AK227)</f>
        <v>37521.837000000007</v>
      </c>
    </row>
    <row r="229" spans="3:37" x14ac:dyDescent="0.25">
      <c r="C229" s="8" t="s">
        <v>13</v>
      </c>
      <c r="D229" s="9"/>
      <c r="E229" s="7" t="s">
        <v>13</v>
      </c>
      <c r="F229" s="9"/>
      <c r="G229" s="9"/>
      <c r="I229" s="8" t="s">
        <v>13</v>
      </c>
      <c r="J229" s="9"/>
      <c r="K229" s="7" t="s">
        <v>13</v>
      </c>
      <c r="L229" s="9"/>
      <c r="M229" s="9"/>
      <c r="O229" s="5" t="s">
        <v>35</v>
      </c>
      <c r="P229" s="6"/>
      <c r="Q229" s="7" t="s">
        <v>13</v>
      </c>
      <c r="R229" s="6"/>
      <c r="S229" s="6"/>
      <c r="AA229" s="1"/>
      <c r="AB229" s="1"/>
      <c r="AC229" s="1"/>
      <c r="AD229" s="1"/>
      <c r="AE229" s="1"/>
      <c r="AG229" s="5" t="s">
        <v>35</v>
      </c>
      <c r="AH229" s="6"/>
      <c r="AI229" s="7" t="s">
        <v>13</v>
      </c>
      <c r="AJ229" s="6"/>
      <c r="AK229" s="6"/>
    </row>
    <row r="230" spans="3:37" x14ac:dyDescent="0.25">
      <c r="C230" s="5" t="s">
        <v>47</v>
      </c>
      <c r="D230" s="6"/>
      <c r="E230" s="7" t="s">
        <v>13</v>
      </c>
      <c r="F230" s="6"/>
      <c r="G230" s="6"/>
      <c r="I230" s="5" t="s">
        <v>47</v>
      </c>
      <c r="J230" s="6"/>
      <c r="K230" s="7" t="s">
        <v>13</v>
      </c>
      <c r="L230" s="6"/>
      <c r="M230" s="6"/>
      <c r="O230" s="8" t="s">
        <v>75</v>
      </c>
      <c r="P230" s="10">
        <v>-0.4</v>
      </c>
      <c r="Q230" s="7" t="s">
        <v>37</v>
      </c>
      <c r="R230" s="9">
        <v>7800</v>
      </c>
      <c r="S230" s="9">
        <f>P230*R230</f>
        <v>-3120</v>
      </c>
      <c r="AA230" s="1" t="s">
        <v>90</v>
      </c>
      <c r="AB230" s="1"/>
      <c r="AC230" s="1"/>
      <c r="AD230" s="1"/>
      <c r="AE230" s="1"/>
      <c r="AG230" s="8" t="s">
        <v>75</v>
      </c>
      <c r="AH230" s="10">
        <v>-0.4</v>
      </c>
      <c r="AI230" s="7" t="s">
        <v>37</v>
      </c>
      <c r="AJ230" s="9">
        <v>7800</v>
      </c>
      <c r="AK230" s="9">
        <f>AH230*AJ230</f>
        <v>-3120</v>
      </c>
    </row>
    <row r="231" spans="3:37" x14ac:dyDescent="0.25">
      <c r="C231" s="8" t="s">
        <v>82</v>
      </c>
      <c r="D231" s="9">
        <v>-35</v>
      </c>
      <c r="E231" s="7" t="s">
        <v>25</v>
      </c>
      <c r="F231" s="10">
        <v>2.9</v>
      </c>
      <c r="G231" s="9">
        <f>D231*F231</f>
        <v>-101.5</v>
      </c>
      <c r="I231" s="8" t="s">
        <v>82</v>
      </c>
      <c r="J231" s="9">
        <v>-35</v>
      </c>
      <c r="K231" s="7" t="s">
        <v>25</v>
      </c>
      <c r="L231" s="10">
        <v>2.6</v>
      </c>
      <c r="M231" s="9">
        <f>J231*L231</f>
        <v>-91</v>
      </c>
      <c r="O231" s="8" t="s">
        <v>36</v>
      </c>
      <c r="P231" s="10">
        <v>0.38</v>
      </c>
      <c r="Q231" s="7" t="s">
        <v>37</v>
      </c>
      <c r="R231" s="9">
        <v>4179</v>
      </c>
      <c r="S231" s="9">
        <f>P231*R231</f>
        <v>1588.02</v>
      </c>
      <c r="AA231" s="2" t="s">
        <v>1</v>
      </c>
      <c r="AB231" s="2" t="s">
        <v>2</v>
      </c>
      <c r="AC231" s="1"/>
      <c r="AD231" s="1"/>
      <c r="AE231" s="1"/>
      <c r="AG231" s="8" t="s">
        <v>36</v>
      </c>
      <c r="AH231" s="10">
        <v>0.38</v>
      </c>
      <c r="AI231" s="7" t="s">
        <v>37</v>
      </c>
      <c r="AJ231" s="9">
        <v>4179</v>
      </c>
      <c r="AK231" s="9">
        <f>AH231*AJ231</f>
        <v>1588.02</v>
      </c>
    </row>
    <row r="232" spans="3:37" x14ac:dyDescent="0.25">
      <c r="C232" s="8" t="s">
        <v>52</v>
      </c>
      <c r="D232" s="9">
        <v>-32</v>
      </c>
      <c r="E232" s="7" t="s">
        <v>25</v>
      </c>
      <c r="F232" s="10">
        <v>5.8250000000000002</v>
      </c>
      <c r="G232" s="9">
        <f>D232*F232</f>
        <v>-186.4</v>
      </c>
      <c r="I232" s="8" t="s">
        <v>52</v>
      </c>
      <c r="J232" s="9">
        <v>-32</v>
      </c>
      <c r="K232" s="7" t="s">
        <v>25</v>
      </c>
      <c r="L232" s="10">
        <v>5.25</v>
      </c>
      <c r="M232" s="9">
        <f>J232*L232</f>
        <v>-168</v>
      </c>
      <c r="O232" s="8" t="s">
        <v>42</v>
      </c>
      <c r="P232" s="9"/>
      <c r="Q232" s="7" t="s">
        <v>37</v>
      </c>
      <c r="R232" s="9"/>
      <c r="S232" s="9">
        <v>68</v>
      </c>
      <c r="AA232" s="2" t="s">
        <v>3</v>
      </c>
      <c r="AB232" s="2" t="s">
        <v>99</v>
      </c>
      <c r="AC232" s="1"/>
      <c r="AD232" s="1"/>
      <c r="AE232" s="1"/>
      <c r="AG232" s="8" t="s">
        <v>42</v>
      </c>
      <c r="AH232" s="9"/>
      <c r="AI232" s="7" t="s">
        <v>37</v>
      </c>
      <c r="AJ232" s="9"/>
      <c r="AK232" s="9">
        <v>68</v>
      </c>
    </row>
    <row r="233" spans="3:37" x14ac:dyDescent="0.25">
      <c r="C233" s="8" t="s">
        <v>83</v>
      </c>
      <c r="D233" s="9">
        <v>-180</v>
      </c>
      <c r="E233" s="7" t="s">
        <v>25</v>
      </c>
      <c r="F233" s="10">
        <v>4.55</v>
      </c>
      <c r="G233" s="9">
        <f>D233*F233</f>
        <v>-819</v>
      </c>
      <c r="I233" s="8" t="s">
        <v>83</v>
      </c>
      <c r="J233" s="9">
        <v>-180</v>
      </c>
      <c r="K233" s="7" t="s">
        <v>25</v>
      </c>
      <c r="L233" s="10">
        <v>3.8275000000000001</v>
      </c>
      <c r="M233" s="9">
        <f>J233*L233</f>
        <v>-688.95</v>
      </c>
      <c r="O233" s="8" t="s">
        <v>43</v>
      </c>
      <c r="P233" s="9">
        <v>1</v>
      </c>
      <c r="Q233" s="7" t="s">
        <v>37</v>
      </c>
      <c r="R233" s="9">
        <v>302.39999999999998</v>
      </c>
      <c r="S233" s="9">
        <f>P233*R233</f>
        <v>302.39999999999998</v>
      </c>
      <c r="AA233" s="2" t="s">
        <v>5</v>
      </c>
      <c r="AB233" s="2" t="s">
        <v>6</v>
      </c>
      <c r="AC233" s="1"/>
      <c r="AD233" s="1"/>
      <c r="AE233" s="1"/>
      <c r="AG233" s="8" t="s">
        <v>43</v>
      </c>
      <c r="AH233" s="9">
        <v>1</v>
      </c>
      <c r="AI233" s="7" t="s">
        <v>37</v>
      </c>
      <c r="AJ233" s="9">
        <v>302.39999999999998</v>
      </c>
      <c r="AK233" s="9">
        <f>AH233*AJ233</f>
        <v>302.39999999999998</v>
      </c>
    </row>
    <row r="234" spans="3:37" x14ac:dyDescent="0.25">
      <c r="C234" s="8" t="s">
        <v>54</v>
      </c>
      <c r="D234" s="9"/>
      <c r="E234" s="7" t="s">
        <v>25</v>
      </c>
      <c r="F234" s="9"/>
      <c r="G234" s="9">
        <v>-120</v>
      </c>
      <c r="I234" s="8" t="s">
        <v>54</v>
      </c>
      <c r="J234" s="9"/>
      <c r="K234" s="7" t="s">
        <v>25</v>
      </c>
      <c r="L234" s="9"/>
      <c r="M234" s="9">
        <v>-120</v>
      </c>
      <c r="O234" s="8" t="s">
        <v>76</v>
      </c>
      <c r="P234" s="10">
        <v>1.06</v>
      </c>
      <c r="Q234" s="7" t="s">
        <v>37</v>
      </c>
      <c r="R234" s="9">
        <v>50</v>
      </c>
      <c r="S234" s="9">
        <f>P234*R234</f>
        <v>53</v>
      </c>
      <c r="AA234" s="2" t="s">
        <v>9</v>
      </c>
      <c r="AB234" s="2" t="s">
        <v>104</v>
      </c>
      <c r="AC234" s="1"/>
      <c r="AD234" s="1"/>
      <c r="AE234" s="1"/>
      <c r="AG234" s="8" t="s">
        <v>76</v>
      </c>
      <c r="AH234" s="10">
        <v>1.06</v>
      </c>
      <c r="AI234" s="7" t="s">
        <v>37</v>
      </c>
      <c r="AJ234" s="9">
        <v>50</v>
      </c>
      <c r="AK234" s="9">
        <f>AH234*AJ234</f>
        <v>53</v>
      </c>
    </row>
    <row r="235" spans="3:37" x14ac:dyDescent="0.25">
      <c r="C235" s="8" t="s">
        <v>91</v>
      </c>
      <c r="D235" s="9">
        <v>-255</v>
      </c>
      <c r="E235" s="7" t="s">
        <v>56</v>
      </c>
      <c r="F235" s="10">
        <v>1.36</v>
      </c>
      <c r="G235" s="9">
        <f>D235*F235</f>
        <v>-346.8</v>
      </c>
      <c r="I235" s="8" t="s">
        <v>91</v>
      </c>
      <c r="J235" s="9">
        <v>-255</v>
      </c>
      <c r="K235" s="7" t="s">
        <v>56</v>
      </c>
      <c r="L235" s="10">
        <v>1.29</v>
      </c>
      <c r="M235" s="9">
        <f>J235*L235</f>
        <v>-328.95</v>
      </c>
      <c r="O235" s="8" t="s">
        <v>13</v>
      </c>
      <c r="P235" s="9"/>
      <c r="Q235" s="7" t="s">
        <v>13</v>
      </c>
      <c r="R235" s="9"/>
      <c r="S235" s="9"/>
      <c r="AA235" s="1"/>
      <c r="AB235" s="1"/>
      <c r="AC235" s="1"/>
      <c r="AD235" s="1"/>
      <c r="AE235" s="1"/>
      <c r="AG235" s="8" t="s">
        <v>13</v>
      </c>
      <c r="AH235" s="9"/>
      <c r="AI235" s="7" t="s">
        <v>13</v>
      </c>
      <c r="AJ235" s="9"/>
      <c r="AK235" s="9"/>
    </row>
    <row r="236" spans="3:37" x14ac:dyDescent="0.25">
      <c r="C236" s="8" t="s">
        <v>55</v>
      </c>
      <c r="D236" s="9">
        <v>-595</v>
      </c>
      <c r="E236" s="7" t="s">
        <v>56</v>
      </c>
      <c r="F236" s="10">
        <v>0.81</v>
      </c>
      <c r="G236" s="9">
        <f>D236*F236</f>
        <v>-481.95000000000005</v>
      </c>
      <c r="I236" s="8" t="s">
        <v>55</v>
      </c>
      <c r="J236" s="9">
        <v>-595</v>
      </c>
      <c r="K236" s="7" t="s">
        <v>56</v>
      </c>
      <c r="L236" s="10">
        <v>0.77</v>
      </c>
      <c r="M236" s="9">
        <f>J236*L236</f>
        <v>-458.15000000000003</v>
      </c>
      <c r="O236" s="8" t="s">
        <v>45</v>
      </c>
      <c r="P236" s="9"/>
      <c r="Q236" s="7" t="s">
        <v>13</v>
      </c>
      <c r="R236" s="9"/>
      <c r="S236" s="9"/>
      <c r="AA236" s="3" t="s">
        <v>11</v>
      </c>
      <c r="AB236" s="4" t="s">
        <v>12</v>
      </c>
      <c r="AC236" s="4" t="s">
        <v>13</v>
      </c>
      <c r="AD236" s="4" t="s">
        <v>14</v>
      </c>
      <c r="AE236" s="4" t="s">
        <v>15</v>
      </c>
      <c r="AG236" s="8" t="s">
        <v>45</v>
      </c>
      <c r="AH236" s="9"/>
      <c r="AI236" s="7" t="s">
        <v>13</v>
      </c>
      <c r="AJ236" s="9"/>
      <c r="AK236" s="9"/>
    </row>
    <row r="237" spans="3:37" x14ac:dyDescent="0.25">
      <c r="C237" s="8" t="s">
        <v>57</v>
      </c>
      <c r="D237" s="9">
        <v>-250</v>
      </c>
      <c r="E237" s="7" t="s">
        <v>56</v>
      </c>
      <c r="F237" s="10">
        <v>1.43</v>
      </c>
      <c r="G237" s="9">
        <f>D237*F237</f>
        <v>-357.5</v>
      </c>
      <c r="I237" s="8" t="s">
        <v>57</v>
      </c>
      <c r="J237" s="9">
        <v>-250</v>
      </c>
      <c r="K237" s="7" t="s">
        <v>56</v>
      </c>
      <c r="L237" s="10">
        <v>1.38</v>
      </c>
      <c r="M237" s="9">
        <f>J237*L237</f>
        <v>-345</v>
      </c>
      <c r="O237" s="8" t="s">
        <v>13</v>
      </c>
      <c r="P237" s="9"/>
      <c r="Q237" s="7" t="s">
        <v>13</v>
      </c>
      <c r="R237" s="9"/>
      <c r="S237" s="9"/>
      <c r="AA237" s="1"/>
      <c r="AB237" s="1"/>
      <c r="AC237" s="1"/>
      <c r="AD237" s="1"/>
      <c r="AE237" s="1"/>
      <c r="AG237" s="8" t="s">
        <v>13</v>
      </c>
      <c r="AH237" s="9"/>
      <c r="AI237" s="7" t="s">
        <v>13</v>
      </c>
      <c r="AJ237" s="9"/>
      <c r="AK237" s="9"/>
    </row>
    <row r="238" spans="3:37" x14ac:dyDescent="0.25">
      <c r="C238" s="8" t="s">
        <v>84</v>
      </c>
      <c r="D238" s="9">
        <v>-76</v>
      </c>
      <c r="E238" s="7" t="s">
        <v>56</v>
      </c>
      <c r="F238" s="10">
        <v>1.43</v>
      </c>
      <c r="G238" s="9">
        <f>D238*F238</f>
        <v>-108.67999999999999</v>
      </c>
      <c r="I238" s="8" t="s">
        <v>84</v>
      </c>
      <c r="J238" s="9">
        <v>-76</v>
      </c>
      <c r="K238" s="7" t="s">
        <v>56</v>
      </c>
      <c r="L238" s="10">
        <v>1.38</v>
      </c>
      <c r="M238" s="9">
        <f>J238*L238</f>
        <v>-104.88</v>
      </c>
      <c r="O238" s="5" t="s">
        <v>46</v>
      </c>
      <c r="P238" s="6"/>
      <c r="Q238" s="7" t="s">
        <v>13</v>
      </c>
      <c r="R238" s="6"/>
      <c r="S238" s="6">
        <f>SUM(S228:S237)</f>
        <v>36413.257000000005</v>
      </c>
      <c r="AA238" s="2" t="s">
        <v>105</v>
      </c>
      <c r="AB238" s="1"/>
      <c r="AC238" s="1"/>
      <c r="AD238" s="1"/>
      <c r="AE238" s="1"/>
      <c r="AG238" s="5" t="s">
        <v>46</v>
      </c>
      <c r="AH238" s="6"/>
      <c r="AI238" s="7" t="s">
        <v>13</v>
      </c>
      <c r="AJ238" s="6"/>
      <c r="AK238" s="6">
        <f>SUM(AK228:AK237)</f>
        <v>36413.257000000005</v>
      </c>
    </row>
    <row r="239" spans="3:37" x14ac:dyDescent="0.25">
      <c r="C239" s="5" t="s">
        <v>60</v>
      </c>
      <c r="D239" s="6"/>
      <c r="E239" s="7" t="s">
        <v>13</v>
      </c>
      <c r="F239" s="6"/>
      <c r="G239" s="6">
        <f>SUM(G231:G238)</f>
        <v>-2521.83</v>
      </c>
      <c r="I239" s="5" t="s">
        <v>60</v>
      </c>
      <c r="J239" s="6"/>
      <c r="K239" s="7" t="s">
        <v>13</v>
      </c>
      <c r="L239" s="6"/>
      <c r="M239" s="6">
        <f>SUM(M231:M238)</f>
        <v>-2304.9300000000003</v>
      </c>
      <c r="O239" s="8" t="s">
        <v>13</v>
      </c>
      <c r="P239" s="9"/>
      <c r="Q239" s="7" t="s">
        <v>13</v>
      </c>
      <c r="R239" s="9"/>
      <c r="S239" s="9"/>
      <c r="AA239" s="2" t="s">
        <v>107</v>
      </c>
      <c r="AB239" s="1"/>
      <c r="AC239" s="1"/>
      <c r="AD239" s="1"/>
      <c r="AE239" s="1"/>
      <c r="AG239" s="8" t="s">
        <v>13</v>
      </c>
      <c r="AH239" s="9"/>
      <c r="AI239" s="7" t="s">
        <v>13</v>
      </c>
      <c r="AJ239" s="9"/>
      <c r="AK239" s="9"/>
    </row>
    <row r="240" spans="3:37" x14ac:dyDescent="0.25">
      <c r="C240" s="8" t="s">
        <v>13</v>
      </c>
      <c r="D240" s="9"/>
      <c r="E240" s="7" t="s">
        <v>13</v>
      </c>
      <c r="F240" s="9"/>
      <c r="G240" s="9"/>
      <c r="I240" s="8" t="s">
        <v>13</v>
      </c>
      <c r="J240" s="9"/>
      <c r="K240" s="7" t="s">
        <v>13</v>
      </c>
      <c r="L240" s="9"/>
      <c r="M240" s="9"/>
      <c r="O240" s="5" t="s">
        <v>47</v>
      </c>
      <c r="P240" s="6"/>
      <c r="Q240" s="7" t="s">
        <v>13</v>
      </c>
      <c r="R240" s="6"/>
      <c r="S240" s="6"/>
      <c r="AA240" s="2" t="s">
        <v>108</v>
      </c>
      <c r="AB240" s="1"/>
      <c r="AC240" s="1"/>
      <c r="AD240" s="1"/>
      <c r="AE240" s="1"/>
      <c r="AG240" s="5" t="s">
        <v>47</v>
      </c>
      <c r="AH240" s="6"/>
      <c r="AI240" s="7" t="s">
        <v>13</v>
      </c>
      <c r="AJ240" s="6"/>
      <c r="AK240" s="6"/>
    </row>
    <row r="241" spans="3:37" x14ac:dyDescent="0.25">
      <c r="C241" s="8" t="s">
        <v>61</v>
      </c>
      <c r="D241" s="9"/>
      <c r="E241" s="7" t="s">
        <v>32</v>
      </c>
      <c r="F241" s="9"/>
      <c r="G241" s="9">
        <v>-30</v>
      </c>
      <c r="I241" s="8" t="s">
        <v>61</v>
      </c>
      <c r="J241" s="9"/>
      <c r="K241" s="7" t="s">
        <v>32</v>
      </c>
      <c r="L241" s="9"/>
      <c r="M241" s="9">
        <v>-30</v>
      </c>
      <c r="O241" s="8" t="s">
        <v>126</v>
      </c>
      <c r="P241" s="9">
        <v>-275</v>
      </c>
      <c r="Q241" s="7" t="s">
        <v>25</v>
      </c>
      <c r="R241" s="10">
        <v>5.75</v>
      </c>
      <c r="S241" s="9">
        <f>P241*R241</f>
        <v>-1581.25</v>
      </c>
      <c r="AA241" s="2" t="s">
        <v>109</v>
      </c>
      <c r="AB241" s="1"/>
      <c r="AC241" s="1"/>
      <c r="AD241" s="1"/>
      <c r="AE241" s="1"/>
      <c r="AG241" s="8" t="s">
        <v>126</v>
      </c>
      <c r="AH241" s="9">
        <v>-360</v>
      </c>
      <c r="AI241" s="7" t="s">
        <v>25</v>
      </c>
      <c r="AJ241" s="10">
        <v>5.75</v>
      </c>
      <c r="AK241" s="9">
        <f>AH241*AJ241</f>
        <v>-2070</v>
      </c>
    </row>
    <row r="242" spans="3:37" x14ac:dyDescent="0.25">
      <c r="C242" s="8" t="s">
        <v>62</v>
      </c>
      <c r="D242" s="9"/>
      <c r="E242" s="7" t="s">
        <v>32</v>
      </c>
      <c r="F242" s="9"/>
      <c r="G242" s="9">
        <v>-100</v>
      </c>
      <c r="I242" s="8" t="s">
        <v>62</v>
      </c>
      <c r="J242" s="9"/>
      <c r="K242" s="7" t="s">
        <v>32</v>
      </c>
      <c r="L242" s="9"/>
      <c r="M242" s="9">
        <v>-105</v>
      </c>
      <c r="O242" s="8" t="s">
        <v>77</v>
      </c>
      <c r="P242" s="9">
        <v>-840</v>
      </c>
      <c r="Q242" s="7" t="s">
        <v>25</v>
      </c>
      <c r="R242" s="10">
        <v>4.1500000000000004</v>
      </c>
      <c r="S242" s="9">
        <f>P242*R242</f>
        <v>-3486.0000000000005</v>
      </c>
      <c r="AA242" s="2" t="s">
        <v>110</v>
      </c>
      <c r="AB242" s="1"/>
      <c r="AC242" s="1"/>
      <c r="AD242" s="1"/>
      <c r="AE242" s="1"/>
      <c r="AG242" s="8" t="s">
        <v>77</v>
      </c>
      <c r="AH242" s="9">
        <v>-840</v>
      </c>
      <c r="AI242" s="7" t="s">
        <v>25</v>
      </c>
      <c r="AJ242" s="10">
        <v>4.1500000000000004</v>
      </c>
      <c r="AK242" s="9">
        <f>AH242*AJ242</f>
        <v>-3486.0000000000005</v>
      </c>
    </row>
    <row r="243" spans="3:37" x14ac:dyDescent="0.25">
      <c r="C243" s="8" t="s">
        <v>63</v>
      </c>
      <c r="D243" s="9"/>
      <c r="E243" s="7" t="s">
        <v>32</v>
      </c>
      <c r="F243" s="9"/>
      <c r="G243" s="9">
        <v>-20</v>
      </c>
      <c r="I243" s="8" t="s">
        <v>63</v>
      </c>
      <c r="J243" s="9"/>
      <c r="K243" s="7" t="s">
        <v>32</v>
      </c>
      <c r="L243" s="9"/>
      <c r="M243" s="9">
        <v>-20</v>
      </c>
      <c r="O243" s="8" t="s">
        <v>78</v>
      </c>
      <c r="P243" s="9">
        <v>-240</v>
      </c>
      <c r="Q243" s="7" t="s">
        <v>25</v>
      </c>
      <c r="R243" s="10">
        <v>4.05</v>
      </c>
      <c r="S243" s="9">
        <f>P243*R243</f>
        <v>-972</v>
      </c>
      <c r="AA243" s="1"/>
      <c r="AB243" s="1"/>
      <c r="AC243" s="1"/>
      <c r="AD243" s="1"/>
      <c r="AE243" s="1"/>
      <c r="AG243" s="8" t="s">
        <v>78</v>
      </c>
      <c r="AH243" s="9">
        <v>-180</v>
      </c>
      <c r="AI243" s="7" t="s">
        <v>25</v>
      </c>
      <c r="AJ243" s="10">
        <v>4.05</v>
      </c>
      <c r="AK243" s="9">
        <f>AH243*AJ243</f>
        <v>-729</v>
      </c>
    </row>
    <row r="244" spans="3:37" x14ac:dyDescent="0.25">
      <c r="C244" s="8" t="s">
        <v>64</v>
      </c>
      <c r="D244" s="9"/>
      <c r="E244" s="7" t="s">
        <v>32</v>
      </c>
      <c r="F244" s="9"/>
      <c r="G244" s="9">
        <v>-235</v>
      </c>
      <c r="I244" s="8" t="s">
        <v>64</v>
      </c>
      <c r="J244" s="9"/>
      <c r="K244" s="7" t="s">
        <v>32</v>
      </c>
      <c r="L244" s="9"/>
      <c r="M244" s="9">
        <v>-235</v>
      </c>
      <c r="O244" s="8" t="s">
        <v>49</v>
      </c>
      <c r="P244" s="9">
        <v>-1680</v>
      </c>
      <c r="Q244" s="7" t="s">
        <v>25</v>
      </c>
      <c r="R244" s="10">
        <v>2.5</v>
      </c>
      <c r="S244" s="9">
        <f>P244*R244</f>
        <v>-4200</v>
      </c>
      <c r="AA244" s="2" t="s">
        <v>17</v>
      </c>
      <c r="AB244" s="1"/>
      <c r="AC244" s="1"/>
      <c r="AD244" s="1"/>
      <c r="AE244" s="1"/>
      <c r="AG244" s="8" t="s">
        <v>49</v>
      </c>
      <c r="AH244" s="9">
        <v>-1665</v>
      </c>
      <c r="AI244" s="7" t="s">
        <v>25</v>
      </c>
      <c r="AJ244" s="10">
        <v>2.5</v>
      </c>
      <c r="AK244" s="9">
        <f>AH244*AJ244</f>
        <v>-4162.5</v>
      </c>
    </row>
    <row r="245" spans="3:37" x14ac:dyDescent="0.25">
      <c r="C245" s="8" t="s">
        <v>66</v>
      </c>
      <c r="D245" s="9"/>
      <c r="E245" s="7" t="s">
        <v>32</v>
      </c>
      <c r="F245" s="9"/>
      <c r="G245" s="9">
        <v>-40</v>
      </c>
      <c r="I245" s="8" t="s">
        <v>66</v>
      </c>
      <c r="J245" s="9"/>
      <c r="K245" s="7" t="s">
        <v>32</v>
      </c>
      <c r="L245" s="9"/>
      <c r="M245" s="9">
        <v>-35</v>
      </c>
      <c r="O245" s="8" t="s">
        <v>101</v>
      </c>
      <c r="P245" s="9">
        <v>-365</v>
      </c>
      <c r="Q245" s="7" t="s">
        <v>25</v>
      </c>
      <c r="R245" s="10">
        <v>1.85</v>
      </c>
      <c r="S245" s="9">
        <f>P245*R245</f>
        <v>-675.25</v>
      </c>
      <c r="AA245" s="1"/>
      <c r="AB245" s="1"/>
      <c r="AC245" s="1"/>
      <c r="AD245" s="1"/>
      <c r="AE245" s="1"/>
      <c r="AG245" s="8" t="s">
        <v>101</v>
      </c>
      <c r="AH245" s="9">
        <v>-360</v>
      </c>
      <c r="AI245" s="7" t="s">
        <v>25</v>
      </c>
      <c r="AJ245" s="10">
        <v>1.85</v>
      </c>
      <c r="AK245" s="9">
        <f>AH245*AJ245</f>
        <v>-666</v>
      </c>
    </row>
    <row r="246" spans="3:37" x14ac:dyDescent="0.25">
      <c r="C246" s="8" t="s">
        <v>67</v>
      </c>
      <c r="D246" s="9"/>
      <c r="E246" s="7" t="s">
        <v>32</v>
      </c>
      <c r="F246" s="9"/>
      <c r="G246" s="9">
        <v>-45</v>
      </c>
      <c r="I246" s="8" t="s">
        <v>67</v>
      </c>
      <c r="J246" s="9"/>
      <c r="K246" s="7" t="s">
        <v>32</v>
      </c>
      <c r="L246" s="9"/>
      <c r="M246" s="9">
        <v>-50</v>
      </c>
      <c r="O246" s="8" t="s">
        <v>53</v>
      </c>
      <c r="P246" s="9"/>
      <c r="Q246" s="7" t="s">
        <v>25</v>
      </c>
      <c r="R246" s="9"/>
      <c r="S246" s="9">
        <v>-480</v>
      </c>
      <c r="AA246" s="2" t="s">
        <v>95</v>
      </c>
      <c r="AB246" s="1"/>
      <c r="AC246" s="1"/>
      <c r="AD246" s="1"/>
      <c r="AE246" s="1"/>
      <c r="AG246" s="8" t="s">
        <v>53</v>
      </c>
      <c r="AH246" s="9"/>
      <c r="AI246" s="7" t="s">
        <v>25</v>
      </c>
      <c r="AJ246" s="9"/>
      <c r="AK246" s="9">
        <v>-480</v>
      </c>
    </row>
    <row r="247" spans="3:37" x14ac:dyDescent="0.25">
      <c r="C247" s="8" t="s">
        <v>68</v>
      </c>
      <c r="D247" s="9"/>
      <c r="E247" s="7" t="s">
        <v>25</v>
      </c>
      <c r="F247" s="9"/>
      <c r="G247" s="9">
        <v>-115</v>
      </c>
      <c r="I247" s="8" t="s">
        <v>68</v>
      </c>
      <c r="J247" s="9"/>
      <c r="K247" s="7" t="s">
        <v>25</v>
      </c>
      <c r="L247" s="9"/>
      <c r="M247" s="9">
        <v>-120</v>
      </c>
      <c r="O247" s="8" t="s">
        <v>55</v>
      </c>
      <c r="P247" s="9">
        <v>-850</v>
      </c>
      <c r="Q247" s="7" t="s">
        <v>56</v>
      </c>
      <c r="R247" s="10">
        <v>0.77</v>
      </c>
      <c r="S247" s="9">
        <f>P247*R247</f>
        <v>-654.5</v>
      </c>
      <c r="AA247" s="2" t="s">
        <v>96</v>
      </c>
      <c r="AB247" s="1"/>
      <c r="AC247" s="1"/>
      <c r="AD247" s="1"/>
      <c r="AE247" s="1"/>
      <c r="AG247" s="8" t="s">
        <v>91</v>
      </c>
      <c r="AH247" s="9">
        <v>-600</v>
      </c>
      <c r="AI247" s="7" t="s">
        <v>56</v>
      </c>
      <c r="AJ247" s="10">
        <v>1.29</v>
      </c>
      <c r="AK247" s="9">
        <f>AH247*AJ247</f>
        <v>-774</v>
      </c>
    </row>
    <row r="248" spans="3:37" x14ac:dyDescent="0.25">
      <c r="C248" s="8" t="s">
        <v>69</v>
      </c>
      <c r="D248" s="9"/>
      <c r="E248" s="7" t="s">
        <v>13</v>
      </c>
      <c r="F248" s="9"/>
      <c r="G248" s="9">
        <v>-125</v>
      </c>
      <c r="I248" s="8" t="s">
        <v>69</v>
      </c>
      <c r="J248" s="9"/>
      <c r="K248" s="7" t="s">
        <v>13</v>
      </c>
      <c r="L248" s="9"/>
      <c r="M248" s="9">
        <v>-140</v>
      </c>
      <c r="O248" s="8" t="s">
        <v>57</v>
      </c>
      <c r="P248" s="9">
        <v>-2525</v>
      </c>
      <c r="Q248" s="7" t="s">
        <v>56</v>
      </c>
      <c r="R248" s="10">
        <v>1.38</v>
      </c>
      <c r="S248" s="9">
        <f>P248*R248</f>
        <v>-3484.4999999999995</v>
      </c>
      <c r="AA248" s="1"/>
      <c r="AB248" s="1"/>
      <c r="AC248" s="1"/>
      <c r="AD248" s="1"/>
      <c r="AE248" s="1"/>
      <c r="AG248" s="8" t="s">
        <v>55</v>
      </c>
      <c r="AH248" s="9">
        <v>-850</v>
      </c>
      <c r="AI248" s="7" t="s">
        <v>56</v>
      </c>
      <c r="AJ248" s="10">
        <v>0.77</v>
      </c>
      <c r="AK248" s="9">
        <f>AH248*AJ248</f>
        <v>-654.5</v>
      </c>
    </row>
    <row r="249" spans="3:37" x14ac:dyDescent="0.25">
      <c r="C249" s="5" t="s">
        <v>70</v>
      </c>
      <c r="D249" s="6"/>
      <c r="E249" s="7" t="s">
        <v>13</v>
      </c>
      <c r="F249" s="6"/>
      <c r="G249" s="6">
        <f>SUM(G241:G248)</f>
        <v>-710</v>
      </c>
      <c r="I249" s="5" t="s">
        <v>70</v>
      </c>
      <c r="J249" s="6"/>
      <c r="K249" s="7" t="s">
        <v>13</v>
      </c>
      <c r="L249" s="6"/>
      <c r="M249" s="6">
        <f>SUM(M241:M248)</f>
        <v>-735</v>
      </c>
      <c r="O249" s="8" t="s">
        <v>58</v>
      </c>
      <c r="P249" s="9">
        <v>-360</v>
      </c>
      <c r="Q249" s="7" t="s">
        <v>56</v>
      </c>
      <c r="R249" s="10">
        <v>1.38</v>
      </c>
      <c r="S249" s="9">
        <f>P249*R249</f>
        <v>-496.79999999999995</v>
      </c>
      <c r="AA249" s="2" t="s">
        <v>97</v>
      </c>
      <c r="AB249" s="1"/>
      <c r="AC249" s="1"/>
      <c r="AD249" s="1"/>
      <c r="AE249" s="1"/>
      <c r="AG249" s="8" t="s">
        <v>57</v>
      </c>
      <c r="AH249" s="9">
        <v>-2405</v>
      </c>
      <c r="AI249" s="7" t="s">
        <v>56</v>
      </c>
      <c r="AJ249" s="10">
        <v>1.38</v>
      </c>
      <c r="AK249" s="9">
        <f>AH249*AJ249</f>
        <v>-3318.8999999999996</v>
      </c>
    </row>
    <row r="250" spans="3:37" x14ac:dyDescent="0.25">
      <c r="C250" s="5" t="s">
        <v>71</v>
      </c>
      <c r="D250" s="6"/>
      <c r="E250" s="7" t="s">
        <v>13</v>
      </c>
      <c r="F250" s="6"/>
      <c r="G250" s="6">
        <f>SUM(G239,G249)</f>
        <v>-3231.83</v>
      </c>
      <c r="I250" s="5" t="s">
        <v>71</v>
      </c>
      <c r="J250" s="6"/>
      <c r="K250" s="7" t="s">
        <v>13</v>
      </c>
      <c r="L250" s="6"/>
      <c r="M250" s="6">
        <f>SUM(M239,M249)</f>
        <v>-3039.9300000000003</v>
      </c>
      <c r="O250" s="8" t="s">
        <v>79</v>
      </c>
      <c r="P250" s="9">
        <v>-100</v>
      </c>
      <c r="Q250" s="7" t="s">
        <v>25</v>
      </c>
      <c r="R250" s="10">
        <v>0.85</v>
      </c>
      <c r="S250" s="9">
        <f>P250*R250</f>
        <v>-85</v>
      </c>
      <c r="AA250" s="2" t="s">
        <v>98</v>
      </c>
      <c r="AB250" s="1"/>
      <c r="AC250" s="1"/>
      <c r="AD250" s="1"/>
      <c r="AE250" s="1"/>
      <c r="AG250" s="8" t="s">
        <v>79</v>
      </c>
      <c r="AH250" s="9">
        <v>-100</v>
      </c>
      <c r="AI250" s="7" t="s">
        <v>25</v>
      </c>
      <c r="AJ250" s="10">
        <v>0.85</v>
      </c>
      <c r="AK250" s="9">
        <f>AH250*AJ250</f>
        <v>-85</v>
      </c>
    </row>
    <row r="251" spans="3:37" x14ac:dyDescent="0.25">
      <c r="C251" s="5" t="s">
        <v>85</v>
      </c>
      <c r="D251" s="6"/>
      <c r="E251" s="7" t="s">
        <v>13</v>
      </c>
      <c r="F251" s="6"/>
      <c r="G251" s="6">
        <f>SUM(G228,G250)</f>
        <v>588.50749999999971</v>
      </c>
      <c r="I251" s="5" t="s">
        <v>85</v>
      </c>
      <c r="J251" s="6"/>
      <c r="K251" s="7" t="s">
        <v>13</v>
      </c>
      <c r="L251" s="6"/>
      <c r="M251" s="6">
        <f>SUM(M228,M250)</f>
        <v>731.73249999999962</v>
      </c>
      <c r="O251" s="5" t="s">
        <v>60</v>
      </c>
      <c r="P251" s="6"/>
      <c r="Q251" s="7" t="s">
        <v>13</v>
      </c>
      <c r="R251" s="6"/>
      <c r="S251" s="6">
        <f>SUM(S241:S250)</f>
        <v>-16115.3</v>
      </c>
      <c r="AG251" s="5" t="s">
        <v>60</v>
      </c>
      <c r="AH251" s="6"/>
      <c r="AI251" s="7" t="s">
        <v>13</v>
      </c>
      <c r="AJ251" s="6"/>
      <c r="AK251" s="6">
        <f>SUM(AK241:AK250)</f>
        <v>-16425.900000000001</v>
      </c>
    </row>
    <row r="252" spans="3:37" x14ac:dyDescent="0.25">
      <c r="C252" s="1"/>
      <c r="D252" s="1"/>
      <c r="E252" s="1"/>
      <c r="F252" s="1"/>
      <c r="G252" s="1"/>
      <c r="I252" s="1"/>
      <c r="J252" s="1"/>
      <c r="K252" s="1"/>
      <c r="L252" s="1"/>
      <c r="M252" s="1"/>
      <c r="O252" s="8" t="s">
        <v>13</v>
      </c>
      <c r="P252" s="9"/>
      <c r="Q252" s="7" t="s">
        <v>13</v>
      </c>
      <c r="R252" s="9"/>
      <c r="S252" s="9"/>
      <c r="AG252" s="8" t="s">
        <v>13</v>
      </c>
      <c r="AH252" s="9"/>
      <c r="AI252" s="7" t="s">
        <v>13</v>
      </c>
      <c r="AJ252" s="9"/>
      <c r="AK252" s="9"/>
    </row>
    <row r="253" spans="3:37" x14ac:dyDescent="0.25">
      <c r="C253" s="2" t="s">
        <v>86</v>
      </c>
      <c r="D253" s="1"/>
      <c r="E253" s="1"/>
      <c r="F253" s="1"/>
      <c r="G253" s="1"/>
      <c r="I253" s="2" t="s">
        <v>86</v>
      </c>
      <c r="J253" s="1"/>
      <c r="K253" s="1"/>
      <c r="L253" s="1"/>
      <c r="M253" s="1"/>
      <c r="O253" s="8" t="s">
        <v>61</v>
      </c>
      <c r="P253" s="9"/>
      <c r="Q253" s="7" t="s">
        <v>32</v>
      </c>
      <c r="R253" s="9"/>
      <c r="S253" s="9">
        <v>-15</v>
      </c>
      <c r="AG253" s="8" t="s">
        <v>61</v>
      </c>
      <c r="AH253" s="9"/>
      <c r="AI253" s="7" t="s">
        <v>32</v>
      </c>
      <c r="AJ253" s="9"/>
      <c r="AK253" s="9">
        <v>-15</v>
      </c>
    </row>
    <row r="254" spans="3:37" x14ac:dyDescent="0.25">
      <c r="C254" s="2" t="s">
        <v>92</v>
      </c>
      <c r="D254" s="1"/>
      <c r="E254" s="1"/>
      <c r="F254" s="1"/>
      <c r="G254" s="1"/>
      <c r="I254" s="2" t="s">
        <v>92</v>
      </c>
      <c r="J254" s="1"/>
      <c r="K254" s="1"/>
      <c r="L254" s="1"/>
      <c r="M254" s="1"/>
      <c r="O254" s="8" t="s">
        <v>62</v>
      </c>
      <c r="P254" s="9"/>
      <c r="Q254" s="7" t="s">
        <v>32</v>
      </c>
      <c r="R254" s="9"/>
      <c r="S254" s="9">
        <v>-505</v>
      </c>
      <c r="AG254" s="8" t="s">
        <v>62</v>
      </c>
      <c r="AH254" s="9"/>
      <c r="AI254" s="7" t="s">
        <v>32</v>
      </c>
      <c r="AJ254" s="9"/>
      <c r="AK254" s="9">
        <v>-505</v>
      </c>
    </row>
    <row r="255" spans="3:37" x14ac:dyDescent="0.25">
      <c r="C255" s="2" t="s">
        <v>93</v>
      </c>
      <c r="D255" s="1"/>
      <c r="E255" s="1"/>
      <c r="F255" s="1"/>
      <c r="G255" s="1"/>
      <c r="I255" s="2" t="s">
        <v>93</v>
      </c>
      <c r="J255" s="1"/>
      <c r="K255" s="1"/>
      <c r="L255" s="1"/>
      <c r="M255" s="1"/>
      <c r="O255" s="8" t="s">
        <v>63</v>
      </c>
      <c r="P255" s="9"/>
      <c r="Q255" s="7" t="s">
        <v>32</v>
      </c>
      <c r="R255" s="9"/>
      <c r="S255" s="9">
        <v>-65</v>
      </c>
      <c r="AG255" s="8" t="s">
        <v>63</v>
      </c>
      <c r="AH255" s="9"/>
      <c r="AI255" s="7" t="s">
        <v>32</v>
      </c>
      <c r="AJ255" s="9"/>
      <c r="AK255" s="9">
        <v>-65</v>
      </c>
    </row>
    <row r="256" spans="3:37" x14ac:dyDescent="0.25">
      <c r="C256" s="2" t="s">
        <v>94</v>
      </c>
      <c r="D256" s="1"/>
      <c r="E256" s="1"/>
      <c r="F256" s="1"/>
      <c r="G256" s="1"/>
      <c r="I256" s="2" t="s">
        <v>94</v>
      </c>
      <c r="J256" s="1"/>
      <c r="K256" s="1"/>
      <c r="L256" s="1"/>
      <c r="M256" s="1"/>
      <c r="O256" s="8" t="s">
        <v>64</v>
      </c>
      <c r="P256" s="9"/>
      <c r="Q256" s="7" t="s">
        <v>32</v>
      </c>
      <c r="R256" s="9"/>
      <c r="S256" s="9">
        <v>-430</v>
      </c>
      <c r="AG256" s="8" t="s">
        <v>64</v>
      </c>
      <c r="AH256" s="9"/>
      <c r="AI256" s="7" t="s">
        <v>32</v>
      </c>
      <c r="AJ256" s="9"/>
      <c r="AK256" s="9">
        <v>-430</v>
      </c>
    </row>
    <row r="257" spans="3:37" x14ac:dyDescent="0.25">
      <c r="C257" s="1"/>
      <c r="D257" s="1"/>
      <c r="E257" s="1"/>
      <c r="F257" s="1"/>
      <c r="G257" s="1"/>
      <c r="I257" s="1"/>
      <c r="J257" s="1"/>
      <c r="K257" s="1"/>
      <c r="L257" s="1"/>
      <c r="M257" s="1"/>
      <c r="O257" s="8" t="s">
        <v>65</v>
      </c>
      <c r="P257" s="9"/>
      <c r="Q257" s="7" t="s">
        <v>32</v>
      </c>
      <c r="R257" s="9"/>
      <c r="S257" s="9">
        <v>-150</v>
      </c>
      <c r="AG257" s="8" t="s">
        <v>65</v>
      </c>
      <c r="AH257" s="9"/>
      <c r="AI257" s="7" t="s">
        <v>32</v>
      </c>
      <c r="AJ257" s="9"/>
      <c r="AK257" s="9">
        <v>-150</v>
      </c>
    </row>
    <row r="258" spans="3:37" x14ac:dyDescent="0.25">
      <c r="C258" s="2" t="s">
        <v>17</v>
      </c>
      <c r="D258" s="1"/>
      <c r="E258" s="1"/>
      <c r="F258" s="1"/>
      <c r="G258" s="1"/>
      <c r="I258" s="2" t="s">
        <v>17</v>
      </c>
      <c r="J258" s="1"/>
      <c r="K258" s="1"/>
      <c r="L258" s="1"/>
      <c r="M258" s="1"/>
      <c r="O258" s="8" t="s">
        <v>66</v>
      </c>
      <c r="P258" s="9"/>
      <c r="Q258" s="7" t="s">
        <v>32</v>
      </c>
      <c r="R258" s="9"/>
      <c r="S258" s="9">
        <v>-250</v>
      </c>
      <c r="AG258" s="8" t="s">
        <v>66</v>
      </c>
      <c r="AH258" s="9"/>
      <c r="AI258" s="7" t="s">
        <v>32</v>
      </c>
      <c r="AJ258" s="9"/>
      <c r="AK258" s="9">
        <v>-250</v>
      </c>
    </row>
    <row r="259" spans="3:37" x14ac:dyDescent="0.25">
      <c r="C259" s="1"/>
      <c r="D259" s="1"/>
      <c r="E259" s="1"/>
      <c r="F259" s="1"/>
      <c r="G259" s="1"/>
      <c r="I259" s="1"/>
      <c r="J259" s="1"/>
      <c r="K259" s="1"/>
      <c r="L259" s="1"/>
      <c r="M259" s="1"/>
      <c r="O259" s="8" t="s">
        <v>67</v>
      </c>
      <c r="P259" s="9"/>
      <c r="Q259" s="7" t="s">
        <v>32</v>
      </c>
      <c r="R259" s="9"/>
      <c r="S259" s="9">
        <v>-150</v>
      </c>
      <c r="AG259" s="8" t="s">
        <v>67</v>
      </c>
      <c r="AH259" s="9"/>
      <c r="AI259" s="7" t="s">
        <v>32</v>
      </c>
      <c r="AJ259" s="9"/>
      <c r="AK259" s="9">
        <v>-150</v>
      </c>
    </row>
    <row r="260" spans="3:37" x14ac:dyDescent="0.25">
      <c r="C260" s="2" t="s">
        <v>95</v>
      </c>
      <c r="D260" s="1"/>
      <c r="E260" s="1"/>
      <c r="F260" s="1"/>
      <c r="G260" s="1"/>
      <c r="I260" s="2" t="s">
        <v>95</v>
      </c>
      <c r="J260" s="1"/>
      <c r="K260" s="1"/>
      <c r="L260" s="1"/>
      <c r="M260" s="1"/>
      <c r="O260" s="8" t="s">
        <v>68</v>
      </c>
      <c r="P260" s="9"/>
      <c r="Q260" s="7" t="s">
        <v>25</v>
      </c>
      <c r="R260" s="9"/>
      <c r="S260" s="9">
        <v>-230</v>
      </c>
      <c r="AG260" s="8" t="s">
        <v>68</v>
      </c>
      <c r="AH260" s="9"/>
      <c r="AI260" s="7" t="s">
        <v>25</v>
      </c>
      <c r="AJ260" s="9"/>
      <c r="AK260" s="9">
        <v>-230</v>
      </c>
    </row>
    <row r="261" spans="3:37" x14ac:dyDescent="0.25">
      <c r="C261" s="2" t="s">
        <v>96</v>
      </c>
      <c r="D261" s="1"/>
      <c r="E261" s="1"/>
      <c r="F261" s="1"/>
      <c r="G261" s="1"/>
      <c r="I261" s="2" t="s">
        <v>96</v>
      </c>
      <c r="J261" s="1"/>
      <c r="K261" s="1"/>
      <c r="L261" s="1"/>
      <c r="M261" s="1"/>
      <c r="O261" s="8" t="s">
        <v>69</v>
      </c>
      <c r="P261" s="9"/>
      <c r="Q261" s="7" t="s">
        <v>13</v>
      </c>
      <c r="R261" s="9"/>
      <c r="S261" s="9">
        <v>-370</v>
      </c>
      <c r="AG261" s="8" t="s">
        <v>69</v>
      </c>
      <c r="AH261" s="9"/>
      <c r="AI261" s="7" t="s">
        <v>13</v>
      </c>
      <c r="AJ261" s="9"/>
      <c r="AK261" s="9">
        <v>-370</v>
      </c>
    </row>
    <row r="262" spans="3:37" x14ac:dyDescent="0.25">
      <c r="C262" s="1"/>
      <c r="D262" s="1"/>
      <c r="E262" s="1"/>
      <c r="F262" s="1"/>
      <c r="G262" s="1"/>
      <c r="I262" s="1"/>
      <c r="J262" s="1"/>
      <c r="K262" s="1"/>
      <c r="L262" s="1"/>
      <c r="M262" s="1"/>
      <c r="O262" s="5" t="s">
        <v>70</v>
      </c>
      <c r="P262" s="6"/>
      <c r="Q262" s="7" t="s">
        <v>13</v>
      </c>
      <c r="R262" s="6"/>
      <c r="S262" s="6">
        <f>SUM(S253:S261)</f>
        <v>-2165</v>
      </c>
      <c r="AG262" s="5" t="s">
        <v>70</v>
      </c>
      <c r="AH262" s="6"/>
      <c r="AI262" s="7" t="s">
        <v>13</v>
      </c>
      <c r="AJ262" s="6"/>
      <c r="AK262" s="6">
        <f>SUM(AK253:AK261)</f>
        <v>-2165</v>
      </c>
    </row>
    <row r="263" spans="3:37" x14ac:dyDescent="0.25">
      <c r="C263" s="2" t="s">
        <v>97</v>
      </c>
      <c r="D263" s="1"/>
      <c r="E263" s="1"/>
      <c r="F263" s="1"/>
      <c r="G263" s="1"/>
      <c r="I263" s="2" t="s">
        <v>97</v>
      </c>
      <c r="J263" s="1"/>
      <c r="K263" s="1"/>
      <c r="L263" s="1"/>
      <c r="M263" s="1"/>
      <c r="O263" s="5" t="s">
        <v>71</v>
      </c>
      <c r="P263" s="6"/>
      <c r="Q263" s="7" t="s">
        <v>13</v>
      </c>
      <c r="R263" s="6"/>
      <c r="S263" s="6">
        <f>SUM(S251,S262)</f>
        <v>-18280.3</v>
      </c>
      <c r="AG263" s="5" t="s">
        <v>71</v>
      </c>
      <c r="AH263" s="6"/>
      <c r="AI263" s="7" t="s">
        <v>13</v>
      </c>
      <c r="AJ263" s="6"/>
      <c r="AK263" s="6">
        <f>SUM(AK251,AK262)</f>
        <v>-18590.900000000001</v>
      </c>
    </row>
    <row r="264" spans="3:37" x14ac:dyDescent="0.25">
      <c r="C264" s="2" t="s">
        <v>98</v>
      </c>
      <c r="D264" s="1"/>
      <c r="E264" s="1"/>
      <c r="F264" s="1"/>
      <c r="G264" s="1"/>
      <c r="I264" s="2" t="s">
        <v>98</v>
      </c>
      <c r="J264" s="1"/>
      <c r="K264" s="1"/>
      <c r="L264" s="1"/>
      <c r="M264" s="1"/>
      <c r="O264" s="5" t="s">
        <v>72</v>
      </c>
      <c r="P264" s="6"/>
      <c r="Q264" s="7" t="s">
        <v>13</v>
      </c>
      <c r="R264" s="6"/>
      <c r="S264" s="6">
        <f>SUM(S238,S263)</f>
        <v>18132.957000000006</v>
      </c>
      <c r="AG264" s="5" t="s">
        <v>72</v>
      </c>
      <c r="AH264" s="6"/>
      <c r="AI264" s="7" t="s">
        <v>13</v>
      </c>
      <c r="AJ264" s="6"/>
      <c r="AK264" s="6">
        <f>SUM(AK238,AK263)</f>
        <v>17822.357000000004</v>
      </c>
    </row>
    <row r="265" spans="3:37" x14ac:dyDescent="0.25">
      <c r="O265" s="1"/>
      <c r="P265" s="1"/>
      <c r="Q265" s="1"/>
      <c r="R265" s="1"/>
      <c r="S265" s="1"/>
      <c r="AG265" s="1"/>
      <c r="AH265" s="1"/>
      <c r="AI265" s="1"/>
      <c r="AJ265" s="1"/>
      <c r="AK265" s="1"/>
    </row>
    <row r="266" spans="3:37" x14ac:dyDescent="0.25">
      <c r="O266" s="1"/>
      <c r="P266" s="1"/>
      <c r="Q266" s="1"/>
      <c r="R266" s="1"/>
      <c r="S266" s="1"/>
      <c r="AG266" s="1"/>
      <c r="AH266" s="1"/>
      <c r="AI266" s="1"/>
      <c r="AJ266" s="1"/>
      <c r="AK266" s="1"/>
    </row>
    <row r="267" spans="3:37" x14ac:dyDescent="0.25">
      <c r="O267" s="1"/>
      <c r="P267" s="1"/>
      <c r="Q267" s="1"/>
      <c r="R267" s="1"/>
      <c r="S267" s="1"/>
      <c r="AG267" s="1"/>
      <c r="AH267" s="1"/>
      <c r="AI267" s="1"/>
      <c r="AJ267" s="1"/>
      <c r="AK267" s="1"/>
    </row>
    <row r="268" spans="3:37" x14ac:dyDescent="0.25">
      <c r="O268" s="2" t="s">
        <v>17</v>
      </c>
      <c r="P268" s="1"/>
      <c r="Q268" s="1"/>
      <c r="R268" s="1"/>
      <c r="S268" s="1"/>
      <c r="AG268" s="2" t="s">
        <v>17</v>
      </c>
      <c r="AH268" s="1"/>
      <c r="AI268" s="1"/>
      <c r="AJ268" s="1"/>
      <c r="AK268" s="1"/>
    </row>
    <row r="269" spans="3:37" x14ac:dyDescent="0.25">
      <c r="O269" s="1"/>
      <c r="P269" s="1"/>
      <c r="Q269" s="1"/>
      <c r="R269" s="1"/>
      <c r="S269" s="1"/>
      <c r="AG269" s="1"/>
      <c r="AH269" s="1"/>
      <c r="AI269" s="1"/>
      <c r="AJ269" s="1"/>
      <c r="AK269" s="1"/>
    </row>
    <row r="270" spans="3:37" x14ac:dyDescent="0.25">
      <c r="O270" s="1" t="s">
        <v>80</v>
      </c>
      <c r="P270" s="1"/>
      <c r="Q270" s="1"/>
      <c r="R270" s="1"/>
      <c r="S270" s="1"/>
      <c r="AG270" s="1" t="s">
        <v>80</v>
      </c>
      <c r="AH270" s="1"/>
      <c r="AI270" s="1"/>
      <c r="AJ270" s="1"/>
      <c r="AK270" s="1"/>
    </row>
    <row r="271" spans="3:37" x14ac:dyDescent="0.25">
      <c r="O271" s="2" t="s">
        <v>1</v>
      </c>
      <c r="P271" s="2" t="s">
        <v>2</v>
      </c>
      <c r="Q271" s="1"/>
      <c r="R271" s="1"/>
      <c r="S271" s="1"/>
      <c r="AG271" s="2" t="s">
        <v>1</v>
      </c>
      <c r="AH271" s="2" t="s">
        <v>2</v>
      </c>
      <c r="AI271" s="1"/>
      <c r="AJ271" s="1"/>
      <c r="AK271" s="1"/>
    </row>
    <row r="272" spans="3:37" x14ac:dyDescent="0.25">
      <c r="O272" s="2" t="s">
        <v>3</v>
      </c>
      <c r="P272" s="2" t="s">
        <v>102</v>
      </c>
      <c r="Q272" s="1"/>
      <c r="R272" s="1"/>
      <c r="S272" s="1"/>
      <c r="AG272" s="2" t="s">
        <v>3</v>
      </c>
      <c r="AH272" s="2" t="s">
        <v>102</v>
      </c>
      <c r="AI272" s="1"/>
      <c r="AJ272" s="1"/>
      <c r="AK272" s="1"/>
    </row>
    <row r="273" spans="15:37" x14ac:dyDescent="0.25">
      <c r="O273" s="2" t="s">
        <v>5</v>
      </c>
      <c r="P273" s="2" t="s">
        <v>6</v>
      </c>
      <c r="Q273" s="1"/>
      <c r="R273" s="1"/>
      <c r="S273" s="1"/>
      <c r="AG273" s="2" t="s">
        <v>5</v>
      </c>
      <c r="AH273" s="2" t="s">
        <v>6</v>
      </c>
      <c r="AI273" s="1"/>
      <c r="AJ273" s="1"/>
      <c r="AK273" s="1"/>
    </row>
    <row r="274" spans="15:37" x14ac:dyDescent="0.25">
      <c r="O274" s="2" t="s">
        <v>9</v>
      </c>
      <c r="P274" s="2" t="s">
        <v>10</v>
      </c>
      <c r="Q274" s="1"/>
      <c r="R274" s="1"/>
      <c r="S274" s="1"/>
      <c r="AG274" s="2" t="s">
        <v>9</v>
      </c>
      <c r="AH274" s="2" t="s">
        <v>104</v>
      </c>
      <c r="AI274" s="1"/>
      <c r="AJ274" s="1"/>
      <c r="AK274" s="1"/>
    </row>
    <row r="275" spans="15:37" x14ac:dyDescent="0.25">
      <c r="O275" s="1"/>
      <c r="P275" s="1"/>
      <c r="Q275" s="1"/>
      <c r="R275" s="1"/>
      <c r="S275" s="1"/>
      <c r="AG275" s="1"/>
      <c r="AH275" s="1"/>
      <c r="AI275" s="1"/>
      <c r="AJ275" s="1"/>
      <c r="AK275" s="1"/>
    </row>
    <row r="276" spans="15:37" x14ac:dyDescent="0.25">
      <c r="O276" s="3" t="s">
        <v>11</v>
      </c>
      <c r="P276" s="4" t="s">
        <v>12</v>
      </c>
      <c r="Q276" s="4" t="s">
        <v>13</v>
      </c>
      <c r="R276" s="4" t="s">
        <v>14</v>
      </c>
      <c r="S276" s="4" t="s">
        <v>15</v>
      </c>
      <c r="AG276" s="3" t="s">
        <v>11</v>
      </c>
      <c r="AH276" s="4" t="s">
        <v>12</v>
      </c>
      <c r="AI276" s="4" t="s">
        <v>13</v>
      </c>
      <c r="AJ276" s="4" t="s">
        <v>14</v>
      </c>
      <c r="AK276" s="4" t="s">
        <v>15</v>
      </c>
    </row>
    <row r="277" spans="15:37" x14ac:dyDescent="0.25">
      <c r="O277" s="5" t="s">
        <v>19</v>
      </c>
      <c r="P277" s="6"/>
      <c r="Q277" s="7" t="s">
        <v>13</v>
      </c>
      <c r="R277" s="6"/>
      <c r="S277" s="6"/>
      <c r="AG277" s="1"/>
      <c r="AH277" s="1"/>
      <c r="AI277" s="1"/>
      <c r="AJ277" s="1"/>
      <c r="AK277" s="1"/>
    </row>
    <row r="278" spans="15:37" x14ac:dyDescent="0.25">
      <c r="O278" s="5" t="s">
        <v>35</v>
      </c>
      <c r="P278" s="6"/>
      <c r="Q278" s="7" t="s">
        <v>13</v>
      </c>
      <c r="R278" s="6"/>
      <c r="S278" s="6"/>
      <c r="AG278" s="2" t="s">
        <v>105</v>
      </c>
      <c r="AH278" s="1"/>
      <c r="AI278" s="1"/>
      <c r="AJ278" s="1"/>
      <c r="AK278" s="1"/>
    </row>
    <row r="279" spans="15:37" x14ac:dyDescent="0.25">
      <c r="O279" s="8" t="s">
        <v>81</v>
      </c>
      <c r="P279" s="10">
        <v>-0.53</v>
      </c>
      <c r="Q279" s="7" t="s">
        <v>37</v>
      </c>
      <c r="R279" s="9">
        <v>550</v>
      </c>
      <c r="S279" s="9">
        <f>P279*R279</f>
        <v>-291.5</v>
      </c>
      <c r="AG279" s="2" t="s">
        <v>86</v>
      </c>
      <c r="AH279" s="1"/>
      <c r="AI279" s="1"/>
      <c r="AJ279" s="1"/>
      <c r="AK279" s="1"/>
    </row>
    <row r="280" spans="15:37" x14ac:dyDescent="0.25">
      <c r="O280" s="8" t="s">
        <v>38</v>
      </c>
      <c r="P280" s="10">
        <v>0.05</v>
      </c>
      <c r="Q280" s="7" t="s">
        <v>37</v>
      </c>
      <c r="R280" s="9">
        <v>7420</v>
      </c>
      <c r="S280" s="9">
        <f>P280*R280</f>
        <v>371</v>
      </c>
      <c r="AG280" s="2" t="s">
        <v>87</v>
      </c>
      <c r="AH280" s="1"/>
      <c r="AI280" s="1"/>
      <c r="AJ280" s="1"/>
      <c r="AK280" s="1"/>
    </row>
    <row r="281" spans="15:37" x14ac:dyDescent="0.25">
      <c r="O281" s="8" t="s">
        <v>39</v>
      </c>
      <c r="P281" s="10">
        <v>0.45</v>
      </c>
      <c r="Q281" s="7" t="s">
        <v>37</v>
      </c>
      <c r="R281" s="9">
        <v>8600</v>
      </c>
      <c r="S281" s="9">
        <f>P281*R281</f>
        <v>3870</v>
      </c>
      <c r="AG281" s="2" t="s">
        <v>106</v>
      </c>
      <c r="AH281" s="1"/>
      <c r="AI281" s="1"/>
      <c r="AJ281" s="1"/>
      <c r="AK281" s="1"/>
    </row>
    <row r="282" spans="15:37" x14ac:dyDescent="0.25">
      <c r="O282" s="8" t="s">
        <v>41</v>
      </c>
      <c r="P282" s="10">
        <v>0.05</v>
      </c>
      <c r="Q282" s="7" t="s">
        <v>37</v>
      </c>
      <c r="R282" s="9">
        <v>900</v>
      </c>
      <c r="S282" s="9">
        <f>P282*R282</f>
        <v>45</v>
      </c>
      <c r="AG282" s="2" t="s">
        <v>89</v>
      </c>
      <c r="AH282" s="1"/>
      <c r="AI282" s="1"/>
      <c r="AJ282" s="1"/>
      <c r="AK282" s="1"/>
    </row>
    <row r="283" spans="15:37" x14ac:dyDescent="0.25">
      <c r="O283" s="8" t="s">
        <v>44</v>
      </c>
      <c r="P283" s="9">
        <v>1</v>
      </c>
      <c r="Q283" s="7" t="s">
        <v>37</v>
      </c>
      <c r="R283" s="9">
        <v>51.2</v>
      </c>
      <c r="S283" s="9">
        <f>P283*R283</f>
        <v>51.2</v>
      </c>
      <c r="AG283" s="1"/>
      <c r="AH283" s="1"/>
      <c r="AI283" s="1"/>
      <c r="AJ283" s="1"/>
      <c r="AK283" s="1"/>
    </row>
    <row r="284" spans="15:37" x14ac:dyDescent="0.25">
      <c r="O284" s="8" t="s">
        <v>13</v>
      </c>
      <c r="P284" s="9"/>
      <c r="Q284" s="7" t="s">
        <v>13</v>
      </c>
      <c r="R284" s="9"/>
      <c r="S284" s="9"/>
      <c r="AG284" s="2" t="s">
        <v>17</v>
      </c>
      <c r="AH284" s="1"/>
      <c r="AI284" s="1"/>
      <c r="AJ284" s="1"/>
      <c r="AK284" s="1"/>
    </row>
    <row r="285" spans="15:37" x14ac:dyDescent="0.25">
      <c r="O285" s="8" t="s">
        <v>45</v>
      </c>
      <c r="P285" s="9"/>
      <c r="Q285" s="7" t="s">
        <v>13</v>
      </c>
      <c r="R285" s="9"/>
      <c r="S285" s="9"/>
      <c r="AG285" s="1"/>
      <c r="AH285" s="1"/>
      <c r="AI285" s="1"/>
      <c r="AJ285" s="1"/>
      <c r="AK285" s="1"/>
    </row>
    <row r="286" spans="15:37" x14ac:dyDescent="0.25">
      <c r="O286" s="8" t="s">
        <v>13</v>
      </c>
      <c r="P286" s="9"/>
      <c r="Q286" s="7" t="s">
        <v>13</v>
      </c>
      <c r="R286" s="9"/>
      <c r="S286" s="9"/>
      <c r="AG286" s="1" t="s">
        <v>90</v>
      </c>
      <c r="AH286" s="1"/>
      <c r="AI286" s="1"/>
      <c r="AJ286" s="1"/>
      <c r="AK286" s="1"/>
    </row>
    <row r="287" spans="15:37" x14ac:dyDescent="0.25">
      <c r="O287" s="5" t="s">
        <v>46</v>
      </c>
      <c r="P287" s="6"/>
      <c r="Q287" s="7" t="s">
        <v>13</v>
      </c>
      <c r="R287" s="6"/>
      <c r="S287" s="6">
        <f>SUM(S278:S286)</f>
        <v>4045.7</v>
      </c>
      <c r="AG287" s="2" t="s">
        <v>1</v>
      </c>
      <c r="AH287" s="2" t="s">
        <v>2</v>
      </c>
      <c r="AI287" s="1"/>
      <c r="AJ287" s="1"/>
      <c r="AK287" s="1"/>
    </row>
    <row r="288" spans="15:37" x14ac:dyDescent="0.25">
      <c r="O288" s="8" t="s">
        <v>13</v>
      </c>
      <c r="P288" s="9"/>
      <c r="Q288" s="7" t="s">
        <v>13</v>
      </c>
      <c r="R288" s="9"/>
      <c r="S288" s="9"/>
      <c r="AG288" s="2" t="s">
        <v>3</v>
      </c>
      <c r="AH288" s="2" t="s">
        <v>102</v>
      </c>
      <c r="AI288" s="1"/>
      <c r="AJ288" s="1"/>
      <c r="AK288" s="1"/>
    </row>
    <row r="289" spans="15:37" x14ac:dyDescent="0.25">
      <c r="O289" s="5" t="s">
        <v>47</v>
      </c>
      <c r="P289" s="6"/>
      <c r="Q289" s="7" t="s">
        <v>13</v>
      </c>
      <c r="R289" s="6"/>
      <c r="S289" s="6"/>
      <c r="AG289" s="2" t="s">
        <v>5</v>
      </c>
      <c r="AH289" s="2" t="s">
        <v>6</v>
      </c>
      <c r="AI289" s="1"/>
      <c r="AJ289" s="1"/>
      <c r="AK289" s="1"/>
    </row>
    <row r="290" spans="15:37" x14ac:dyDescent="0.25">
      <c r="O290" s="8" t="s">
        <v>82</v>
      </c>
      <c r="P290" s="9">
        <v>-40</v>
      </c>
      <c r="Q290" s="7" t="s">
        <v>25</v>
      </c>
      <c r="R290" s="10">
        <v>2.6</v>
      </c>
      <c r="S290" s="9">
        <f>P290*R290</f>
        <v>-104</v>
      </c>
      <c r="AG290" s="2" t="s">
        <v>9</v>
      </c>
      <c r="AH290" s="2" t="s">
        <v>104</v>
      </c>
      <c r="AI290" s="1"/>
      <c r="AJ290" s="1"/>
      <c r="AK290" s="1"/>
    </row>
    <row r="291" spans="15:37" x14ac:dyDescent="0.25">
      <c r="O291" s="8" t="s">
        <v>52</v>
      </c>
      <c r="P291" s="9">
        <v>-42</v>
      </c>
      <c r="Q291" s="7" t="s">
        <v>25</v>
      </c>
      <c r="R291" s="10">
        <v>5.25</v>
      </c>
      <c r="S291" s="9">
        <f>P291*R291</f>
        <v>-220.5</v>
      </c>
      <c r="AG291" s="1"/>
      <c r="AH291" s="1"/>
      <c r="AI291" s="1"/>
      <c r="AJ291" s="1"/>
      <c r="AK291" s="1"/>
    </row>
    <row r="292" spans="15:37" x14ac:dyDescent="0.25">
      <c r="O292" s="8" t="s">
        <v>83</v>
      </c>
      <c r="P292" s="9">
        <v>-305</v>
      </c>
      <c r="Q292" s="7" t="s">
        <v>25</v>
      </c>
      <c r="R292" s="10">
        <v>2.69</v>
      </c>
      <c r="S292" s="9">
        <f>P292*R292</f>
        <v>-820.44999999999993</v>
      </c>
      <c r="AG292" s="3" t="s">
        <v>11</v>
      </c>
      <c r="AH292" s="4" t="s">
        <v>12</v>
      </c>
      <c r="AI292" s="4" t="s">
        <v>13</v>
      </c>
      <c r="AJ292" s="4" t="s">
        <v>14</v>
      </c>
      <c r="AK292" s="4" t="s">
        <v>15</v>
      </c>
    </row>
    <row r="293" spans="15:37" x14ac:dyDescent="0.25">
      <c r="O293" s="8" t="s">
        <v>54</v>
      </c>
      <c r="P293" s="9"/>
      <c r="Q293" s="7" t="s">
        <v>25</v>
      </c>
      <c r="R293" s="9"/>
      <c r="S293" s="9">
        <v>-120</v>
      </c>
      <c r="AG293" s="1"/>
      <c r="AH293" s="1"/>
      <c r="AI293" s="1"/>
      <c r="AJ293" s="1"/>
      <c r="AK293" s="1"/>
    </row>
    <row r="294" spans="15:37" x14ac:dyDescent="0.25">
      <c r="O294" s="8" t="s">
        <v>55</v>
      </c>
      <c r="P294" s="9">
        <v>-985</v>
      </c>
      <c r="Q294" s="7" t="s">
        <v>56</v>
      </c>
      <c r="R294" s="10">
        <v>0.77</v>
      </c>
      <c r="S294" s="9">
        <f>P294*R294</f>
        <v>-758.45</v>
      </c>
      <c r="AG294" s="2" t="s">
        <v>105</v>
      </c>
      <c r="AH294" s="1"/>
      <c r="AI294" s="1"/>
      <c r="AJ294" s="1"/>
      <c r="AK294" s="1"/>
    </row>
    <row r="295" spans="15:37" x14ac:dyDescent="0.25">
      <c r="O295" s="8" t="s">
        <v>57</v>
      </c>
      <c r="P295" s="9">
        <v>-815</v>
      </c>
      <c r="Q295" s="7" t="s">
        <v>56</v>
      </c>
      <c r="R295" s="10">
        <v>1.38</v>
      </c>
      <c r="S295" s="9">
        <f>P295*R295</f>
        <v>-1124.6999999999998</v>
      </c>
      <c r="AG295" s="2" t="s">
        <v>107</v>
      </c>
      <c r="AH295" s="1"/>
      <c r="AI295" s="1"/>
      <c r="AJ295" s="1"/>
      <c r="AK295" s="1"/>
    </row>
    <row r="296" spans="15:37" x14ac:dyDescent="0.25">
      <c r="O296" s="8" t="s">
        <v>84</v>
      </c>
      <c r="P296" s="9">
        <v>-174</v>
      </c>
      <c r="Q296" s="7" t="s">
        <v>56</v>
      </c>
      <c r="R296" s="10">
        <v>1.38</v>
      </c>
      <c r="S296" s="9">
        <f>P296*R296</f>
        <v>-240.11999999999998</v>
      </c>
      <c r="AG296" s="2" t="s">
        <v>108</v>
      </c>
      <c r="AH296" s="1"/>
      <c r="AI296" s="1"/>
      <c r="AJ296" s="1"/>
      <c r="AK296" s="1"/>
    </row>
    <row r="297" spans="15:37" x14ac:dyDescent="0.25">
      <c r="O297" s="5" t="s">
        <v>60</v>
      </c>
      <c r="P297" s="6"/>
      <c r="Q297" s="7" t="s">
        <v>13</v>
      </c>
      <c r="R297" s="6"/>
      <c r="S297" s="6">
        <f>SUM(S290:S296)</f>
        <v>-3388.2199999999993</v>
      </c>
      <c r="AG297" s="2" t="s">
        <v>109</v>
      </c>
      <c r="AH297" s="1"/>
      <c r="AI297" s="1"/>
      <c r="AJ297" s="1"/>
      <c r="AK297" s="1"/>
    </row>
    <row r="298" spans="15:37" x14ac:dyDescent="0.25">
      <c r="O298" s="8" t="s">
        <v>13</v>
      </c>
      <c r="P298" s="9"/>
      <c r="Q298" s="7" t="s">
        <v>13</v>
      </c>
      <c r="R298" s="9"/>
      <c r="S298" s="9"/>
      <c r="AG298" s="2" t="s">
        <v>110</v>
      </c>
      <c r="AH298" s="1"/>
      <c r="AI298" s="1"/>
      <c r="AJ298" s="1"/>
      <c r="AK298" s="1"/>
    </row>
    <row r="299" spans="15:37" x14ac:dyDescent="0.25">
      <c r="O299" s="8" t="s">
        <v>61</v>
      </c>
      <c r="P299" s="9"/>
      <c r="Q299" s="7" t="s">
        <v>32</v>
      </c>
      <c r="R299" s="9"/>
      <c r="S299" s="9">
        <v>-45</v>
      </c>
      <c r="AG299" s="1"/>
      <c r="AH299" s="1"/>
      <c r="AI299" s="1"/>
      <c r="AJ299" s="1"/>
      <c r="AK299" s="1"/>
    </row>
    <row r="300" spans="15:37" x14ac:dyDescent="0.25">
      <c r="O300" s="8" t="s">
        <v>62</v>
      </c>
      <c r="P300" s="9"/>
      <c r="Q300" s="7" t="s">
        <v>32</v>
      </c>
      <c r="R300" s="9"/>
      <c r="S300" s="9">
        <v>-110</v>
      </c>
      <c r="AG300" s="2" t="s">
        <v>17</v>
      </c>
      <c r="AH300" s="1"/>
      <c r="AI300" s="1"/>
      <c r="AJ300" s="1"/>
      <c r="AK300" s="1"/>
    </row>
    <row r="301" spans="15:37" x14ac:dyDescent="0.25">
      <c r="O301" s="8" t="s">
        <v>63</v>
      </c>
      <c r="P301" s="9"/>
      <c r="Q301" s="7" t="s">
        <v>32</v>
      </c>
      <c r="R301" s="9"/>
      <c r="S301" s="9">
        <v>-20</v>
      </c>
      <c r="AG301" s="1"/>
      <c r="AH301" s="1"/>
      <c r="AI301" s="1"/>
      <c r="AJ301" s="1"/>
      <c r="AK301" s="1"/>
    </row>
    <row r="302" spans="15:37" x14ac:dyDescent="0.25">
      <c r="O302" s="8" t="s">
        <v>64</v>
      </c>
      <c r="P302" s="9"/>
      <c r="Q302" s="7" t="s">
        <v>32</v>
      </c>
      <c r="R302" s="9"/>
      <c r="S302" s="9">
        <v>-240</v>
      </c>
      <c r="AG302" s="2" t="s">
        <v>95</v>
      </c>
      <c r="AH302" s="1"/>
      <c r="AI302" s="1"/>
      <c r="AJ302" s="1"/>
      <c r="AK302" s="1"/>
    </row>
    <row r="303" spans="15:37" x14ac:dyDescent="0.25">
      <c r="O303" s="8" t="s">
        <v>66</v>
      </c>
      <c r="P303" s="9"/>
      <c r="Q303" s="7" t="s">
        <v>32</v>
      </c>
      <c r="R303" s="9"/>
      <c r="S303" s="9">
        <v>-35</v>
      </c>
      <c r="AG303" s="2" t="s">
        <v>96</v>
      </c>
      <c r="AH303" s="1"/>
      <c r="AI303" s="1"/>
      <c r="AJ303" s="1"/>
      <c r="AK303" s="1"/>
    </row>
    <row r="304" spans="15:37" x14ac:dyDescent="0.25">
      <c r="O304" s="8" t="s">
        <v>67</v>
      </c>
      <c r="P304" s="9"/>
      <c r="Q304" s="7" t="s">
        <v>32</v>
      </c>
      <c r="R304" s="9"/>
      <c r="S304" s="9">
        <v>-60</v>
      </c>
      <c r="AG304" s="1"/>
      <c r="AH304" s="1"/>
      <c r="AI304" s="1"/>
      <c r="AJ304" s="1"/>
      <c r="AK304" s="1"/>
    </row>
    <row r="305" spans="15:37" x14ac:dyDescent="0.25">
      <c r="O305" s="8" t="s">
        <v>68</v>
      </c>
      <c r="P305" s="9"/>
      <c r="Q305" s="7" t="s">
        <v>25</v>
      </c>
      <c r="R305" s="9"/>
      <c r="S305" s="9">
        <v>-75</v>
      </c>
      <c r="AG305" s="2" t="s">
        <v>97</v>
      </c>
      <c r="AH305" s="1"/>
      <c r="AI305" s="1"/>
      <c r="AJ305" s="1"/>
      <c r="AK305" s="1"/>
    </row>
    <row r="306" spans="15:37" x14ac:dyDescent="0.25">
      <c r="O306" s="8" t="s">
        <v>69</v>
      </c>
      <c r="P306" s="9"/>
      <c r="Q306" s="7" t="s">
        <v>13</v>
      </c>
      <c r="R306" s="9"/>
      <c r="S306" s="9">
        <v>-70</v>
      </c>
      <c r="AG306" s="2" t="s">
        <v>98</v>
      </c>
      <c r="AH306" s="1"/>
      <c r="AI306" s="1"/>
      <c r="AJ306" s="1"/>
      <c r="AK306" s="1"/>
    </row>
    <row r="307" spans="15:37" x14ac:dyDescent="0.25">
      <c r="O307" s="5" t="s">
        <v>70</v>
      </c>
      <c r="P307" s="6"/>
      <c r="Q307" s="7" t="s">
        <v>13</v>
      </c>
      <c r="R307" s="6"/>
      <c r="S307" s="6">
        <f>SUM(S299:S306)</f>
        <v>-655</v>
      </c>
    </row>
    <row r="308" spans="15:37" x14ac:dyDescent="0.25">
      <c r="O308" s="5" t="s">
        <v>71</v>
      </c>
      <c r="P308" s="6"/>
      <c r="Q308" s="7" t="s">
        <v>13</v>
      </c>
      <c r="R308" s="6"/>
      <c r="S308" s="6">
        <f>SUM(S297,S307)</f>
        <v>-4043.2199999999993</v>
      </c>
    </row>
    <row r="309" spans="15:37" x14ac:dyDescent="0.25">
      <c r="O309" s="5" t="s">
        <v>85</v>
      </c>
      <c r="P309" s="6"/>
      <c r="Q309" s="7" t="s">
        <v>13</v>
      </c>
      <c r="R309" s="6"/>
      <c r="S309" s="6">
        <f>SUM(S287,S308)</f>
        <v>2.4800000000004729</v>
      </c>
    </row>
    <row r="310" spans="15:37" x14ac:dyDescent="0.25">
      <c r="O310" s="1"/>
      <c r="P310" s="1"/>
      <c r="Q310" s="1"/>
      <c r="R310" s="1"/>
      <c r="S310" s="1"/>
    </row>
    <row r="311" spans="15:37" x14ac:dyDescent="0.25">
      <c r="O311" s="2" t="s">
        <v>86</v>
      </c>
      <c r="P311" s="1"/>
      <c r="Q311" s="1"/>
      <c r="R311" s="1"/>
      <c r="S311" s="1"/>
    </row>
    <row r="312" spans="15:37" x14ac:dyDescent="0.25">
      <c r="O312" s="2" t="s">
        <v>87</v>
      </c>
      <c r="P312" s="1"/>
      <c r="Q312" s="1"/>
      <c r="R312" s="1"/>
      <c r="S312" s="1"/>
    </row>
    <row r="313" spans="15:37" x14ac:dyDescent="0.25">
      <c r="O313" s="2" t="s">
        <v>88</v>
      </c>
      <c r="P313" s="1"/>
      <c r="Q313" s="1"/>
      <c r="R313" s="1"/>
      <c r="S313" s="1"/>
    </row>
    <row r="314" spans="15:37" x14ac:dyDescent="0.25">
      <c r="O314" s="2" t="s">
        <v>89</v>
      </c>
      <c r="P314" s="1"/>
      <c r="Q314" s="1"/>
      <c r="R314" s="1"/>
      <c r="S314" s="1"/>
    </row>
    <row r="315" spans="15:37" x14ac:dyDescent="0.25">
      <c r="O315" s="1"/>
      <c r="P315" s="1"/>
      <c r="Q315" s="1"/>
      <c r="R315" s="1"/>
      <c r="S315" s="1"/>
    </row>
    <row r="316" spans="15:37" x14ac:dyDescent="0.25">
      <c r="O316" s="2" t="s">
        <v>17</v>
      </c>
      <c r="P316" s="1"/>
      <c r="Q316" s="1"/>
      <c r="R316" s="1"/>
      <c r="S316" s="1"/>
    </row>
    <row r="317" spans="15:37" x14ac:dyDescent="0.25">
      <c r="O317" s="1"/>
      <c r="P317" s="1"/>
      <c r="Q317" s="1"/>
      <c r="R317" s="1"/>
      <c r="S317" s="1"/>
    </row>
    <row r="318" spans="15:37" x14ac:dyDescent="0.25">
      <c r="O318" s="1" t="s">
        <v>90</v>
      </c>
      <c r="P318" s="1"/>
      <c r="Q318" s="1"/>
      <c r="R318" s="1"/>
      <c r="S318" s="1"/>
    </row>
    <row r="319" spans="15:37" x14ac:dyDescent="0.25">
      <c r="O319" s="2" t="s">
        <v>1</v>
      </c>
      <c r="P319" s="2" t="s">
        <v>2</v>
      </c>
      <c r="Q319" s="1"/>
      <c r="R319" s="1"/>
      <c r="S319" s="1"/>
    </row>
    <row r="320" spans="15:37" x14ac:dyDescent="0.25">
      <c r="O320" s="2" t="s">
        <v>3</v>
      </c>
      <c r="P320" s="2" t="s">
        <v>102</v>
      </c>
      <c r="Q320" s="1"/>
      <c r="R320" s="1"/>
      <c r="S320" s="1"/>
    </row>
    <row r="321" spans="15:19" x14ac:dyDescent="0.25">
      <c r="O321" s="2" t="s">
        <v>5</v>
      </c>
      <c r="P321" s="2" t="s">
        <v>6</v>
      </c>
      <c r="Q321" s="1"/>
      <c r="R321" s="1"/>
      <c r="S321" s="1"/>
    </row>
    <row r="322" spans="15:19" x14ac:dyDescent="0.25">
      <c r="O322" s="2" t="s">
        <v>9</v>
      </c>
      <c r="P322" s="2" t="s">
        <v>10</v>
      </c>
      <c r="Q322" s="1"/>
      <c r="R322" s="1"/>
      <c r="S322" s="1"/>
    </row>
    <row r="323" spans="15:19" x14ac:dyDescent="0.25">
      <c r="O323" s="1"/>
      <c r="P323" s="1"/>
      <c r="Q323" s="1"/>
      <c r="R323" s="1"/>
      <c r="S323" s="1"/>
    </row>
    <row r="324" spans="15:19" x14ac:dyDescent="0.25">
      <c r="O324" s="3" t="s">
        <v>11</v>
      </c>
      <c r="P324" s="4" t="s">
        <v>12</v>
      </c>
      <c r="Q324" s="4" t="s">
        <v>13</v>
      </c>
      <c r="R324" s="4" t="s">
        <v>14</v>
      </c>
      <c r="S324" s="4" t="s">
        <v>15</v>
      </c>
    </row>
    <row r="325" spans="15:19" x14ac:dyDescent="0.25">
      <c r="O325" s="5" t="s">
        <v>19</v>
      </c>
      <c r="P325" s="6"/>
      <c r="Q325" s="7" t="s">
        <v>13</v>
      </c>
      <c r="R325" s="6"/>
      <c r="S325" s="6"/>
    </row>
    <row r="326" spans="15:19" x14ac:dyDescent="0.25">
      <c r="O326" s="5" t="s">
        <v>35</v>
      </c>
      <c r="P326" s="6"/>
      <c r="Q326" s="7" t="s">
        <v>13</v>
      </c>
      <c r="R326" s="6"/>
      <c r="S326" s="6"/>
    </row>
    <row r="327" spans="15:19" x14ac:dyDescent="0.25">
      <c r="O327" s="8" t="s">
        <v>81</v>
      </c>
      <c r="P327" s="10">
        <v>-0.53</v>
      </c>
      <c r="Q327" s="7" t="s">
        <v>37</v>
      </c>
      <c r="R327" s="9">
        <v>50</v>
      </c>
      <c r="S327" s="9">
        <f>P327*R327</f>
        <v>-26.5</v>
      </c>
    </row>
    <row r="328" spans="15:19" x14ac:dyDescent="0.25">
      <c r="O328" s="8" t="s">
        <v>38</v>
      </c>
      <c r="P328" s="10">
        <v>0.05</v>
      </c>
      <c r="Q328" s="7" t="s">
        <v>37</v>
      </c>
      <c r="R328" s="9">
        <v>4116</v>
      </c>
      <c r="S328" s="9">
        <f>P328*R328</f>
        <v>205.8</v>
      </c>
    </row>
    <row r="329" spans="15:19" x14ac:dyDescent="0.25">
      <c r="O329" s="8" t="s">
        <v>39</v>
      </c>
      <c r="P329" s="10">
        <v>0.45</v>
      </c>
      <c r="Q329" s="7" t="s">
        <v>37</v>
      </c>
      <c r="R329" s="9">
        <v>7800</v>
      </c>
      <c r="S329" s="9">
        <f>P329*R329</f>
        <v>3510</v>
      </c>
    </row>
    <row r="330" spans="15:19" x14ac:dyDescent="0.25">
      <c r="O330" s="8" t="s">
        <v>41</v>
      </c>
      <c r="P330" s="10">
        <v>0.05</v>
      </c>
      <c r="Q330" s="7" t="s">
        <v>37</v>
      </c>
      <c r="R330" s="9">
        <v>900</v>
      </c>
      <c r="S330" s="9">
        <f>P330*R330</f>
        <v>45</v>
      </c>
    </row>
    <row r="331" spans="15:19" x14ac:dyDescent="0.25">
      <c r="O331" s="8" t="s">
        <v>44</v>
      </c>
      <c r="P331" s="9">
        <v>1</v>
      </c>
      <c r="Q331" s="7" t="s">
        <v>37</v>
      </c>
      <c r="R331" s="9">
        <v>39.200000000000003</v>
      </c>
      <c r="S331" s="9">
        <f>P331*R331</f>
        <v>39.200000000000003</v>
      </c>
    </row>
    <row r="332" spans="15:19" x14ac:dyDescent="0.25">
      <c r="O332" s="8" t="s">
        <v>13</v>
      </c>
      <c r="P332" s="9"/>
      <c r="Q332" s="7" t="s">
        <v>13</v>
      </c>
      <c r="R332" s="9"/>
      <c r="S332" s="9"/>
    </row>
    <row r="333" spans="15:19" x14ac:dyDescent="0.25">
      <c r="O333" s="8" t="s">
        <v>45</v>
      </c>
      <c r="P333" s="9"/>
      <c r="Q333" s="7" t="s">
        <v>13</v>
      </c>
      <c r="R333" s="9"/>
      <c r="S333" s="9"/>
    </row>
    <row r="334" spans="15:19" x14ac:dyDescent="0.25">
      <c r="O334" s="8" t="s">
        <v>13</v>
      </c>
      <c r="P334" s="9"/>
      <c r="Q334" s="7" t="s">
        <v>13</v>
      </c>
      <c r="R334" s="9"/>
      <c r="S334" s="9"/>
    </row>
    <row r="335" spans="15:19" x14ac:dyDescent="0.25">
      <c r="O335" s="5" t="s">
        <v>46</v>
      </c>
      <c r="P335" s="6"/>
      <c r="Q335" s="7" t="s">
        <v>13</v>
      </c>
      <c r="R335" s="6"/>
      <c r="S335" s="6">
        <f>SUM(S326:S334)</f>
        <v>3773.5</v>
      </c>
    </row>
    <row r="336" spans="15:19" x14ac:dyDescent="0.25">
      <c r="O336" s="8" t="s">
        <v>13</v>
      </c>
      <c r="P336" s="9"/>
      <c r="Q336" s="7" t="s">
        <v>13</v>
      </c>
      <c r="R336" s="9"/>
      <c r="S336" s="9"/>
    </row>
    <row r="337" spans="15:19" x14ac:dyDescent="0.25">
      <c r="O337" s="5" t="s">
        <v>47</v>
      </c>
      <c r="P337" s="6"/>
      <c r="Q337" s="7" t="s">
        <v>13</v>
      </c>
      <c r="R337" s="6"/>
      <c r="S337" s="6"/>
    </row>
    <row r="338" spans="15:19" x14ac:dyDescent="0.25">
      <c r="O338" s="8" t="s">
        <v>82</v>
      </c>
      <c r="P338" s="9">
        <v>-35</v>
      </c>
      <c r="Q338" s="7" t="s">
        <v>25</v>
      </c>
      <c r="R338" s="10">
        <v>2.6</v>
      </c>
      <c r="S338" s="9">
        <f>P338*R338</f>
        <v>-91</v>
      </c>
    </row>
    <row r="339" spans="15:19" x14ac:dyDescent="0.25">
      <c r="O339" s="8" t="s">
        <v>52</v>
      </c>
      <c r="P339" s="9">
        <v>-32</v>
      </c>
      <c r="Q339" s="7" t="s">
        <v>25</v>
      </c>
      <c r="R339" s="10">
        <v>5.25</v>
      </c>
      <c r="S339" s="9">
        <f>P339*R339</f>
        <v>-168</v>
      </c>
    </row>
    <row r="340" spans="15:19" x14ac:dyDescent="0.25">
      <c r="O340" s="8" t="s">
        <v>83</v>
      </c>
      <c r="P340" s="9">
        <v>-180</v>
      </c>
      <c r="Q340" s="7" t="s">
        <v>25</v>
      </c>
      <c r="R340" s="10">
        <v>3.59</v>
      </c>
      <c r="S340" s="9">
        <f>P340*R340</f>
        <v>-646.19999999999993</v>
      </c>
    </row>
    <row r="341" spans="15:19" x14ac:dyDescent="0.25">
      <c r="O341" s="8" t="s">
        <v>54</v>
      </c>
      <c r="P341" s="9"/>
      <c r="Q341" s="7" t="s">
        <v>25</v>
      </c>
      <c r="R341" s="9"/>
      <c r="S341" s="9">
        <v>-120</v>
      </c>
    </row>
    <row r="342" spans="15:19" x14ac:dyDescent="0.25">
      <c r="O342" s="8" t="s">
        <v>91</v>
      </c>
      <c r="P342" s="9">
        <v>-255</v>
      </c>
      <c r="Q342" s="7" t="s">
        <v>56</v>
      </c>
      <c r="R342" s="10">
        <v>1.29</v>
      </c>
      <c r="S342" s="9">
        <f>P342*R342</f>
        <v>-328.95</v>
      </c>
    </row>
    <row r="343" spans="15:19" x14ac:dyDescent="0.25">
      <c r="O343" s="8" t="s">
        <v>55</v>
      </c>
      <c r="P343" s="9">
        <v>-595</v>
      </c>
      <c r="Q343" s="7" t="s">
        <v>56</v>
      </c>
      <c r="R343" s="10">
        <v>0.77</v>
      </c>
      <c r="S343" s="9">
        <f>P343*R343</f>
        <v>-458.15000000000003</v>
      </c>
    </row>
    <row r="344" spans="15:19" x14ac:dyDescent="0.25">
      <c r="O344" s="8" t="s">
        <v>57</v>
      </c>
      <c r="P344" s="9">
        <v>-250</v>
      </c>
      <c r="Q344" s="7" t="s">
        <v>56</v>
      </c>
      <c r="R344" s="10">
        <v>1.38</v>
      </c>
      <c r="S344" s="9">
        <f>P344*R344</f>
        <v>-345</v>
      </c>
    </row>
    <row r="345" spans="15:19" x14ac:dyDescent="0.25">
      <c r="O345" s="8" t="s">
        <v>84</v>
      </c>
      <c r="P345" s="9">
        <v>-76</v>
      </c>
      <c r="Q345" s="7" t="s">
        <v>56</v>
      </c>
      <c r="R345" s="10">
        <v>1.38</v>
      </c>
      <c r="S345" s="9">
        <f>P345*R345</f>
        <v>-104.88</v>
      </c>
    </row>
    <row r="346" spans="15:19" x14ac:dyDescent="0.25">
      <c r="O346" s="5" t="s">
        <v>60</v>
      </c>
      <c r="P346" s="6"/>
      <c r="Q346" s="7" t="s">
        <v>13</v>
      </c>
      <c r="R346" s="6"/>
      <c r="S346" s="6">
        <f>SUM(S338:S345)</f>
        <v>-2262.1800000000003</v>
      </c>
    </row>
    <row r="347" spans="15:19" x14ac:dyDescent="0.25">
      <c r="O347" s="8" t="s">
        <v>13</v>
      </c>
      <c r="P347" s="9"/>
      <c r="Q347" s="7" t="s">
        <v>13</v>
      </c>
      <c r="R347" s="9"/>
      <c r="S347" s="9"/>
    </row>
    <row r="348" spans="15:19" x14ac:dyDescent="0.25">
      <c r="O348" s="8" t="s">
        <v>61</v>
      </c>
      <c r="P348" s="9"/>
      <c r="Q348" s="7" t="s">
        <v>32</v>
      </c>
      <c r="R348" s="9"/>
      <c r="S348" s="9">
        <v>-30</v>
      </c>
    </row>
    <row r="349" spans="15:19" x14ac:dyDescent="0.25">
      <c r="O349" s="8" t="s">
        <v>62</v>
      </c>
      <c r="P349" s="9"/>
      <c r="Q349" s="7" t="s">
        <v>32</v>
      </c>
      <c r="R349" s="9"/>
      <c r="S349" s="9">
        <v>-105</v>
      </c>
    </row>
    <row r="350" spans="15:19" x14ac:dyDescent="0.25">
      <c r="O350" s="8" t="s">
        <v>63</v>
      </c>
      <c r="P350" s="9"/>
      <c r="Q350" s="7" t="s">
        <v>32</v>
      </c>
      <c r="R350" s="9"/>
      <c r="S350" s="9">
        <v>-20</v>
      </c>
    </row>
    <row r="351" spans="15:19" x14ac:dyDescent="0.25">
      <c r="O351" s="8" t="s">
        <v>64</v>
      </c>
      <c r="P351" s="9"/>
      <c r="Q351" s="7" t="s">
        <v>32</v>
      </c>
      <c r="R351" s="9"/>
      <c r="S351" s="9">
        <v>-235</v>
      </c>
    </row>
    <row r="352" spans="15:19" x14ac:dyDescent="0.25">
      <c r="O352" s="8" t="s">
        <v>66</v>
      </c>
      <c r="P352" s="9"/>
      <c r="Q352" s="7" t="s">
        <v>32</v>
      </c>
      <c r="R352" s="9"/>
      <c r="S352" s="9">
        <v>-35</v>
      </c>
    </row>
    <row r="353" spans="15:19" x14ac:dyDescent="0.25">
      <c r="O353" s="8" t="s">
        <v>67</v>
      </c>
      <c r="P353" s="9"/>
      <c r="Q353" s="7" t="s">
        <v>32</v>
      </c>
      <c r="R353" s="9"/>
      <c r="S353" s="9">
        <v>-50</v>
      </c>
    </row>
    <row r="354" spans="15:19" x14ac:dyDescent="0.25">
      <c r="O354" s="8" t="s">
        <v>68</v>
      </c>
      <c r="P354" s="9"/>
      <c r="Q354" s="7" t="s">
        <v>25</v>
      </c>
      <c r="R354" s="9"/>
      <c r="S354" s="9">
        <v>-120</v>
      </c>
    </row>
    <row r="355" spans="15:19" x14ac:dyDescent="0.25">
      <c r="O355" s="8" t="s">
        <v>69</v>
      </c>
      <c r="P355" s="9"/>
      <c r="Q355" s="7" t="s">
        <v>13</v>
      </c>
      <c r="R355" s="9"/>
      <c r="S355" s="9">
        <v>-140</v>
      </c>
    </row>
    <row r="356" spans="15:19" x14ac:dyDescent="0.25">
      <c r="O356" s="5" t="s">
        <v>70</v>
      </c>
      <c r="P356" s="6"/>
      <c r="Q356" s="7" t="s">
        <v>13</v>
      </c>
      <c r="R356" s="6"/>
      <c r="S356" s="6">
        <f>SUM(S348:S355)</f>
        <v>-735</v>
      </c>
    </row>
    <row r="357" spans="15:19" x14ac:dyDescent="0.25">
      <c r="O357" s="5" t="s">
        <v>71</v>
      </c>
      <c r="P357" s="6"/>
      <c r="Q357" s="7" t="s">
        <v>13</v>
      </c>
      <c r="R357" s="6"/>
      <c r="S357" s="6">
        <f>SUM(S346,S356)</f>
        <v>-2997.1800000000003</v>
      </c>
    </row>
    <row r="358" spans="15:19" x14ac:dyDescent="0.25">
      <c r="O358" s="5" t="s">
        <v>85</v>
      </c>
      <c r="P358" s="6"/>
      <c r="Q358" s="7" t="s">
        <v>13</v>
      </c>
      <c r="R358" s="6"/>
      <c r="S358" s="6">
        <f>SUM(S335,S357)</f>
        <v>776.31999999999971</v>
      </c>
    </row>
    <row r="359" spans="15:19" x14ac:dyDescent="0.25">
      <c r="O359" s="1"/>
      <c r="P359" s="1"/>
      <c r="Q359" s="1"/>
      <c r="R359" s="1"/>
      <c r="S359" s="1"/>
    </row>
    <row r="360" spans="15:19" x14ac:dyDescent="0.25">
      <c r="O360" s="2" t="s">
        <v>86</v>
      </c>
      <c r="P360" s="1"/>
      <c r="Q360" s="1"/>
      <c r="R360" s="1"/>
      <c r="S360" s="1"/>
    </row>
    <row r="361" spans="15:19" x14ac:dyDescent="0.25">
      <c r="O361" s="2" t="s">
        <v>92</v>
      </c>
      <c r="P361" s="1"/>
      <c r="Q361" s="1"/>
      <c r="R361" s="1"/>
      <c r="S361" s="1"/>
    </row>
    <row r="362" spans="15:19" x14ac:dyDescent="0.25">
      <c r="O362" s="2" t="s">
        <v>93</v>
      </c>
      <c r="P362" s="1"/>
      <c r="Q362" s="1"/>
      <c r="R362" s="1"/>
      <c r="S362" s="1"/>
    </row>
    <row r="363" spans="15:19" x14ac:dyDescent="0.25">
      <c r="O363" s="2" t="s">
        <v>94</v>
      </c>
      <c r="P363" s="1"/>
      <c r="Q363" s="1"/>
      <c r="R363" s="1"/>
      <c r="S363" s="1"/>
    </row>
    <row r="364" spans="15:19" x14ac:dyDescent="0.25">
      <c r="O364" s="1"/>
      <c r="P364" s="1"/>
      <c r="Q364" s="1"/>
      <c r="R364" s="1"/>
      <c r="S364" s="1"/>
    </row>
    <row r="365" spans="15:19" x14ac:dyDescent="0.25">
      <c r="O365" s="2" t="s">
        <v>17</v>
      </c>
      <c r="P365" s="1"/>
      <c r="Q365" s="1"/>
      <c r="R365" s="1"/>
      <c r="S365" s="1"/>
    </row>
    <row r="366" spans="15:19" x14ac:dyDescent="0.25">
      <c r="O366" s="1"/>
      <c r="P366" s="1"/>
      <c r="Q366" s="1"/>
      <c r="R366" s="1"/>
      <c r="S366" s="1"/>
    </row>
    <row r="367" spans="15:19" x14ac:dyDescent="0.25">
      <c r="O367" s="2" t="s">
        <v>95</v>
      </c>
      <c r="P367" s="1"/>
      <c r="Q367" s="1"/>
      <c r="R367" s="1"/>
      <c r="S367" s="1"/>
    </row>
    <row r="368" spans="15:19" x14ac:dyDescent="0.25">
      <c r="O368" s="2" t="s">
        <v>96</v>
      </c>
      <c r="P368" s="1"/>
      <c r="Q368" s="1"/>
      <c r="R368" s="1"/>
      <c r="S368" s="1"/>
    </row>
    <row r="369" spans="15:19" x14ac:dyDescent="0.25">
      <c r="O369" s="1"/>
      <c r="P369" s="1"/>
      <c r="Q369" s="1"/>
      <c r="R369" s="1"/>
      <c r="S369" s="1"/>
    </row>
    <row r="370" spans="15:19" x14ac:dyDescent="0.25">
      <c r="O370" s="2" t="s">
        <v>97</v>
      </c>
      <c r="P370" s="1"/>
      <c r="Q370" s="1"/>
      <c r="R370" s="1"/>
      <c r="S370" s="1"/>
    </row>
    <row r="371" spans="15:19" x14ac:dyDescent="0.25">
      <c r="O371" s="2" t="s">
        <v>98</v>
      </c>
      <c r="P371" s="1"/>
      <c r="Q371" s="1"/>
      <c r="R371" s="1"/>
      <c r="S371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9B831-E1D9-4AED-B84E-3C4FE9FEEDB8}">
  <dimension ref="C1:AK299"/>
  <sheetViews>
    <sheetView topLeftCell="S1" workbookViewId="0">
      <selection activeCell="AG1" sqref="AG1:AK231"/>
    </sheetView>
  </sheetViews>
  <sheetFormatPr defaultRowHeight="15" x14ac:dyDescent="0.25"/>
  <sheetData>
    <row r="1" spans="3:37" x14ac:dyDescent="0.25">
      <c r="C1" s="1" t="s">
        <v>0</v>
      </c>
      <c r="D1" s="1"/>
      <c r="E1" s="1"/>
      <c r="F1" s="1"/>
      <c r="G1" s="1"/>
      <c r="I1" s="1" t="s">
        <v>0</v>
      </c>
      <c r="J1" s="1"/>
      <c r="K1" s="1"/>
      <c r="L1" s="1"/>
      <c r="M1" s="1"/>
      <c r="O1" s="1" t="s">
        <v>0</v>
      </c>
      <c r="P1" s="1"/>
      <c r="Q1" s="1"/>
      <c r="R1" s="1"/>
      <c r="S1" s="1"/>
      <c r="U1" s="1" t="s">
        <v>0</v>
      </c>
      <c r="V1" s="1"/>
      <c r="W1" s="1"/>
      <c r="X1" s="1"/>
      <c r="Y1" s="1"/>
      <c r="AA1" s="1" t="s">
        <v>0</v>
      </c>
      <c r="AB1" s="1"/>
      <c r="AC1" s="1"/>
      <c r="AD1" s="1"/>
      <c r="AE1" s="1"/>
      <c r="AG1" s="1" t="s">
        <v>0</v>
      </c>
      <c r="AH1" s="1"/>
      <c r="AI1" s="1"/>
      <c r="AJ1" s="1"/>
      <c r="AK1" s="1"/>
    </row>
    <row r="2" spans="3:37" x14ac:dyDescent="0.25">
      <c r="C2" s="2" t="s">
        <v>1</v>
      </c>
      <c r="D2" s="2" t="s">
        <v>2</v>
      </c>
      <c r="E2" s="1"/>
      <c r="F2" s="1"/>
      <c r="G2" s="1"/>
      <c r="I2" s="2" t="s">
        <v>1</v>
      </c>
      <c r="J2" s="2" t="s">
        <v>2</v>
      </c>
      <c r="K2" s="1"/>
      <c r="L2" s="1"/>
      <c r="M2" s="1"/>
      <c r="O2" s="2" t="s">
        <v>1</v>
      </c>
      <c r="P2" s="2" t="s">
        <v>2</v>
      </c>
      <c r="Q2" s="1"/>
      <c r="R2" s="1"/>
      <c r="S2" s="1"/>
      <c r="U2" s="2" t="s">
        <v>1</v>
      </c>
      <c r="V2" s="2" t="s">
        <v>2</v>
      </c>
      <c r="W2" s="1"/>
      <c r="X2" s="1"/>
      <c r="Y2" s="1"/>
      <c r="AA2" s="2" t="s">
        <v>1</v>
      </c>
      <c r="AB2" s="2" t="s">
        <v>2</v>
      </c>
      <c r="AC2" s="1"/>
      <c r="AD2" s="1"/>
      <c r="AE2" s="1"/>
      <c r="AG2" s="2" t="s">
        <v>1</v>
      </c>
      <c r="AH2" s="2" t="s">
        <v>2</v>
      </c>
      <c r="AI2" s="1"/>
      <c r="AJ2" s="1"/>
      <c r="AK2" s="1"/>
    </row>
    <row r="3" spans="3:37" x14ac:dyDescent="0.25">
      <c r="C3" s="2" t="s">
        <v>3</v>
      </c>
      <c r="D3" s="2" t="s">
        <v>4</v>
      </c>
      <c r="E3" s="1"/>
      <c r="F3" s="1"/>
      <c r="G3" s="1"/>
      <c r="I3" s="2" t="s">
        <v>3</v>
      </c>
      <c r="J3" s="2" t="s">
        <v>99</v>
      </c>
      <c r="K3" s="1"/>
      <c r="L3" s="1"/>
      <c r="M3" s="1"/>
      <c r="O3" s="2" t="s">
        <v>3</v>
      </c>
      <c r="P3" s="2" t="s">
        <v>102</v>
      </c>
      <c r="Q3" s="1"/>
      <c r="R3" s="1"/>
      <c r="S3" s="1"/>
      <c r="U3" s="2" t="s">
        <v>3</v>
      </c>
      <c r="V3" s="2" t="s">
        <v>4</v>
      </c>
      <c r="W3" s="1"/>
      <c r="X3" s="1"/>
      <c r="Y3" s="1"/>
      <c r="AA3" s="2" t="s">
        <v>3</v>
      </c>
      <c r="AB3" s="2" t="s">
        <v>99</v>
      </c>
      <c r="AC3" s="1"/>
      <c r="AD3" s="1"/>
      <c r="AE3" s="1"/>
      <c r="AG3" s="2" t="s">
        <v>3</v>
      </c>
      <c r="AH3" s="2" t="s">
        <v>102</v>
      </c>
      <c r="AI3" s="1"/>
      <c r="AJ3" s="1"/>
      <c r="AK3" s="1"/>
    </row>
    <row r="4" spans="3:37" x14ac:dyDescent="0.25">
      <c r="C4" s="2" t="s">
        <v>5</v>
      </c>
      <c r="D4" s="2" t="s">
        <v>6</v>
      </c>
      <c r="E4" s="1"/>
      <c r="F4" s="1"/>
      <c r="G4" s="1"/>
      <c r="I4" s="2" t="s">
        <v>5</v>
      </c>
      <c r="J4" s="2" t="s">
        <v>6</v>
      </c>
      <c r="K4" s="1"/>
      <c r="L4" s="1"/>
      <c r="M4" s="1"/>
      <c r="O4" s="2" t="s">
        <v>5</v>
      </c>
      <c r="P4" s="2" t="s">
        <v>6</v>
      </c>
      <c r="Q4" s="1"/>
      <c r="R4" s="1"/>
      <c r="S4" s="1"/>
      <c r="U4" s="2" t="s">
        <v>5</v>
      </c>
      <c r="V4" s="2" t="s">
        <v>6</v>
      </c>
      <c r="W4" s="1"/>
      <c r="X4" s="1"/>
      <c r="Y4" s="1"/>
      <c r="AA4" s="2" t="s">
        <v>5</v>
      </c>
      <c r="AB4" s="2" t="s">
        <v>6</v>
      </c>
      <c r="AC4" s="1"/>
      <c r="AD4" s="1"/>
      <c r="AE4" s="1"/>
      <c r="AG4" s="2" t="s">
        <v>5</v>
      </c>
      <c r="AH4" s="2" t="s">
        <v>6</v>
      </c>
      <c r="AI4" s="1"/>
      <c r="AJ4" s="1"/>
      <c r="AK4" s="1"/>
    </row>
    <row r="5" spans="3:37" x14ac:dyDescent="0.25">
      <c r="C5" s="2" t="s">
        <v>7</v>
      </c>
      <c r="D5" s="2" t="s">
        <v>130</v>
      </c>
      <c r="E5" s="1"/>
      <c r="F5" s="1"/>
      <c r="G5" s="1"/>
      <c r="I5" s="2" t="s">
        <v>7</v>
      </c>
      <c r="J5" s="2" t="s">
        <v>130</v>
      </c>
      <c r="K5" s="1"/>
      <c r="L5" s="1"/>
      <c r="M5" s="1"/>
      <c r="O5" s="2" t="s">
        <v>7</v>
      </c>
      <c r="P5" s="2" t="s">
        <v>130</v>
      </c>
      <c r="Q5" s="1"/>
      <c r="R5" s="1"/>
      <c r="S5" s="1"/>
      <c r="U5" s="2" t="s">
        <v>7</v>
      </c>
      <c r="V5" s="2" t="s">
        <v>130</v>
      </c>
      <c r="W5" s="1"/>
      <c r="X5" s="1"/>
      <c r="Y5" s="1"/>
      <c r="AA5" s="2" t="s">
        <v>7</v>
      </c>
      <c r="AB5" s="2" t="s">
        <v>130</v>
      </c>
      <c r="AC5" s="1"/>
      <c r="AD5" s="1"/>
      <c r="AE5" s="1"/>
      <c r="AG5" s="2" t="s">
        <v>7</v>
      </c>
      <c r="AH5" s="2" t="s">
        <v>130</v>
      </c>
      <c r="AI5" s="1"/>
      <c r="AJ5" s="1"/>
      <c r="AK5" s="1"/>
    </row>
    <row r="6" spans="3:37" x14ac:dyDescent="0.25">
      <c r="C6" s="2" t="s">
        <v>9</v>
      </c>
      <c r="D6" s="2" t="s">
        <v>10</v>
      </c>
      <c r="E6" s="1"/>
      <c r="F6" s="1"/>
      <c r="G6" s="1"/>
      <c r="I6" s="2" t="s">
        <v>9</v>
      </c>
      <c r="J6" s="2" t="s">
        <v>10</v>
      </c>
      <c r="K6" s="1"/>
      <c r="L6" s="1"/>
      <c r="M6" s="1"/>
      <c r="O6" s="2" t="s">
        <v>9</v>
      </c>
      <c r="P6" s="2" t="s">
        <v>10</v>
      </c>
      <c r="Q6" s="1"/>
      <c r="R6" s="1"/>
      <c r="S6" s="1"/>
      <c r="U6" s="2" t="s">
        <v>9</v>
      </c>
      <c r="V6" s="2" t="s">
        <v>104</v>
      </c>
      <c r="W6" s="1"/>
      <c r="X6" s="1"/>
      <c r="Y6" s="1"/>
      <c r="AA6" s="2" t="s">
        <v>9</v>
      </c>
      <c r="AB6" s="2" t="s">
        <v>104</v>
      </c>
      <c r="AC6" s="1"/>
      <c r="AD6" s="1"/>
      <c r="AE6" s="1"/>
      <c r="AG6" s="2" t="s">
        <v>9</v>
      </c>
      <c r="AH6" s="2" t="s">
        <v>104</v>
      </c>
      <c r="AI6" s="1"/>
      <c r="AJ6" s="1"/>
      <c r="AK6" s="1"/>
    </row>
    <row r="7" spans="3:37" x14ac:dyDescent="0.25">
      <c r="C7" s="1"/>
      <c r="D7" s="1"/>
      <c r="E7" s="1"/>
      <c r="F7" s="1"/>
      <c r="G7" s="1"/>
      <c r="I7" s="1"/>
      <c r="J7" s="1"/>
      <c r="K7" s="1"/>
      <c r="L7" s="1"/>
      <c r="M7" s="1"/>
      <c r="O7" s="1"/>
      <c r="P7" s="1"/>
      <c r="Q7" s="1"/>
      <c r="R7" s="1"/>
      <c r="S7" s="1"/>
      <c r="U7" s="1"/>
      <c r="V7" s="1"/>
      <c r="W7" s="1"/>
      <c r="X7" s="1"/>
      <c r="Y7" s="1"/>
      <c r="AA7" s="1"/>
      <c r="AB7" s="1"/>
      <c r="AC7" s="1"/>
      <c r="AD7" s="1"/>
      <c r="AE7" s="1"/>
      <c r="AG7" s="1"/>
      <c r="AH7" s="1"/>
      <c r="AI7" s="1"/>
      <c r="AJ7" s="1"/>
      <c r="AK7" s="1"/>
    </row>
    <row r="8" spans="3:37" x14ac:dyDescent="0.25">
      <c r="C8" s="3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I8" s="3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O8" s="3" t="s">
        <v>11</v>
      </c>
      <c r="P8" s="4" t="s">
        <v>12</v>
      </c>
      <c r="Q8" s="4" t="s">
        <v>13</v>
      </c>
      <c r="R8" s="4" t="s">
        <v>14</v>
      </c>
      <c r="S8" s="4" t="s">
        <v>15</v>
      </c>
      <c r="U8" s="3" t="s">
        <v>11</v>
      </c>
      <c r="V8" s="4" t="s">
        <v>12</v>
      </c>
      <c r="W8" s="4" t="s">
        <v>13</v>
      </c>
      <c r="X8" s="4" t="s">
        <v>14</v>
      </c>
      <c r="Y8" s="4" t="s">
        <v>15</v>
      </c>
      <c r="AA8" s="3" t="s">
        <v>11</v>
      </c>
      <c r="AB8" s="4" t="s">
        <v>12</v>
      </c>
      <c r="AC8" s="4" t="s">
        <v>13</v>
      </c>
      <c r="AD8" s="4" t="s">
        <v>14</v>
      </c>
      <c r="AE8" s="4" t="s">
        <v>15</v>
      </c>
      <c r="AG8" s="3" t="s">
        <v>11</v>
      </c>
      <c r="AH8" s="4" t="s">
        <v>12</v>
      </c>
      <c r="AI8" s="4" t="s">
        <v>13</v>
      </c>
      <c r="AJ8" s="4" t="s">
        <v>14</v>
      </c>
      <c r="AK8" s="4" t="s">
        <v>15</v>
      </c>
    </row>
    <row r="9" spans="3:37" x14ac:dyDescent="0.25">
      <c r="C9" s="5" t="s">
        <v>19</v>
      </c>
      <c r="D9" s="6"/>
      <c r="E9" s="7" t="s">
        <v>13</v>
      </c>
      <c r="F9" s="6"/>
      <c r="G9" s="6"/>
      <c r="I9" s="5" t="s">
        <v>19</v>
      </c>
      <c r="J9" s="6"/>
      <c r="K9" s="7" t="s">
        <v>13</v>
      </c>
      <c r="L9" s="6"/>
      <c r="M9" s="6"/>
      <c r="O9" s="5" t="s">
        <v>19</v>
      </c>
      <c r="P9" s="6"/>
      <c r="Q9" s="7" t="s">
        <v>13</v>
      </c>
      <c r="R9" s="6"/>
      <c r="S9" s="6"/>
      <c r="U9" s="5" t="s">
        <v>19</v>
      </c>
      <c r="V9" s="6"/>
      <c r="W9" s="7" t="s">
        <v>13</v>
      </c>
      <c r="X9" s="6"/>
      <c r="Y9" s="6"/>
      <c r="AA9" s="5" t="s">
        <v>19</v>
      </c>
      <c r="AB9" s="6"/>
      <c r="AC9" s="7" t="s">
        <v>13</v>
      </c>
      <c r="AD9" s="6"/>
      <c r="AE9" s="6"/>
      <c r="AG9" s="5" t="s">
        <v>19</v>
      </c>
      <c r="AH9" s="6"/>
      <c r="AI9" s="7" t="s">
        <v>13</v>
      </c>
      <c r="AJ9" s="6"/>
      <c r="AK9" s="6"/>
    </row>
    <row r="10" spans="3:37" x14ac:dyDescent="0.25">
      <c r="C10" s="8" t="s">
        <v>20</v>
      </c>
      <c r="D10" s="9">
        <v>11720</v>
      </c>
      <c r="E10" s="7" t="s">
        <v>13</v>
      </c>
      <c r="F10" s="9"/>
      <c r="G10" s="9"/>
      <c r="I10" s="8" t="s">
        <v>20</v>
      </c>
      <c r="J10" s="9">
        <v>11720</v>
      </c>
      <c r="K10" s="7" t="s">
        <v>13</v>
      </c>
      <c r="L10" s="9"/>
      <c r="M10" s="9"/>
      <c r="O10" s="8" t="s">
        <v>20</v>
      </c>
      <c r="P10" s="9">
        <v>11720</v>
      </c>
      <c r="Q10" s="7" t="s">
        <v>13</v>
      </c>
      <c r="R10" s="9"/>
      <c r="S10" s="9"/>
      <c r="U10" s="8" t="s">
        <v>20</v>
      </c>
      <c r="V10" s="9">
        <v>11720</v>
      </c>
      <c r="W10" s="7" t="s">
        <v>13</v>
      </c>
      <c r="X10" s="9"/>
      <c r="Y10" s="9"/>
      <c r="AA10" s="8" t="s">
        <v>20</v>
      </c>
      <c r="AB10" s="9">
        <v>11720</v>
      </c>
      <c r="AC10" s="7" t="s">
        <v>13</v>
      </c>
      <c r="AD10" s="9"/>
      <c r="AE10" s="9"/>
      <c r="AG10" s="8" t="s">
        <v>20</v>
      </c>
      <c r="AH10" s="9">
        <v>11720</v>
      </c>
      <c r="AI10" s="7" t="s">
        <v>13</v>
      </c>
      <c r="AJ10" s="9"/>
      <c r="AK10" s="9"/>
    </row>
    <row r="11" spans="3:37" x14ac:dyDescent="0.25">
      <c r="C11" s="8" t="s">
        <v>21</v>
      </c>
      <c r="D11" s="9">
        <v>11135</v>
      </c>
      <c r="E11" s="7" t="s">
        <v>13</v>
      </c>
      <c r="F11" s="9"/>
      <c r="G11" s="9"/>
      <c r="I11" s="8" t="s">
        <v>21</v>
      </c>
      <c r="J11" s="9">
        <v>11135</v>
      </c>
      <c r="K11" s="7" t="s">
        <v>13</v>
      </c>
      <c r="L11" s="9"/>
      <c r="M11" s="9"/>
      <c r="O11" s="8" t="s">
        <v>21</v>
      </c>
      <c r="P11" s="9">
        <v>11135</v>
      </c>
      <c r="Q11" s="7" t="s">
        <v>13</v>
      </c>
      <c r="R11" s="9"/>
      <c r="S11" s="9"/>
      <c r="U11" s="8" t="s">
        <v>21</v>
      </c>
      <c r="V11" s="9">
        <v>11135</v>
      </c>
      <c r="W11" s="7" t="s">
        <v>13</v>
      </c>
      <c r="X11" s="9"/>
      <c r="Y11" s="9"/>
      <c r="AA11" s="8" t="s">
        <v>21</v>
      </c>
      <c r="AB11" s="9">
        <v>11135</v>
      </c>
      <c r="AC11" s="7" t="s">
        <v>13</v>
      </c>
      <c r="AD11" s="9"/>
      <c r="AE11" s="9"/>
      <c r="AG11" s="8" t="s">
        <v>21</v>
      </c>
      <c r="AH11" s="9">
        <v>11135</v>
      </c>
      <c r="AI11" s="7" t="s">
        <v>13</v>
      </c>
      <c r="AJ11" s="9"/>
      <c r="AK11" s="9"/>
    </row>
    <row r="12" spans="3:37" x14ac:dyDescent="0.25">
      <c r="C12" s="8" t="s">
        <v>13</v>
      </c>
      <c r="D12" s="9"/>
      <c r="E12" s="7" t="s">
        <v>13</v>
      </c>
      <c r="F12" s="9"/>
      <c r="G12" s="9"/>
      <c r="I12" s="8" t="s">
        <v>13</v>
      </c>
      <c r="J12" s="9"/>
      <c r="K12" s="7" t="s">
        <v>13</v>
      </c>
      <c r="L12" s="9"/>
      <c r="M12" s="9"/>
      <c r="O12" s="8" t="s">
        <v>13</v>
      </c>
      <c r="P12" s="9"/>
      <c r="Q12" s="7" t="s">
        <v>13</v>
      </c>
      <c r="R12" s="9"/>
      <c r="S12" s="9"/>
      <c r="U12" s="8" t="s">
        <v>13</v>
      </c>
      <c r="V12" s="9"/>
      <c r="W12" s="7" t="s">
        <v>13</v>
      </c>
      <c r="X12" s="9"/>
      <c r="Y12" s="9"/>
      <c r="AA12" s="8" t="s">
        <v>13</v>
      </c>
      <c r="AB12" s="9"/>
      <c r="AC12" s="7" t="s">
        <v>13</v>
      </c>
      <c r="AD12" s="9"/>
      <c r="AE12" s="9"/>
      <c r="AG12" s="8" t="s">
        <v>13</v>
      </c>
      <c r="AH12" s="9"/>
      <c r="AI12" s="7" t="s">
        <v>13</v>
      </c>
      <c r="AJ12" s="9"/>
      <c r="AK12" s="9"/>
    </row>
    <row r="13" spans="3:37" x14ac:dyDescent="0.25">
      <c r="C13" s="8" t="s">
        <v>22</v>
      </c>
      <c r="D13" s="10">
        <v>4.2</v>
      </c>
      <c r="E13" s="7" t="s">
        <v>13</v>
      </c>
      <c r="F13" s="10"/>
      <c r="G13" s="9"/>
      <c r="I13" s="8" t="s">
        <v>22</v>
      </c>
      <c r="J13" s="10">
        <v>4.2</v>
      </c>
      <c r="K13" s="7" t="s">
        <v>13</v>
      </c>
      <c r="L13" s="10"/>
      <c r="M13" s="9"/>
      <c r="O13" s="8" t="s">
        <v>22</v>
      </c>
      <c r="P13" s="10">
        <v>4.2</v>
      </c>
      <c r="Q13" s="7" t="s">
        <v>13</v>
      </c>
      <c r="R13" s="10"/>
      <c r="S13" s="9"/>
      <c r="U13" s="8" t="s">
        <v>22</v>
      </c>
      <c r="V13" s="10">
        <v>4.2</v>
      </c>
      <c r="W13" s="7" t="s">
        <v>13</v>
      </c>
      <c r="X13" s="10"/>
      <c r="Y13" s="9"/>
      <c r="AA13" s="8" t="s">
        <v>22</v>
      </c>
      <c r="AB13" s="10">
        <v>4.2</v>
      </c>
      <c r="AC13" s="7" t="s">
        <v>13</v>
      </c>
      <c r="AD13" s="10"/>
      <c r="AE13" s="9"/>
      <c r="AG13" s="8" t="s">
        <v>22</v>
      </c>
      <c r="AH13" s="10">
        <v>4.2</v>
      </c>
      <c r="AI13" s="7" t="s">
        <v>13</v>
      </c>
      <c r="AJ13" s="10"/>
      <c r="AK13" s="9"/>
    </row>
    <row r="14" spans="3:37" x14ac:dyDescent="0.25">
      <c r="C14" s="8" t="s">
        <v>23</v>
      </c>
      <c r="D14" s="10">
        <v>3.4</v>
      </c>
      <c r="E14" s="7" t="s">
        <v>13</v>
      </c>
      <c r="F14" s="10"/>
      <c r="G14" s="9"/>
      <c r="I14" s="8" t="s">
        <v>23</v>
      </c>
      <c r="J14" s="10">
        <v>3.4</v>
      </c>
      <c r="K14" s="7" t="s">
        <v>13</v>
      </c>
      <c r="L14" s="10"/>
      <c r="M14" s="9"/>
      <c r="O14" s="8" t="s">
        <v>23</v>
      </c>
      <c r="P14" s="10">
        <v>3.4</v>
      </c>
      <c r="Q14" s="7" t="s">
        <v>13</v>
      </c>
      <c r="R14" s="10"/>
      <c r="S14" s="9"/>
      <c r="U14" s="8" t="s">
        <v>23</v>
      </c>
      <c r="V14" s="10">
        <v>3.4</v>
      </c>
      <c r="W14" s="7" t="s">
        <v>13</v>
      </c>
      <c r="X14" s="10"/>
      <c r="Y14" s="9"/>
      <c r="AA14" s="8" t="s">
        <v>23</v>
      </c>
      <c r="AB14" s="10">
        <v>3.4</v>
      </c>
      <c r="AC14" s="7" t="s">
        <v>13</v>
      </c>
      <c r="AD14" s="10"/>
      <c r="AE14" s="9"/>
      <c r="AG14" s="8" t="s">
        <v>23</v>
      </c>
      <c r="AH14" s="10">
        <v>3.4</v>
      </c>
      <c r="AI14" s="7" t="s">
        <v>13</v>
      </c>
      <c r="AJ14" s="10"/>
      <c r="AK14" s="9"/>
    </row>
    <row r="15" spans="3:37" x14ac:dyDescent="0.25">
      <c r="C15" s="8" t="s">
        <v>13</v>
      </c>
      <c r="D15" s="9"/>
      <c r="E15" s="7" t="s">
        <v>13</v>
      </c>
      <c r="F15" s="9"/>
      <c r="G15" s="9"/>
      <c r="I15" s="8" t="s">
        <v>13</v>
      </c>
      <c r="J15" s="9"/>
      <c r="K15" s="7" t="s">
        <v>13</v>
      </c>
      <c r="L15" s="9"/>
      <c r="M15" s="9"/>
      <c r="O15" s="8" t="s">
        <v>13</v>
      </c>
      <c r="P15" s="9"/>
      <c r="Q15" s="7" t="s">
        <v>13</v>
      </c>
      <c r="R15" s="9"/>
      <c r="S15" s="9"/>
      <c r="U15" s="8" t="s">
        <v>13</v>
      </c>
      <c r="V15" s="9"/>
      <c r="W15" s="7" t="s">
        <v>13</v>
      </c>
      <c r="X15" s="9"/>
      <c r="Y15" s="9"/>
      <c r="AA15" s="8" t="s">
        <v>13</v>
      </c>
      <c r="AB15" s="9"/>
      <c r="AC15" s="7" t="s">
        <v>13</v>
      </c>
      <c r="AD15" s="9"/>
      <c r="AE15" s="9"/>
      <c r="AG15" s="8" t="s">
        <v>13</v>
      </c>
      <c r="AH15" s="9"/>
      <c r="AI15" s="7" t="s">
        <v>13</v>
      </c>
      <c r="AJ15" s="9"/>
      <c r="AK15" s="9"/>
    </row>
    <row r="16" spans="3:37" x14ac:dyDescent="0.25">
      <c r="C16" s="8" t="s">
        <v>24</v>
      </c>
      <c r="D16" s="9">
        <v>11135</v>
      </c>
      <c r="E16" s="7" t="s">
        <v>25</v>
      </c>
      <c r="F16" s="10">
        <v>3.4154499999999999</v>
      </c>
      <c r="G16" s="9">
        <f t="shared" ref="G16:G23" si="0">D16*F16</f>
        <v>38031.035749999995</v>
      </c>
      <c r="I16" s="8" t="s">
        <v>24</v>
      </c>
      <c r="J16" s="9">
        <v>11135</v>
      </c>
      <c r="K16" s="7" t="s">
        <v>25</v>
      </c>
      <c r="L16" s="10">
        <v>2.9948399999999999</v>
      </c>
      <c r="M16" s="9">
        <f t="shared" ref="M16:M23" si="1">J16*L16</f>
        <v>33347.543400000002</v>
      </c>
      <c r="O16" s="8" t="s">
        <v>24</v>
      </c>
      <c r="P16" s="9">
        <v>11135</v>
      </c>
      <c r="Q16" s="7" t="s">
        <v>25</v>
      </c>
      <c r="R16" s="10">
        <v>2.9948399999999999</v>
      </c>
      <c r="S16" s="9">
        <f t="shared" ref="S16:S23" si="2">P16*R16</f>
        <v>33347.543400000002</v>
      </c>
      <c r="U16" s="8" t="s">
        <v>24</v>
      </c>
      <c r="V16" s="9">
        <v>11135</v>
      </c>
      <c r="W16" s="7" t="s">
        <v>25</v>
      </c>
      <c r="X16" s="10">
        <v>3.4154499999999999</v>
      </c>
      <c r="Y16" s="9">
        <f t="shared" ref="Y16:Y23" si="3">V16*X16</f>
        <v>38031.035749999995</v>
      </c>
      <c r="AA16" s="8" t="s">
        <v>24</v>
      </c>
      <c r="AB16" s="9">
        <v>11135</v>
      </c>
      <c r="AC16" s="7" t="s">
        <v>25</v>
      </c>
      <c r="AD16" s="10">
        <v>2.9948399999999999</v>
      </c>
      <c r="AE16" s="9">
        <f t="shared" ref="AE16:AE23" si="4">AB16*AD16</f>
        <v>33347.543400000002</v>
      </c>
      <c r="AG16" s="8" t="s">
        <v>24</v>
      </c>
      <c r="AH16" s="9">
        <v>11135</v>
      </c>
      <c r="AI16" s="7" t="s">
        <v>25</v>
      </c>
      <c r="AJ16" s="10">
        <v>2.9948399999999999</v>
      </c>
      <c r="AK16" s="9">
        <f t="shared" ref="AK16:AK23" si="5">AH16*AJ16</f>
        <v>33347.543400000002</v>
      </c>
    </row>
    <row r="17" spans="3:37" x14ac:dyDescent="0.25">
      <c r="C17" s="8" t="s">
        <v>26</v>
      </c>
      <c r="D17" s="9">
        <v>11135</v>
      </c>
      <c r="E17" s="7" t="s">
        <v>25</v>
      </c>
      <c r="F17" s="10">
        <v>0.109295</v>
      </c>
      <c r="G17" s="9">
        <f t="shared" si="0"/>
        <v>1216.9998250000001</v>
      </c>
      <c r="I17" s="8" t="s">
        <v>26</v>
      </c>
      <c r="J17" s="9">
        <v>11135</v>
      </c>
      <c r="K17" s="7" t="s">
        <v>25</v>
      </c>
      <c r="L17" s="10">
        <v>9.5829999999999999E-2</v>
      </c>
      <c r="M17" s="9">
        <f t="shared" si="1"/>
        <v>1067.0670499999999</v>
      </c>
      <c r="O17" s="8" t="s">
        <v>26</v>
      </c>
      <c r="P17" s="9">
        <v>11135</v>
      </c>
      <c r="Q17" s="7" t="s">
        <v>25</v>
      </c>
      <c r="R17" s="10">
        <v>9.5829999999999999E-2</v>
      </c>
      <c r="S17" s="9">
        <f t="shared" si="2"/>
        <v>1067.0670499999999</v>
      </c>
      <c r="U17" s="8" t="s">
        <v>26</v>
      </c>
      <c r="V17" s="9">
        <v>11135</v>
      </c>
      <c r="W17" s="7" t="s">
        <v>25</v>
      </c>
      <c r="X17" s="10">
        <v>0.109295</v>
      </c>
      <c r="Y17" s="9">
        <f t="shared" si="3"/>
        <v>1216.9998250000001</v>
      </c>
      <c r="AA17" s="8" t="s">
        <v>26</v>
      </c>
      <c r="AB17" s="9">
        <v>11135</v>
      </c>
      <c r="AC17" s="7" t="s">
        <v>25</v>
      </c>
      <c r="AD17" s="10">
        <v>9.5829999999999999E-2</v>
      </c>
      <c r="AE17" s="9">
        <f t="shared" si="4"/>
        <v>1067.0670499999999</v>
      </c>
      <c r="AG17" s="8" t="s">
        <v>26</v>
      </c>
      <c r="AH17" s="9">
        <v>11135</v>
      </c>
      <c r="AI17" s="7" t="s">
        <v>25</v>
      </c>
      <c r="AJ17" s="10">
        <v>9.5829999999999999E-2</v>
      </c>
      <c r="AK17" s="9">
        <f t="shared" si="5"/>
        <v>1067.0670499999999</v>
      </c>
    </row>
    <row r="18" spans="3:37" x14ac:dyDescent="0.25">
      <c r="C18" s="8" t="s">
        <v>27</v>
      </c>
      <c r="D18" s="9">
        <v>11135</v>
      </c>
      <c r="E18" s="7" t="s">
        <v>25</v>
      </c>
      <c r="F18" s="10">
        <v>5.0000000000000001E-3</v>
      </c>
      <c r="G18" s="9">
        <f t="shared" si="0"/>
        <v>55.675000000000004</v>
      </c>
      <c r="I18" s="8" t="s">
        <v>27</v>
      </c>
      <c r="J18" s="9">
        <v>11135</v>
      </c>
      <c r="K18" s="7" t="s">
        <v>25</v>
      </c>
      <c r="L18" s="10">
        <v>5.0000000000000001E-3</v>
      </c>
      <c r="M18" s="9">
        <f t="shared" si="1"/>
        <v>55.675000000000004</v>
      </c>
      <c r="O18" s="8" t="s">
        <v>27</v>
      </c>
      <c r="P18" s="9">
        <v>11135</v>
      </c>
      <c r="Q18" s="7" t="s">
        <v>25</v>
      </c>
      <c r="R18" s="10">
        <v>5.0000000000000001E-3</v>
      </c>
      <c r="S18" s="9">
        <f t="shared" si="2"/>
        <v>55.675000000000004</v>
      </c>
      <c r="U18" s="8" t="s">
        <v>27</v>
      </c>
      <c r="V18" s="9">
        <v>11135</v>
      </c>
      <c r="W18" s="7" t="s">
        <v>25</v>
      </c>
      <c r="X18" s="10">
        <v>5.0000000000000001E-3</v>
      </c>
      <c r="Y18" s="9">
        <f t="shared" si="3"/>
        <v>55.675000000000004</v>
      </c>
      <c r="AA18" s="8" t="s">
        <v>27</v>
      </c>
      <c r="AB18" s="9">
        <v>11135</v>
      </c>
      <c r="AC18" s="7" t="s">
        <v>25</v>
      </c>
      <c r="AD18" s="10">
        <v>5.0000000000000001E-3</v>
      </c>
      <c r="AE18" s="9">
        <f t="shared" si="4"/>
        <v>55.675000000000004</v>
      </c>
      <c r="AG18" s="8" t="s">
        <v>27</v>
      </c>
      <c r="AH18" s="9">
        <v>11135</v>
      </c>
      <c r="AI18" s="7" t="s">
        <v>25</v>
      </c>
      <c r="AJ18" s="10">
        <v>5.0000000000000001E-3</v>
      </c>
      <c r="AK18" s="9">
        <f t="shared" si="5"/>
        <v>55.675000000000004</v>
      </c>
    </row>
    <row r="19" spans="3:37" x14ac:dyDescent="0.25">
      <c r="C19" s="8" t="s">
        <v>28</v>
      </c>
      <c r="D19" s="9">
        <v>11135</v>
      </c>
      <c r="E19" s="7" t="s">
        <v>25</v>
      </c>
      <c r="F19" s="10">
        <v>7.0499999999999993E-2</v>
      </c>
      <c r="G19" s="9">
        <f t="shared" si="0"/>
        <v>785.01749999999993</v>
      </c>
      <c r="I19" s="8" t="s">
        <v>28</v>
      </c>
      <c r="J19" s="9">
        <v>11135</v>
      </c>
      <c r="K19" s="7" t="s">
        <v>25</v>
      </c>
      <c r="L19" s="10">
        <v>7.0499999999999993E-2</v>
      </c>
      <c r="M19" s="9">
        <f t="shared" si="1"/>
        <v>785.01749999999993</v>
      </c>
      <c r="O19" s="8" t="s">
        <v>28</v>
      </c>
      <c r="P19" s="9">
        <v>11135</v>
      </c>
      <c r="Q19" s="7" t="s">
        <v>25</v>
      </c>
      <c r="R19" s="10">
        <v>7.0499999999999993E-2</v>
      </c>
      <c r="S19" s="9">
        <f t="shared" si="2"/>
        <v>785.01749999999993</v>
      </c>
      <c r="U19" s="8" t="s">
        <v>28</v>
      </c>
      <c r="V19" s="9">
        <v>11135</v>
      </c>
      <c r="W19" s="7" t="s">
        <v>25</v>
      </c>
      <c r="X19" s="10">
        <v>7.0499999999999993E-2</v>
      </c>
      <c r="Y19" s="9">
        <f t="shared" si="3"/>
        <v>785.01749999999993</v>
      </c>
      <c r="AA19" s="8" t="s">
        <v>28</v>
      </c>
      <c r="AB19" s="9">
        <v>11135</v>
      </c>
      <c r="AC19" s="7" t="s">
        <v>25</v>
      </c>
      <c r="AD19" s="10">
        <v>7.0499999999999993E-2</v>
      </c>
      <c r="AE19" s="9">
        <f t="shared" si="4"/>
        <v>785.01749999999993</v>
      </c>
      <c r="AG19" s="8" t="s">
        <v>28</v>
      </c>
      <c r="AH19" s="9">
        <v>11135</v>
      </c>
      <c r="AI19" s="7" t="s">
        <v>25</v>
      </c>
      <c r="AJ19" s="10">
        <v>7.0499999999999993E-2</v>
      </c>
      <c r="AK19" s="9">
        <f t="shared" si="5"/>
        <v>785.01749999999993</v>
      </c>
    </row>
    <row r="20" spans="3:37" x14ac:dyDescent="0.25">
      <c r="C20" s="8" t="s">
        <v>29</v>
      </c>
      <c r="D20" s="9">
        <v>11135</v>
      </c>
      <c r="E20" s="7" t="s">
        <v>25</v>
      </c>
      <c r="F20" s="10">
        <v>0.12809999999999999</v>
      </c>
      <c r="G20" s="9">
        <f t="shared" si="0"/>
        <v>1426.3934999999999</v>
      </c>
      <c r="I20" s="8" t="s">
        <v>29</v>
      </c>
      <c r="J20" s="9">
        <v>11135</v>
      </c>
      <c r="K20" s="7" t="s">
        <v>25</v>
      </c>
      <c r="L20" s="10">
        <v>0.18160000000000001</v>
      </c>
      <c r="M20" s="9">
        <f t="shared" si="1"/>
        <v>2022.1160000000002</v>
      </c>
      <c r="O20" s="8" t="s">
        <v>29</v>
      </c>
      <c r="P20" s="9">
        <v>11135</v>
      </c>
      <c r="Q20" s="7" t="s">
        <v>25</v>
      </c>
      <c r="R20" s="10">
        <v>0.18160000000000001</v>
      </c>
      <c r="S20" s="9">
        <f t="shared" si="2"/>
        <v>2022.1160000000002</v>
      </c>
      <c r="U20" s="8" t="s">
        <v>29</v>
      </c>
      <c r="V20" s="9">
        <v>11135</v>
      </c>
      <c r="W20" s="7" t="s">
        <v>25</v>
      </c>
      <c r="X20" s="10">
        <v>0.12809999999999999</v>
      </c>
      <c r="Y20" s="9">
        <f t="shared" si="3"/>
        <v>1426.3934999999999</v>
      </c>
      <c r="AA20" s="8" t="s">
        <v>29</v>
      </c>
      <c r="AB20" s="9">
        <v>11135</v>
      </c>
      <c r="AC20" s="7" t="s">
        <v>25</v>
      </c>
      <c r="AD20" s="10">
        <v>0.18160000000000001</v>
      </c>
      <c r="AE20" s="9">
        <f t="shared" si="4"/>
        <v>2022.1160000000002</v>
      </c>
      <c r="AG20" s="8" t="s">
        <v>29</v>
      </c>
      <c r="AH20" s="9">
        <v>11135</v>
      </c>
      <c r="AI20" s="7" t="s">
        <v>25</v>
      </c>
      <c r="AJ20" s="10">
        <v>0.18160000000000001</v>
      </c>
      <c r="AK20" s="9">
        <f t="shared" si="5"/>
        <v>2022.1160000000002</v>
      </c>
    </row>
    <row r="21" spans="3:37" x14ac:dyDescent="0.25">
      <c r="C21" s="8" t="s">
        <v>30</v>
      </c>
      <c r="D21" s="9">
        <v>-11135</v>
      </c>
      <c r="E21" s="7" t="s">
        <v>25</v>
      </c>
      <c r="F21" s="10">
        <v>0.01</v>
      </c>
      <c r="G21" s="9">
        <f t="shared" si="0"/>
        <v>-111.35000000000001</v>
      </c>
      <c r="I21" s="8" t="s">
        <v>30</v>
      </c>
      <c r="J21" s="9">
        <v>-11135</v>
      </c>
      <c r="K21" s="7" t="s">
        <v>25</v>
      </c>
      <c r="L21" s="10">
        <v>0.01</v>
      </c>
      <c r="M21" s="9">
        <f t="shared" si="1"/>
        <v>-111.35000000000001</v>
      </c>
      <c r="O21" s="8" t="s">
        <v>30</v>
      </c>
      <c r="P21" s="9">
        <v>-11135</v>
      </c>
      <c r="Q21" s="7" t="s">
        <v>25</v>
      </c>
      <c r="R21" s="10">
        <v>0.01</v>
      </c>
      <c r="S21" s="9">
        <f t="shared" si="2"/>
        <v>-111.35000000000001</v>
      </c>
      <c r="U21" s="8" t="s">
        <v>30</v>
      </c>
      <c r="V21" s="9">
        <v>-11135</v>
      </c>
      <c r="W21" s="7" t="s">
        <v>25</v>
      </c>
      <c r="X21" s="10">
        <v>0.01</v>
      </c>
      <c r="Y21" s="9">
        <f t="shared" si="3"/>
        <v>-111.35000000000001</v>
      </c>
      <c r="AA21" s="8" t="s">
        <v>30</v>
      </c>
      <c r="AB21" s="9">
        <v>-11135</v>
      </c>
      <c r="AC21" s="7" t="s">
        <v>25</v>
      </c>
      <c r="AD21" s="10">
        <v>0.01</v>
      </c>
      <c r="AE21" s="9">
        <f t="shared" si="4"/>
        <v>-111.35000000000001</v>
      </c>
      <c r="AG21" s="8" t="s">
        <v>30</v>
      </c>
      <c r="AH21" s="9">
        <v>-11135</v>
      </c>
      <c r="AI21" s="7" t="s">
        <v>25</v>
      </c>
      <c r="AJ21" s="10">
        <v>0.01</v>
      </c>
      <c r="AK21" s="9">
        <f t="shared" si="5"/>
        <v>-111.35000000000001</v>
      </c>
    </row>
    <row r="22" spans="3:37" x14ac:dyDescent="0.25">
      <c r="C22" s="8" t="s">
        <v>31</v>
      </c>
      <c r="D22" s="9">
        <v>11135</v>
      </c>
      <c r="E22" s="7" t="s">
        <v>32</v>
      </c>
      <c r="F22" s="10">
        <v>0.112</v>
      </c>
      <c r="G22" s="9">
        <f t="shared" si="0"/>
        <v>1247.1200000000001</v>
      </c>
      <c r="I22" s="8" t="s">
        <v>31</v>
      </c>
      <c r="J22" s="9">
        <v>11135</v>
      </c>
      <c r="K22" s="7" t="s">
        <v>32</v>
      </c>
      <c r="L22" s="10">
        <v>0.112</v>
      </c>
      <c r="M22" s="9">
        <f t="shared" si="1"/>
        <v>1247.1200000000001</v>
      </c>
      <c r="O22" s="8" t="s">
        <v>31</v>
      </c>
      <c r="P22" s="9">
        <v>11135</v>
      </c>
      <c r="Q22" s="7" t="s">
        <v>32</v>
      </c>
      <c r="R22" s="10">
        <v>0.112</v>
      </c>
      <c r="S22" s="9">
        <f t="shared" si="2"/>
        <v>1247.1200000000001</v>
      </c>
      <c r="U22" s="8" t="s">
        <v>31</v>
      </c>
      <c r="V22" s="9">
        <v>11135</v>
      </c>
      <c r="W22" s="7" t="s">
        <v>32</v>
      </c>
      <c r="X22" s="10">
        <v>0.112</v>
      </c>
      <c r="Y22" s="9">
        <f t="shared" si="3"/>
        <v>1247.1200000000001</v>
      </c>
      <c r="AA22" s="8" t="s">
        <v>31</v>
      </c>
      <c r="AB22" s="9">
        <v>11135</v>
      </c>
      <c r="AC22" s="7" t="s">
        <v>32</v>
      </c>
      <c r="AD22" s="10">
        <v>0.112</v>
      </c>
      <c r="AE22" s="9">
        <f t="shared" si="4"/>
        <v>1247.1200000000001</v>
      </c>
      <c r="AG22" s="8" t="s">
        <v>31</v>
      </c>
      <c r="AH22" s="9">
        <v>11135</v>
      </c>
      <c r="AI22" s="7" t="s">
        <v>32</v>
      </c>
      <c r="AJ22" s="10">
        <v>0.112</v>
      </c>
      <c r="AK22" s="9">
        <f t="shared" si="5"/>
        <v>1247.1200000000001</v>
      </c>
    </row>
    <row r="23" spans="3:37" x14ac:dyDescent="0.25">
      <c r="C23" s="8" t="s">
        <v>112</v>
      </c>
      <c r="D23" s="9">
        <v>305</v>
      </c>
      <c r="E23" s="7" t="s">
        <v>25</v>
      </c>
      <c r="F23" s="10">
        <v>3.4075000000000002</v>
      </c>
      <c r="G23" s="9">
        <f t="shared" si="0"/>
        <v>1039.2875000000001</v>
      </c>
      <c r="I23" s="8" t="s">
        <v>112</v>
      </c>
      <c r="J23" s="9">
        <v>305</v>
      </c>
      <c r="K23" s="7" t="s">
        <v>25</v>
      </c>
      <c r="L23" s="10">
        <v>2.8675000000000002</v>
      </c>
      <c r="M23" s="9">
        <f t="shared" si="1"/>
        <v>874.58750000000009</v>
      </c>
      <c r="O23" s="8" t="s">
        <v>112</v>
      </c>
      <c r="P23" s="9">
        <v>305</v>
      </c>
      <c r="Q23" s="7" t="s">
        <v>25</v>
      </c>
      <c r="R23" s="10">
        <v>2.69</v>
      </c>
      <c r="S23" s="9">
        <f t="shared" si="2"/>
        <v>820.44999999999993</v>
      </c>
      <c r="U23" s="8" t="s">
        <v>112</v>
      </c>
      <c r="V23" s="9">
        <v>305</v>
      </c>
      <c r="W23" s="7" t="s">
        <v>25</v>
      </c>
      <c r="X23" s="10">
        <v>3.4075000000000002</v>
      </c>
      <c r="Y23" s="9">
        <f t="shared" si="3"/>
        <v>1039.2875000000001</v>
      </c>
      <c r="AA23" s="8" t="s">
        <v>112</v>
      </c>
      <c r="AB23" s="9">
        <v>305</v>
      </c>
      <c r="AC23" s="7" t="s">
        <v>25</v>
      </c>
      <c r="AD23" s="10">
        <v>2.8675000000000002</v>
      </c>
      <c r="AE23" s="9">
        <f t="shared" si="4"/>
        <v>874.58750000000009</v>
      </c>
      <c r="AG23" s="8" t="s">
        <v>112</v>
      </c>
      <c r="AH23" s="9">
        <v>305</v>
      </c>
      <c r="AI23" s="7" t="s">
        <v>25</v>
      </c>
      <c r="AJ23" s="10">
        <v>2.69</v>
      </c>
      <c r="AK23" s="9">
        <f t="shared" si="5"/>
        <v>820.44999999999993</v>
      </c>
    </row>
    <row r="24" spans="3:37" x14ac:dyDescent="0.25">
      <c r="C24" s="5" t="s">
        <v>34</v>
      </c>
      <c r="D24" s="6"/>
      <c r="E24" s="7" t="s">
        <v>13</v>
      </c>
      <c r="F24" s="6"/>
      <c r="G24" s="6">
        <f>SUM(G16:G23)</f>
        <v>43690.179075</v>
      </c>
      <c r="I24" s="5" t="s">
        <v>34</v>
      </c>
      <c r="J24" s="6"/>
      <c r="K24" s="7" t="s">
        <v>13</v>
      </c>
      <c r="L24" s="6"/>
      <c r="M24" s="6">
        <f>SUM(M16:M23)</f>
        <v>39287.776450000012</v>
      </c>
      <c r="O24" s="5" t="s">
        <v>34</v>
      </c>
      <c r="P24" s="6"/>
      <c r="Q24" s="7" t="s">
        <v>13</v>
      </c>
      <c r="R24" s="6"/>
      <c r="S24" s="6">
        <f>SUM(S16:S23)</f>
        <v>39233.638950000008</v>
      </c>
      <c r="U24" s="5" t="s">
        <v>34</v>
      </c>
      <c r="V24" s="6"/>
      <c r="W24" s="7" t="s">
        <v>13</v>
      </c>
      <c r="X24" s="6"/>
      <c r="Y24" s="6">
        <f>SUM(Y16:Y23)</f>
        <v>43690.179075</v>
      </c>
      <c r="AA24" s="5" t="s">
        <v>34</v>
      </c>
      <c r="AB24" s="6"/>
      <c r="AC24" s="7" t="s">
        <v>13</v>
      </c>
      <c r="AD24" s="6"/>
      <c r="AE24" s="6">
        <f>SUM(AE16:AE23)</f>
        <v>39287.776450000012</v>
      </c>
      <c r="AG24" s="5" t="s">
        <v>34</v>
      </c>
      <c r="AH24" s="6"/>
      <c r="AI24" s="7" t="s">
        <v>13</v>
      </c>
      <c r="AJ24" s="6"/>
      <c r="AK24" s="6">
        <f>SUM(AK16:AK23)</f>
        <v>39233.638950000008</v>
      </c>
    </row>
    <row r="25" spans="3:37" x14ac:dyDescent="0.25">
      <c r="C25" s="5" t="s">
        <v>35</v>
      </c>
      <c r="D25" s="6"/>
      <c r="E25" s="7" t="s">
        <v>13</v>
      </c>
      <c r="F25" s="6"/>
      <c r="G25" s="6"/>
      <c r="I25" s="5" t="s">
        <v>35</v>
      </c>
      <c r="J25" s="6"/>
      <c r="K25" s="7" t="s">
        <v>13</v>
      </c>
      <c r="L25" s="6"/>
      <c r="M25" s="6"/>
      <c r="O25" s="5" t="s">
        <v>35</v>
      </c>
      <c r="P25" s="6"/>
      <c r="Q25" s="7" t="s">
        <v>13</v>
      </c>
      <c r="R25" s="6"/>
      <c r="S25" s="6"/>
      <c r="U25" s="5" t="s">
        <v>35</v>
      </c>
      <c r="V25" s="6"/>
      <c r="W25" s="7" t="s">
        <v>13</v>
      </c>
      <c r="X25" s="6"/>
      <c r="Y25" s="6"/>
      <c r="AA25" s="5" t="s">
        <v>35</v>
      </c>
      <c r="AB25" s="6"/>
      <c r="AC25" s="7" t="s">
        <v>13</v>
      </c>
      <c r="AD25" s="6"/>
      <c r="AE25" s="6"/>
      <c r="AG25" s="5" t="s">
        <v>35</v>
      </c>
      <c r="AH25" s="6"/>
      <c r="AI25" s="7" t="s">
        <v>13</v>
      </c>
      <c r="AJ25" s="6"/>
      <c r="AK25" s="6"/>
    </row>
    <row r="26" spans="3:37" x14ac:dyDescent="0.25">
      <c r="C26" s="8" t="s">
        <v>36</v>
      </c>
      <c r="D26" s="10">
        <v>0.42</v>
      </c>
      <c r="E26" s="7" t="s">
        <v>37</v>
      </c>
      <c r="F26" s="9">
        <v>8652</v>
      </c>
      <c r="G26" s="9">
        <f>D26*F26</f>
        <v>3633.8399999999997</v>
      </c>
      <c r="I26" s="8" t="s">
        <v>36</v>
      </c>
      <c r="J26" s="10">
        <v>0.42</v>
      </c>
      <c r="K26" s="7" t="s">
        <v>37</v>
      </c>
      <c r="L26" s="9">
        <v>8574.75</v>
      </c>
      <c r="M26" s="9">
        <f>J26*L26</f>
        <v>3601.395</v>
      </c>
      <c r="O26" s="8" t="s">
        <v>36</v>
      </c>
      <c r="P26" s="10">
        <v>0.42</v>
      </c>
      <c r="Q26" s="7" t="s">
        <v>37</v>
      </c>
      <c r="R26" s="9">
        <v>8652</v>
      </c>
      <c r="S26" s="9">
        <f>P26*R26</f>
        <v>3633.8399999999997</v>
      </c>
      <c r="U26" s="8" t="s">
        <v>36</v>
      </c>
      <c r="V26" s="10">
        <v>0.42</v>
      </c>
      <c r="W26" s="7" t="s">
        <v>37</v>
      </c>
      <c r="X26" s="9">
        <v>8652</v>
      </c>
      <c r="Y26" s="9">
        <f>V26*X26</f>
        <v>3633.8399999999997</v>
      </c>
      <c r="AA26" s="8" t="s">
        <v>36</v>
      </c>
      <c r="AB26" s="10">
        <v>0.42</v>
      </c>
      <c r="AC26" s="7" t="s">
        <v>37</v>
      </c>
      <c r="AD26" s="9">
        <v>8574.75</v>
      </c>
      <c r="AE26" s="9">
        <f>AB26*AD26</f>
        <v>3601.395</v>
      </c>
      <c r="AG26" s="8" t="s">
        <v>36</v>
      </c>
      <c r="AH26" s="10">
        <v>0.42</v>
      </c>
      <c r="AI26" s="7" t="s">
        <v>37</v>
      </c>
      <c r="AJ26" s="9">
        <v>8652</v>
      </c>
      <c r="AK26" s="9">
        <f>AH26*AJ26</f>
        <v>3633.8399999999997</v>
      </c>
    </row>
    <row r="27" spans="3:37" x14ac:dyDescent="0.25">
      <c r="C27" s="8" t="s">
        <v>38</v>
      </c>
      <c r="D27" s="10">
        <v>0.05</v>
      </c>
      <c r="E27" s="7" t="s">
        <v>37</v>
      </c>
      <c r="F27" s="9">
        <v>7232</v>
      </c>
      <c r="G27" s="9">
        <f>D27*F27</f>
        <v>361.6</v>
      </c>
      <c r="I27" s="8" t="s">
        <v>38</v>
      </c>
      <c r="J27" s="10">
        <v>0.05</v>
      </c>
      <c r="K27" s="7" t="s">
        <v>37</v>
      </c>
      <c r="L27" s="9">
        <v>7230</v>
      </c>
      <c r="M27" s="9">
        <f>J27*L27</f>
        <v>361.5</v>
      </c>
      <c r="O27" s="8" t="s">
        <v>38</v>
      </c>
      <c r="P27" s="10">
        <v>0.05</v>
      </c>
      <c r="Q27" s="7" t="s">
        <v>37</v>
      </c>
      <c r="R27" s="9">
        <v>7420</v>
      </c>
      <c r="S27" s="9">
        <f>P27*R27</f>
        <v>371</v>
      </c>
      <c r="U27" s="8" t="s">
        <v>38</v>
      </c>
      <c r="V27" s="10">
        <v>0.05</v>
      </c>
      <c r="W27" s="7" t="s">
        <v>37</v>
      </c>
      <c r="X27" s="9">
        <v>7232</v>
      </c>
      <c r="Y27" s="9">
        <f>V27*X27</f>
        <v>361.6</v>
      </c>
      <c r="AA27" s="8" t="s">
        <v>38</v>
      </c>
      <c r="AB27" s="10">
        <v>0.05</v>
      </c>
      <c r="AC27" s="7" t="s">
        <v>37</v>
      </c>
      <c r="AD27" s="9">
        <v>7230</v>
      </c>
      <c r="AE27" s="9">
        <f>AB27*AD27</f>
        <v>361.5</v>
      </c>
      <c r="AG27" s="8" t="s">
        <v>38</v>
      </c>
      <c r="AH27" s="10">
        <v>0.05</v>
      </c>
      <c r="AI27" s="7" t="s">
        <v>37</v>
      </c>
      <c r="AJ27" s="9">
        <v>7420</v>
      </c>
      <c r="AK27" s="9">
        <f>AH27*AJ27</f>
        <v>371</v>
      </c>
    </row>
    <row r="28" spans="3:37" x14ac:dyDescent="0.25">
      <c r="C28" s="8" t="s">
        <v>40</v>
      </c>
      <c r="D28" s="10">
        <v>0.53</v>
      </c>
      <c r="E28" s="7" t="s">
        <v>37</v>
      </c>
      <c r="F28" s="9">
        <v>800</v>
      </c>
      <c r="G28" s="9">
        <f>D28*F28</f>
        <v>424</v>
      </c>
      <c r="I28" s="8" t="s">
        <v>40</v>
      </c>
      <c r="J28" s="10">
        <v>0.53</v>
      </c>
      <c r="K28" s="7" t="s">
        <v>37</v>
      </c>
      <c r="L28" s="9">
        <v>800</v>
      </c>
      <c r="M28" s="9">
        <f>J28*L28</f>
        <v>424</v>
      </c>
      <c r="O28" s="8" t="s">
        <v>40</v>
      </c>
      <c r="P28" s="10">
        <v>0.53</v>
      </c>
      <c r="Q28" s="7" t="s">
        <v>37</v>
      </c>
      <c r="R28" s="9">
        <v>800</v>
      </c>
      <c r="S28" s="9">
        <f>P28*R28</f>
        <v>424</v>
      </c>
      <c r="U28" s="8" t="s">
        <v>40</v>
      </c>
      <c r="V28" s="10">
        <v>0.53</v>
      </c>
      <c r="W28" s="7" t="s">
        <v>37</v>
      </c>
      <c r="X28" s="9">
        <v>800</v>
      </c>
      <c r="Y28" s="9">
        <f>V28*X28</f>
        <v>424</v>
      </c>
      <c r="AA28" s="8" t="s">
        <v>40</v>
      </c>
      <c r="AB28" s="10">
        <v>0.53</v>
      </c>
      <c r="AC28" s="7" t="s">
        <v>37</v>
      </c>
      <c r="AD28" s="9">
        <v>800</v>
      </c>
      <c r="AE28" s="9">
        <f>AB28*AD28</f>
        <v>424</v>
      </c>
      <c r="AG28" s="8" t="s">
        <v>40</v>
      </c>
      <c r="AH28" s="10">
        <v>0.53</v>
      </c>
      <c r="AI28" s="7" t="s">
        <v>37</v>
      </c>
      <c r="AJ28" s="9">
        <v>800</v>
      </c>
      <c r="AK28" s="9">
        <f>AH28*AJ28</f>
        <v>424</v>
      </c>
    </row>
    <row r="29" spans="3:37" x14ac:dyDescent="0.25">
      <c r="C29" s="8" t="s">
        <v>41</v>
      </c>
      <c r="D29" s="10">
        <v>0.05</v>
      </c>
      <c r="E29" s="7" t="s">
        <v>37</v>
      </c>
      <c r="F29" s="9">
        <v>900</v>
      </c>
      <c r="G29" s="9">
        <f>D29*F29</f>
        <v>45</v>
      </c>
      <c r="I29" s="8" t="s">
        <v>41</v>
      </c>
      <c r="J29" s="10">
        <v>0.05</v>
      </c>
      <c r="K29" s="7" t="s">
        <v>37</v>
      </c>
      <c r="L29" s="9">
        <v>900</v>
      </c>
      <c r="M29" s="9">
        <f>J29*L29</f>
        <v>45</v>
      </c>
      <c r="O29" s="8" t="s">
        <v>41</v>
      </c>
      <c r="P29" s="10">
        <v>0.05</v>
      </c>
      <c r="Q29" s="7" t="s">
        <v>37</v>
      </c>
      <c r="R29" s="9">
        <v>900</v>
      </c>
      <c r="S29" s="9">
        <f>P29*R29</f>
        <v>45</v>
      </c>
      <c r="U29" s="8" t="s">
        <v>41</v>
      </c>
      <c r="V29" s="10">
        <v>0.05</v>
      </c>
      <c r="W29" s="7" t="s">
        <v>37</v>
      </c>
      <c r="X29" s="9">
        <v>900</v>
      </c>
      <c r="Y29" s="9">
        <f>V29*X29</f>
        <v>45</v>
      </c>
      <c r="AA29" s="8" t="s">
        <v>41</v>
      </c>
      <c r="AB29" s="10">
        <v>0.05</v>
      </c>
      <c r="AC29" s="7" t="s">
        <v>37</v>
      </c>
      <c r="AD29" s="9">
        <v>900</v>
      </c>
      <c r="AE29" s="9">
        <f>AB29*AD29</f>
        <v>45</v>
      </c>
      <c r="AG29" s="8" t="s">
        <v>41</v>
      </c>
      <c r="AH29" s="10">
        <v>0.05</v>
      </c>
      <c r="AI29" s="7" t="s">
        <v>37</v>
      </c>
      <c r="AJ29" s="9">
        <v>900</v>
      </c>
      <c r="AK29" s="9">
        <f>AH29*AJ29</f>
        <v>45</v>
      </c>
    </row>
    <row r="30" spans="3:37" x14ac:dyDescent="0.25">
      <c r="C30" s="8" t="s">
        <v>42</v>
      </c>
      <c r="D30" s="9"/>
      <c r="E30" s="7" t="s">
        <v>37</v>
      </c>
      <c r="F30" s="9"/>
      <c r="G30" s="9">
        <v>135</v>
      </c>
      <c r="I30" s="8" t="s">
        <v>42</v>
      </c>
      <c r="J30" s="9"/>
      <c r="K30" s="7" t="s">
        <v>37</v>
      </c>
      <c r="L30" s="9"/>
      <c r="M30" s="9">
        <v>102</v>
      </c>
      <c r="O30" s="8" t="s">
        <v>42</v>
      </c>
      <c r="P30" s="9"/>
      <c r="Q30" s="7" t="s">
        <v>37</v>
      </c>
      <c r="R30" s="9"/>
      <c r="S30" s="9">
        <v>68</v>
      </c>
      <c r="U30" s="8" t="s">
        <v>42</v>
      </c>
      <c r="V30" s="9"/>
      <c r="W30" s="7" t="s">
        <v>37</v>
      </c>
      <c r="X30" s="9"/>
      <c r="Y30" s="9">
        <v>135</v>
      </c>
      <c r="AA30" s="8" t="s">
        <v>42</v>
      </c>
      <c r="AB30" s="9"/>
      <c r="AC30" s="7" t="s">
        <v>37</v>
      </c>
      <c r="AD30" s="9"/>
      <c r="AE30" s="9">
        <v>102</v>
      </c>
      <c r="AG30" s="8" t="s">
        <v>42</v>
      </c>
      <c r="AH30" s="9"/>
      <c r="AI30" s="7" t="s">
        <v>37</v>
      </c>
      <c r="AJ30" s="9"/>
      <c r="AK30" s="9">
        <v>68</v>
      </c>
    </row>
    <row r="31" spans="3:37" x14ac:dyDescent="0.25">
      <c r="C31" s="8" t="s">
        <v>43</v>
      </c>
      <c r="D31" s="9">
        <v>1</v>
      </c>
      <c r="E31" s="7" t="s">
        <v>37</v>
      </c>
      <c r="F31" s="9">
        <v>519.20000000000005</v>
      </c>
      <c r="G31" s="9">
        <f>D31*F31</f>
        <v>519.20000000000005</v>
      </c>
      <c r="I31" s="8" t="s">
        <v>43</v>
      </c>
      <c r="J31" s="9">
        <v>1</v>
      </c>
      <c r="K31" s="7" t="s">
        <v>37</v>
      </c>
      <c r="L31" s="9">
        <v>519.20000000000005</v>
      </c>
      <c r="M31" s="9">
        <f>J31*L31</f>
        <v>519.20000000000005</v>
      </c>
      <c r="O31" s="8" t="s">
        <v>43</v>
      </c>
      <c r="P31" s="9">
        <v>1</v>
      </c>
      <c r="Q31" s="7" t="s">
        <v>37</v>
      </c>
      <c r="R31" s="9">
        <v>519.20000000000005</v>
      </c>
      <c r="S31" s="9">
        <f>P31*R31</f>
        <v>519.20000000000005</v>
      </c>
      <c r="U31" s="8" t="s">
        <v>43</v>
      </c>
      <c r="V31" s="9">
        <v>1</v>
      </c>
      <c r="W31" s="7" t="s">
        <v>37</v>
      </c>
      <c r="X31" s="9">
        <v>519.20000000000005</v>
      </c>
      <c r="Y31" s="9">
        <f>V31*X31</f>
        <v>519.20000000000005</v>
      </c>
      <c r="AA31" s="8" t="s">
        <v>43</v>
      </c>
      <c r="AB31" s="9">
        <v>1</v>
      </c>
      <c r="AC31" s="7" t="s">
        <v>37</v>
      </c>
      <c r="AD31" s="9">
        <v>519.20000000000005</v>
      </c>
      <c r="AE31" s="9">
        <f>AB31*AD31</f>
        <v>519.20000000000005</v>
      </c>
      <c r="AG31" s="8" t="s">
        <v>43</v>
      </c>
      <c r="AH31" s="9">
        <v>1</v>
      </c>
      <c r="AI31" s="7" t="s">
        <v>37</v>
      </c>
      <c r="AJ31" s="9">
        <v>519.20000000000005</v>
      </c>
      <c r="AK31" s="9">
        <f>AH31*AJ31</f>
        <v>519.20000000000005</v>
      </c>
    </row>
    <row r="32" spans="3:37" x14ac:dyDescent="0.25">
      <c r="C32" s="8" t="s">
        <v>44</v>
      </c>
      <c r="D32" s="9">
        <v>1</v>
      </c>
      <c r="E32" s="7" t="s">
        <v>37</v>
      </c>
      <c r="F32" s="9">
        <v>51.2</v>
      </c>
      <c r="G32" s="9">
        <f>D32*F32</f>
        <v>51.2</v>
      </c>
      <c r="I32" s="8" t="s">
        <v>44</v>
      </c>
      <c r="J32" s="9">
        <v>1</v>
      </c>
      <c r="K32" s="7" t="s">
        <v>37</v>
      </c>
      <c r="L32" s="9">
        <v>51.2</v>
      </c>
      <c r="M32" s="9">
        <f>J32*L32</f>
        <v>51.2</v>
      </c>
      <c r="O32" s="8" t="s">
        <v>44</v>
      </c>
      <c r="P32" s="9">
        <v>1</v>
      </c>
      <c r="Q32" s="7" t="s">
        <v>37</v>
      </c>
      <c r="R32" s="9">
        <v>51.2</v>
      </c>
      <c r="S32" s="9">
        <f>P32*R32</f>
        <v>51.2</v>
      </c>
      <c r="U32" s="8" t="s">
        <v>44</v>
      </c>
      <c r="V32" s="9">
        <v>1</v>
      </c>
      <c r="W32" s="7" t="s">
        <v>37</v>
      </c>
      <c r="X32" s="9">
        <v>51.2</v>
      </c>
      <c r="Y32" s="9">
        <f>V32*X32</f>
        <v>51.2</v>
      </c>
      <c r="AA32" s="8" t="s">
        <v>44</v>
      </c>
      <c r="AB32" s="9">
        <v>1</v>
      </c>
      <c r="AC32" s="7" t="s">
        <v>37</v>
      </c>
      <c r="AD32" s="9">
        <v>51.2</v>
      </c>
      <c r="AE32" s="9">
        <f>AB32*AD32</f>
        <v>51.2</v>
      </c>
      <c r="AG32" s="8" t="s">
        <v>44</v>
      </c>
      <c r="AH32" s="9">
        <v>1</v>
      </c>
      <c r="AI32" s="7" t="s">
        <v>37</v>
      </c>
      <c r="AJ32" s="9">
        <v>51.2</v>
      </c>
      <c r="AK32" s="9">
        <f>AH32*AJ32</f>
        <v>51.2</v>
      </c>
    </row>
    <row r="33" spans="3:37" x14ac:dyDescent="0.25">
      <c r="C33" s="8" t="s">
        <v>13</v>
      </c>
      <c r="D33" s="9"/>
      <c r="E33" s="7" t="s">
        <v>13</v>
      </c>
      <c r="F33" s="9"/>
      <c r="G33" s="9"/>
      <c r="I33" s="8" t="s">
        <v>13</v>
      </c>
      <c r="J33" s="9"/>
      <c r="K33" s="7" t="s">
        <v>13</v>
      </c>
      <c r="L33" s="9"/>
      <c r="M33" s="9"/>
      <c r="O33" s="8" t="s">
        <v>13</v>
      </c>
      <c r="P33" s="9"/>
      <c r="Q33" s="7" t="s">
        <v>13</v>
      </c>
      <c r="R33" s="9"/>
      <c r="S33" s="9"/>
      <c r="U33" s="8" t="s">
        <v>13</v>
      </c>
      <c r="V33" s="9"/>
      <c r="W33" s="7" t="s">
        <v>13</v>
      </c>
      <c r="X33" s="9"/>
      <c r="Y33" s="9"/>
      <c r="AA33" s="8" t="s">
        <v>13</v>
      </c>
      <c r="AB33" s="9"/>
      <c r="AC33" s="7" t="s">
        <v>13</v>
      </c>
      <c r="AD33" s="9"/>
      <c r="AE33" s="9"/>
      <c r="AG33" s="8" t="s">
        <v>13</v>
      </c>
      <c r="AH33" s="9"/>
      <c r="AI33" s="7" t="s">
        <v>13</v>
      </c>
      <c r="AJ33" s="9"/>
      <c r="AK33" s="9"/>
    </row>
    <row r="34" spans="3:37" x14ac:dyDescent="0.25">
      <c r="C34" s="8" t="s">
        <v>45</v>
      </c>
      <c r="D34" s="9"/>
      <c r="E34" s="7" t="s">
        <v>13</v>
      </c>
      <c r="F34" s="9"/>
      <c r="G34" s="9"/>
      <c r="I34" s="8" t="s">
        <v>45</v>
      </c>
      <c r="J34" s="9"/>
      <c r="K34" s="7" t="s">
        <v>13</v>
      </c>
      <c r="L34" s="9"/>
      <c r="M34" s="9"/>
      <c r="O34" s="8" t="s">
        <v>45</v>
      </c>
      <c r="P34" s="9"/>
      <c r="Q34" s="7" t="s">
        <v>13</v>
      </c>
      <c r="R34" s="9"/>
      <c r="S34" s="9"/>
      <c r="U34" s="8" t="s">
        <v>45</v>
      </c>
      <c r="V34" s="9"/>
      <c r="W34" s="7" t="s">
        <v>13</v>
      </c>
      <c r="X34" s="9"/>
      <c r="Y34" s="9"/>
      <c r="AA34" s="8" t="s">
        <v>45</v>
      </c>
      <c r="AB34" s="9"/>
      <c r="AC34" s="7" t="s">
        <v>13</v>
      </c>
      <c r="AD34" s="9"/>
      <c r="AE34" s="9"/>
      <c r="AG34" s="8" t="s">
        <v>45</v>
      </c>
      <c r="AH34" s="9"/>
      <c r="AI34" s="7" t="s">
        <v>13</v>
      </c>
      <c r="AJ34" s="9"/>
      <c r="AK34" s="9"/>
    </row>
    <row r="35" spans="3:37" x14ac:dyDescent="0.25">
      <c r="C35" s="8" t="s">
        <v>13</v>
      </c>
      <c r="D35" s="9"/>
      <c r="E35" s="7" t="s">
        <v>13</v>
      </c>
      <c r="F35" s="9"/>
      <c r="G35" s="9"/>
      <c r="I35" s="8" t="s">
        <v>13</v>
      </c>
      <c r="J35" s="9"/>
      <c r="K35" s="7" t="s">
        <v>13</v>
      </c>
      <c r="L35" s="9"/>
      <c r="M35" s="9"/>
      <c r="O35" s="8" t="s">
        <v>13</v>
      </c>
      <c r="P35" s="9"/>
      <c r="Q35" s="7" t="s">
        <v>13</v>
      </c>
      <c r="R35" s="9"/>
      <c r="S35" s="9"/>
      <c r="U35" s="8" t="s">
        <v>13</v>
      </c>
      <c r="V35" s="9"/>
      <c r="W35" s="7" t="s">
        <v>13</v>
      </c>
      <c r="X35" s="9"/>
      <c r="Y35" s="9"/>
      <c r="AA35" s="8" t="s">
        <v>13</v>
      </c>
      <c r="AB35" s="9"/>
      <c r="AC35" s="7" t="s">
        <v>13</v>
      </c>
      <c r="AD35" s="9"/>
      <c r="AE35" s="9"/>
      <c r="AG35" s="8" t="s">
        <v>13</v>
      </c>
      <c r="AH35" s="9"/>
      <c r="AI35" s="7" t="s">
        <v>13</v>
      </c>
      <c r="AJ35" s="9"/>
      <c r="AK35" s="9"/>
    </row>
    <row r="36" spans="3:37" x14ac:dyDescent="0.25">
      <c r="C36" s="5" t="s">
        <v>46</v>
      </c>
      <c r="D36" s="6"/>
      <c r="E36" s="7" t="s">
        <v>13</v>
      </c>
      <c r="F36" s="6"/>
      <c r="G36" s="6">
        <f>SUM(G24:G35)</f>
        <v>48860.019074999989</v>
      </c>
      <c r="I36" s="5" t="s">
        <v>46</v>
      </c>
      <c r="J36" s="6"/>
      <c r="K36" s="7" t="s">
        <v>13</v>
      </c>
      <c r="L36" s="6"/>
      <c r="M36" s="6">
        <f>SUM(M24:M35)</f>
        <v>44392.071450000003</v>
      </c>
      <c r="O36" s="5" t="s">
        <v>46</v>
      </c>
      <c r="P36" s="6"/>
      <c r="Q36" s="7" t="s">
        <v>13</v>
      </c>
      <c r="R36" s="6"/>
      <c r="S36" s="6">
        <f>SUM(S24:S35)</f>
        <v>44345.878949999998</v>
      </c>
      <c r="U36" s="5" t="s">
        <v>46</v>
      </c>
      <c r="V36" s="6"/>
      <c r="W36" s="7" t="s">
        <v>13</v>
      </c>
      <c r="X36" s="6"/>
      <c r="Y36" s="6">
        <f>SUM(Y24:Y35)</f>
        <v>48860.019074999989</v>
      </c>
      <c r="AA36" s="5" t="s">
        <v>46</v>
      </c>
      <c r="AB36" s="6"/>
      <c r="AC36" s="7" t="s">
        <v>13</v>
      </c>
      <c r="AD36" s="6"/>
      <c r="AE36" s="6">
        <f>SUM(AE24:AE35)</f>
        <v>44392.071450000003</v>
      </c>
      <c r="AG36" s="5" t="s">
        <v>46</v>
      </c>
      <c r="AH36" s="6"/>
      <c r="AI36" s="7" t="s">
        <v>13</v>
      </c>
      <c r="AJ36" s="6"/>
      <c r="AK36" s="6">
        <f>SUM(AK24:AK35)</f>
        <v>44345.878949999998</v>
      </c>
    </row>
    <row r="37" spans="3:37" x14ac:dyDescent="0.25">
      <c r="C37" s="8" t="s">
        <v>13</v>
      </c>
      <c r="D37" s="9"/>
      <c r="E37" s="7" t="s">
        <v>13</v>
      </c>
      <c r="F37" s="9"/>
      <c r="G37" s="9"/>
      <c r="I37" s="8" t="s">
        <v>13</v>
      </c>
      <c r="J37" s="9"/>
      <c r="K37" s="7" t="s">
        <v>13</v>
      </c>
      <c r="L37" s="9"/>
      <c r="M37" s="9"/>
      <c r="O37" s="8" t="s">
        <v>13</v>
      </c>
      <c r="P37" s="9"/>
      <c r="Q37" s="7" t="s">
        <v>13</v>
      </c>
      <c r="R37" s="9"/>
      <c r="S37" s="9"/>
      <c r="U37" s="8" t="s">
        <v>13</v>
      </c>
      <c r="V37" s="9"/>
      <c r="W37" s="7" t="s">
        <v>13</v>
      </c>
      <c r="X37" s="9"/>
      <c r="Y37" s="9"/>
      <c r="AA37" s="8" t="s">
        <v>13</v>
      </c>
      <c r="AB37" s="9"/>
      <c r="AC37" s="7" t="s">
        <v>13</v>
      </c>
      <c r="AD37" s="9"/>
      <c r="AE37" s="9"/>
      <c r="AG37" s="8" t="s">
        <v>13</v>
      </c>
      <c r="AH37" s="9"/>
      <c r="AI37" s="7" t="s">
        <v>13</v>
      </c>
      <c r="AJ37" s="9"/>
      <c r="AK37" s="9"/>
    </row>
    <row r="38" spans="3:37" x14ac:dyDescent="0.25">
      <c r="C38" s="5" t="s">
        <v>47</v>
      </c>
      <c r="D38" s="6"/>
      <c r="E38" s="7" t="s">
        <v>13</v>
      </c>
      <c r="F38" s="6"/>
      <c r="G38" s="6"/>
      <c r="I38" s="5" t="s">
        <v>47</v>
      </c>
      <c r="J38" s="6"/>
      <c r="K38" s="7" t="s">
        <v>13</v>
      </c>
      <c r="L38" s="6"/>
      <c r="M38" s="6"/>
      <c r="O38" s="5" t="s">
        <v>47</v>
      </c>
      <c r="P38" s="6"/>
      <c r="Q38" s="7" t="s">
        <v>13</v>
      </c>
      <c r="R38" s="6"/>
      <c r="S38" s="6"/>
      <c r="U38" s="5" t="s">
        <v>47</v>
      </c>
      <c r="V38" s="6"/>
      <c r="W38" s="7" t="s">
        <v>13</v>
      </c>
      <c r="X38" s="6"/>
      <c r="Y38" s="6"/>
      <c r="AA38" s="5" t="s">
        <v>47</v>
      </c>
      <c r="AB38" s="6"/>
      <c r="AC38" s="7" t="s">
        <v>13</v>
      </c>
      <c r="AD38" s="6"/>
      <c r="AE38" s="6"/>
      <c r="AG38" s="5" t="s">
        <v>47</v>
      </c>
      <c r="AH38" s="6"/>
      <c r="AI38" s="7" t="s">
        <v>13</v>
      </c>
      <c r="AJ38" s="6"/>
      <c r="AK38" s="6"/>
    </row>
    <row r="39" spans="3:37" x14ac:dyDescent="0.25">
      <c r="C39" s="8" t="s">
        <v>124</v>
      </c>
      <c r="D39" s="9">
        <v>-425</v>
      </c>
      <c r="E39" s="7" t="s">
        <v>25</v>
      </c>
      <c r="F39" s="10">
        <v>6.0750000000000002</v>
      </c>
      <c r="G39" s="9">
        <f t="shared" ref="G39:G45" si="6">D39*F39</f>
        <v>-2581.875</v>
      </c>
      <c r="I39" s="8" t="s">
        <v>124</v>
      </c>
      <c r="J39" s="9">
        <v>-425</v>
      </c>
      <c r="K39" s="7" t="s">
        <v>25</v>
      </c>
      <c r="L39" s="10">
        <v>5.75</v>
      </c>
      <c r="M39" s="9">
        <f t="shared" ref="M39:M45" si="7">J39*L39</f>
        <v>-2443.75</v>
      </c>
      <c r="O39" s="8" t="s">
        <v>124</v>
      </c>
      <c r="P39" s="9">
        <v>-425</v>
      </c>
      <c r="Q39" s="7" t="s">
        <v>25</v>
      </c>
      <c r="R39" s="10">
        <v>5.75</v>
      </c>
      <c r="S39" s="9">
        <f t="shared" ref="S39:S45" si="8">P39*R39</f>
        <v>-2443.75</v>
      </c>
      <c r="U39" s="8" t="s">
        <v>124</v>
      </c>
      <c r="V39" s="9">
        <v>-505</v>
      </c>
      <c r="W39" s="7" t="s">
        <v>25</v>
      </c>
      <c r="X39" s="10">
        <v>6.0750000000000002</v>
      </c>
      <c r="Y39" s="9">
        <f t="shared" ref="Y39:Y45" si="9">V39*X39</f>
        <v>-3067.875</v>
      </c>
      <c r="AA39" s="8" t="s">
        <v>124</v>
      </c>
      <c r="AB39" s="9">
        <v>-505</v>
      </c>
      <c r="AC39" s="7" t="s">
        <v>25</v>
      </c>
      <c r="AD39" s="10">
        <v>5.75</v>
      </c>
      <c r="AE39" s="9">
        <f t="shared" ref="AE39:AE45" si="10">AB39*AD39</f>
        <v>-2903.75</v>
      </c>
      <c r="AG39" s="8" t="s">
        <v>124</v>
      </c>
      <c r="AH39" s="9">
        <v>-505</v>
      </c>
      <c r="AI39" s="7" t="s">
        <v>25</v>
      </c>
      <c r="AJ39" s="10">
        <v>5.75</v>
      </c>
      <c r="AK39" s="9">
        <f t="shared" ref="AK39:AK45" si="11">AH39*AJ39</f>
        <v>-2903.75</v>
      </c>
    </row>
    <row r="40" spans="3:37" x14ac:dyDescent="0.25">
      <c r="C40" s="8" t="s">
        <v>48</v>
      </c>
      <c r="D40" s="9">
        <v>-1200</v>
      </c>
      <c r="E40" s="7" t="s">
        <v>25</v>
      </c>
      <c r="F40" s="10">
        <v>4.4000000000000004</v>
      </c>
      <c r="G40" s="9">
        <f t="shared" si="6"/>
        <v>-5280</v>
      </c>
      <c r="I40" s="8" t="s">
        <v>48</v>
      </c>
      <c r="J40" s="9">
        <v>-1200</v>
      </c>
      <c r="K40" s="7" t="s">
        <v>25</v>
      </c>
      <c r="L40" s="10">
        <v>4.1375000000000002</v>
      </c>
      <c r="M40" s="9">
        <f t="shared" si="7"/>
        <v>-4965</v>
      </c>
      <c r="O40" s="8" t="s">
        <v>48</v>
      </c>
      <c r="P40" s="9">
        <v>-1200</v>
      </c>
      <c r="Q40" s="7" t="s">
        <v>25</v>
      </c>
      <c r="R40" s="10">
        <v>4.1500000000000004</v>
      </c>
      <c r="S40" s="9">
        <f t="shared" si="8"/>
        <v>-4980</v>
      </c>
      <c r="U40" s="8" t="s">
        <v>48</v>
      </c>
      <c r="V40" s="9">
        <v>-850</v>
      </c>
      <c r="W40" s="7" t="s">
        <v>25</v>
      </c>
      <c r="X40" s="10">
        <v>4.4000000000000004</v>
      </c>
      <c r="Y40" s="9">
        <f t="shared" si="9"/>
        <v>-3740.0000000000005</v>
      </c>
      <c r="AA40" s="8" t="s">
        <v>48</v>
      </c>
      <c r="AB40" s="9">
        <v>-850</v>
      </c>
      <c r="AC40" s="7" t="s">
        <v>25</v>
      </c>
      <c r="AD40" s="10">
        <v>4.1375000000000002</v>
      </c>
      <c r="AE40" s="9">
        <f t="shared" si="10"/>
        <v>-3516.875</v>
      </c>
      <c r="AG40" s="8" t="s">
        <v>48</v>
      </c>
      <c r="AH40" s="9">
        <v>-850</v>
      </c>
      <c r="AI40" s="7" t="s">
        <v>25</v>
      </c>
      <c r="AJ40" s="10">
        <v>4.1500000000000004</v>
      </c>
      <c r="AK40" s="9">
        <f t="shared" si="11"/>
        <v>-3527.5000000000005</v>
      </c>
    </row>
    <row r="41" spans="3:37" x14ac:dyDescent="0.25">
      <c r="C41" s="8" t="s">
        <v>49</v>
      </c>
      <c r="D41" s="9">
        <v>-1895</v>
      </c>
      <c r="E41" s="7" t="s">
        <v>25</v>
      </c>
      <c r="F41" s="10">
        <v>2.8</v>
      </c>
      <c r="G41" s="9">
        <f t="shared" si="6"/>
        <v>-5306</v>
      </c>
      <c r="I41" s="8" t="s">
        <v>49</v>
      </c>
      <c r="J41" s="9">
        <v>-1895</v>
      </c>
      <c r="K41" s="7" t="s">
        <v>25</v>
      </c>
      <c r="L41" s="10">
        <v>2.5</v>
      </c>
      <c r="M41" s="9">
        <f t="shared" si="7"/>
        <v>-4737.5</v>
      </c>
      <c r="O41" s="8" t="s">
        <v>49</v>
      </c>
      <c r="P41" s="9">
        <v>-1895</v>
      </c>
      <c r="Q41" s="7" t="s">
        <v>25</v>
      </c>
      <c r="R41" s="10">
        <v>2.5</v>
      </c>
      <c r="S41" s="9">
        <f t="shared" si="8"/>
        <v>-4737.5</v>
      </c>
      <c r="U41" s="8" t="s">
        <v>49</v>
      </c>
      <c r="V41" s="9">
        <v>-1810</v>
      </c>
      <c r="W41" s="7" t="s">
        <v>25</v>
      </c>
      <c r="X41" s="10">
        <v>2.8</v>
      </c>
      <c r="Y41" s="9">
        <f t="shared" si="9"/>
        <v>-5068</v>
      </c>
      <c r="AA41" s="8" t="s">
        <v>49</v>
      </c>
      <c r="AB41" s="9">
        <v>-1810</v>
      </c>
      <c r="AC41" s="7" t="s">
        <v>25</v>
      </c>
      <c r="AD41" s="10">
        <v>2.5</v>
      </c>
      <c r="AE41" s="9">
        <f t="shared" si="10"/>
        <v>-4525</v>
      </c>
      <c r="AG41" s="8" t="s">
        <v>49</v>
      </c>
      <c r="AH41" s="9">
        <v>-1810</v>
      </c>
      <c r="AI41" s="7" t="s">
        <v>25</v>
      </c>
      <c r="AJ41" s="10">
        <v>2.5</v>
      </c>
      <c r="AK41" s="9">
        <f t="shared" si="11"/>
        <v>-4525</v>
      </c>
    </row>
    <row r="42" spans="3:37" x14ac:dyDescent="0.25">
      <c r="C42" s="8" t="s">
        <v>50</v>
      </c>
      <c r="D42" s="9">
        <v>-560</v>
      </c>
      <c r="E42" s="7" t="s">
        <v>25</v>
      </c>
      <c r="F42" s="10">
        <v>2.6749999999999998</v>
      </c>
      <c r="G42" s="9">
        <f t="shared" si="6"/>
        <v>-1498</v>
      </c>
      <c r="I42" s="8" t="s">
        <v>101</v>
      </c>
      <c r="J42" s="9">
        <v>-460</v>
      </c>
      <c r="K42" s="7" t="s">
        <v>25</v>
      </c>
      <c r="L42" s="10">
        <v>1.875</v>
      </c>
      <c r="M42" s="9">
        <f t="shared" si="7"/>
        <v>-862.5</v>
      </c>
      <c r="O42" s="8" t="s">
        <v>101</v>
      </c>
      <c r="P42" s="9">
        <v>-460</v>
      </c>
      <c r="Q42" s="7" t="s">
        <v>25</v>
      </c>
      <c r="R42" s="10">
        <v>1.85</v>
      </c>
      <c r="S42" s="9">
        <f t="shared" si="8"/>
        <v>-851</v>
      </c>
      <c r="U42" s="8" t="s">
        <v>50</v>
      </c>
      <c r="V42" s="9">
        <v>-550</v>
      </c>
      <c r="W42" s="7" t="s">
        <v>25</v>
      </c>
      <c r="X42" s="10">
        <v>2.6749999999999998</v>
      </c>
      <c r="Y42" s="9">
        <f t="shared" si="9"/>
        <v>-1471.25</v>
      </c>
      <c r="AA42" s="8" t="s">
        <v>101</v>
      </c>
      <c r="AB42" s="9">
        <v>-450</v>
      </c>
      <c r="AC42" s="7" t="s">
        <v>25</v>
      </c>
      <c r="AD42" s="10">
        <v>1.875</v>
      </c>
      <c r="AE42" s="9">
        <f t="shared" si="10"/>
        <v>-843.75</v>
      </c>
      <c r="AG42" s="8" t="s">
        <v>101</v>
      </c>
      <c r="AH42" s="9">
        <v>-450</v>
      </c>
      <c r="AI42" s="7" t="s">
        <v>25</v>
      </c>
      <c r="AJ42" s="10">
        <v>1.85</v>
      </c>
      <c r="AK42" s="9">
        <f t="shared" si="11"/>
        <v>-832.5</v>
      </c>
    </row>
    <row r="43" spans="3:37" x14ac:dyDescent="0.25">
      <c r="C43" s="8" t="s">
        <v>78</v>
      </c>
      <c r="D43" s="9">
        <v>-190</v>
      </c>
      <c r="E43" s="7" t="s">
        <v>25</v>
      </c>
      <c r="F43" s="10">
        <v>4.05</v>
      </c>
      <c r="G43" s="9">
        <f t="shared" si="6"/>
        <v>-769.5</v>
      </c>
      <c r="I43" s="8" t="s">
        <v>78</v>
      </c>
      <c r="J43" s="9">
        <v>-190</v>
      </c>
      <c r="K43" s="7" t="s">
        <v>25</v>
      </c>
      <c r="L43" s="10">
        <v>4.05</v>
      </c>
      <c r="M43" s="9">
        <f t="shared" si="7"/>
        <v>-769.5</v>
      </c>
      <c r="O43" s="8" t="s">
        <v>78</v>
      </c>
      <c r="P43" s="9">
        <v>-190</v>
      </c>
      <c r="Q43" s="7" t="s">
        <v>25</v>
      </c>
      <c r="R43" s="10">
        <v>4.05</v>
      </c>
      <c r="S43" s="9">
        <f t="shared" si="8"/>
        <v>-769.5</v>
      </c>
      <c r="U43" s="8" t="s">
        <v>78</v>
      </c>
      <c r="V43" s="9">
        <v>-190</v>
      </c>
      <c r="W43" s="7" t="s">
        <v>25</v>
      </c>
      <c r="X43" s="10">
        <v>4.05</v>
      </c>
      <c r="Y43" s="9">
        <f t="shared" si="9"/>
        <v>-769.5</v>
      </c>
      <c r="AA43" s="8" t="s">
        <v>78</v>
      </c>
      <c r="AB43" s="9">
        <v>-190</v>
      </c>
      <c r="AC43" s="7" t="s">
        <v>25</v>
      </c>
      <c r="AD43" s="10">
        <v>4.05</v>
      </c>
      <c r="AE43" s="9">
        <f t="shared" si="10"/>
        <v>-769.5</v>
      </c>
      <c r="AG43" s="8" t="s">
        <v>78</v>
      </c>
      <c r="AH43" s="9">
        <v>-190</v>
      </c>
      <c r="AI43" s="7" t="s">
        <v>25</v>
      </c>
      <c r="AJ43" s="10">
        <v>4.05</v>
      </c>
      <c r="AK43" s="9">
        <f t="shared" si="11"/>
        <v>-769.5</v>
      </c>
    </row>
    <row r="44" spans="3:37" x14ac:dyDescent="0.25">
      <c r="C44" s="8" t="s">
        <v>52</v>
      </c>
      <c r="D44" s="9">
        <v>-42</v>
      </c>
      <c r="E44" s="7" t="s">
        <v>25</v>
      </c>
      <c r="F44" s="10">
        <v>5.8250000000000002</v>
      </c>
      <c r="G44" s="9">
        <f t="shared" si="6"/>
        <v>-244.65</v>
      </c>
      <c r="I44" s="8" t="s">
        <v>52</v>
      </c>
      <c r="J44" s="9">
        <v>-42</v>
      </c>
      <c r="K44" s="7" t="s">
        <v>25</v>
      </c>
      <c r="L44" s="10">
        <v>5.25</v>
      </c>
      <c r="M44" s="9">
        <f t="shared" si="7"/>
        <v>-220.5</v>
      </c>
      <c r="O44" s="8" t="s">
        <v>52</v>
      </c>
      <c r="P44" s="9">
        <v>-42</v>
      </c>
      <c r="Q44" s="7" t="s">
        <v>25</v>
      </c>
      <c r="R44" s="10">
        <v>5.25</v>
      </c>
      <c r="S44" s="9">
        <f t="shared" si="8"/>
        <v>-220.5</v>
      </c>
      <c r="U44" s="8" t="s">
        <v>52</v>
      </c>
      <c r="V44" s="9">
        <v>-42</v>
      </c>
      <c r="W44" s="7" t="s">
        <v>25</v>
      </c>
      <c r="X44" s="10">
        <v>5.8250000000000002</v>
      </c>
      <c r="Y44" s="9">
        <f t="shared" si="9"/>
        <v>-244.65</v>
      </c>
      <c r="AA44" s="8" t="s">
        <v>52</v>
      </c>
      <c r="AB44" s="9">
        <v>-42</v>
      </c>
      <c r="AC44" s="7" t="s">
        <v>25</v>
      </c>
      <c r="AD44" s="10">
        <v>5.25</v>
      </c>
      <c r="AE44" s="9">
        <f t="shared" si="10"/>
        <v>-220.5</v>
      </c>
      <c r="AG44" s="8" t="s">
        <v>52</v>
      </c>
      <c r="AH44" s="9">
        <v>-42</v>
      </c>
      <c r="AI44" s="7" t="s">
        <v>25</v>
      </c>
      <c r="AJ44" s="10">
        <v>5.25</v>
      </c>
      <c r="AK44" s="9">
        <f t="shared" si="11"/>
        <v>-220.5</v>
      </c>
    </row>
    <row r="45" spans="3:37" x14ac:dyDescent="0.25">
      <c r="C45" s="8" t="s">
        <v>33</v>
      </c>
      <c r="D45" s="9">
        <v>-305</v>
      </c>
      <c r="E45" s="7" t="s">
        <v>25</v>
      </c>
      <c r="F45" s="10">
        <v>3.4075000000000002</v>
      </c>
      <c r="G45" s="9">
        <f t="shared" si="6"/>
        <v>-1039.2875000000001</v>
      </c>
      <c r="I45" s="8" t="s">
        <v>33</v>
      </c>
      <c r="J45" s="9">
        <v>-305</v>
      </c>
      <c r="K45" s="7" t="s">
        <v>25</v>
      </c>
      <c r="L45" s="10">
        <v>2.8675000000000002</v>
      </c>
      <c r="M45" s="9">
        <f t="shared" si="7"/>
        <v>-874.58750000000009</v>
      </c>
      <c r="O45" s="8" t="s">
        <v>33</v>
      </c>
      <c r="P45" s="9">
        <v>-305</v>
      </c>
      <c r="Q45" s="7" t="s">
        <v>25</v>
      </c>
      <c r="R45" s="10">
        <v>2.69</v>
      </c>
      <c r="S45" s="9">
        <f t="shared" si="8"/>
        <v>-820.44999999999993</v>
      </c>
      <c r="U45" s="8" t="s">
        <v>33</v>
      </c>
      <c r="V45" s="9">
        <v>-305</v>
      </c>
      <c r="W45" s="7" t="s">
        <v>25</v>
      </c>
      <c r="X45" s="10">
        <v>3.4075000000000002</v>
      </c>
      <c r="Y45" s="9">
        <f t="shared" si="9"/>
        <v>-1039.2875000000001</v>
      </c>
      <c r="AA45" s="8" t="s">
        <v>33</v>
      </c>
      <c r="AB45" s="9">
        <v>-305</v>
      </c>
      <c r="AC45" s="7" t="s">
        <v>25</v>
      </c>
      <c r="AD45" s="10">
        <v>2.8675000000000002</v>
      </c>
      <c r="AE45" s="9">
        <f t="shared" si="10"/>
        <v>-874.58750000000009</v>
      </c>
      <c r="AG45" s="8" t="s">
        <v>33</v>
      </c>
      <c r="AH45" s="9">
        <v>-305</v>
      </c>
      <c r="AI45" s="7" t="s">
        <v>25</v>
      </c>
      <c r="AJ45" s="10">
        <v>2.69</v>
      </c>
      <c r="AK45" s="9">
        <f t="shared" si="11"/>
        <v>-820.44999999999993</v>
      </c>
    </row>
    <row r="46" spans="3:37" x14ac:dyDescent="0.25">
      <c r="C46" s="8" t="s">
        <v>53</v>
      </c>
      <c r="D46" s="9"/>
      <c r="E46" s="7" t="s">
        <v>25</v>
      </c>
      <c r="F46" s="9"/>
      <c r="G46" s="9">
        <v>-480</v>
      </c>
      <c r="I46" s="8" t="s">
        <v>53</v>
      </c>
      <c r="J46" s="9"/>
      <c r="K46" s="7" t="s">
        <v>25</v>
      </c>
      <c r="L46" s="9"/>
      <c r="M46" s="9">
        <v>-480</v>
      </c>
      <c r="O46" s="8" t="s">
        <v>53</v>
      </c>
      <c r="P46" s="9"/>
      <c r="Q46" s="7" t="s">
        <v>25</v>
      </c>
      <c r="R46" s="9"/>
      <c r="S46" s="9">
        <v>-480</v>
      </c>
      <c r="U46" s="8" t="s">
        <v>53</v>
      </c>
      <c r="V46" s="9"/>
      <c r="W46" s="7" t="s">
        <v>25</v>
      </c>
      <c r="X46" s="9"/>
      <c r="Y46" s="9">
        <v>-480</v>
      </c>
      <c r="AA46" s="8" t="s">
        <v>53</v>
      </c>
      <c r="AB46" s="9"/>
      <c r="AC46" s="7" t="s">
        <v>25</v>
      </c>
      <c r="AD46" s="9"/>
      <c r="AE46" s="9">
        <v>-480</v>
      </c>
      <c r="AG46" s="8" t="s">
        <v>53</v>
      </c>
      <c r="AH46" s="9"/>
      <c r="AI46" s="7" t="s">
        <v>25</v>
      </c>
      <c r="AJ46" s="9"/>
      <c r="AK46" s="9">
        <v>-480</v>
      </c>
    </row>
    <row r="47" spans="3:37" x14ac:dyDescent="0.25">
      <c r="C47" s="8" t="s">
        <v>54</v>
      </c>
      <c r="D47" s="9"/>
      <c r="E47" s="7" t="s">
        <v>25</v>
      </c>
      <c r="F47" s="9"/>
      <c r="G47" s="9">
        <v>-120</v>
      </c>
      <c r="I47" s="8" t="s">
        <v>54</v>
      </c>
      <c r="J47" s="9"/>
      <c r="K47" s="7" t="s">
        <v>25</v>
      </c>
      <c r="L47" s="9"/>
      <c r="M47" s="9">
        <v>-120</v>
      </c>
      <c r="O47" s="8" t="s">
        <v>54</v>
      </c>
      <c r="P47" s="9"/>
      <c r="Q47" s="7" t="s">
        <v>25</v>
      </c>
      <c r="R47" s="9"/>
      <c r="S47" s="9">
        <v>-120</v>
      </c>
      <c r="U47" s="8" t="s">
        <v>54</v>
      </c>
      <c r="V47" s="9"/>
      <c r="W47" s="7" t="s">
        <v>25</v>
      </c>
      <c r="X47" s="9"/>
      <c r="Y47" s="9">
        <v>-120</v>
      </c>
      <c r="AA47" s="8" t="s">
        <v>54</v>
      </c>
      <c r="AB47" s="9"/>
      <c r="AC47" s="7" t="s">
        <v>25</v>
      </c>
      <c r="AD47" s="9"/>
      <c r="AE47" s="9">
        <v>-120</v>
      </c>
      <c r="AG47" s="8" t="s">
        <v>54</v>
      </c>
      <c r="AH47" s="9"/>
      <c r="AI47" s="7" t="s">
        <v>25</v>
      </c>
      <c r="AJ47" s="9"/>
      <c r="AK47" s="9">
        <v>-120</v>
      </c>
    </row>
    <row r="48" spans="3:37" x14ac:dyDescent="0.25">
      <c r="C48" s="8" t="s">
        <v>55</v>
      </c>
      <c r="D48" s="9">
        <v>-2110</v>
      </c>
      <c r="E48" s="7" t="s">
        <v>56</v>
      </c>
      <c r="F48" s="10">
        <v>0.81</v>
      </c>
      <c r="G48" s="9">
        <f>D48*F48</f>
        <v>-1709.1000000000001</v>
      </c>
      <c r="I48" s="8" t="s">
        <v>55</v>
      </c>
      <c r="J48" s="9">
        <v>-2110</v>
      </c>
      <c r="K48" s="7" t="s">
        <v>56</v>
      </c>
      <c r="L48" s="10">
        <v>0.77</v>
      </c>
      <c r="M48" s="9">
        <f>J48*L48</f>
        <v>-1624.7</v>
      </c>
      <c r="O48" s="8" t="s">
        <v>55</v>
      </c>
      <c r="P48" s="9">
        <v>-2110</v>
      </c>
      <c r="Q48" s="7" t="s">
        <v>56</v>
      </c>
      <c r="R48" s="10">
        <v>0.77</v>
      </c>
      <c r="S48" s="9">
        <f>P48*R48</f>
        <v>-1624.7</v>
      </c>
      <c r="U48" s="8" t="s">
        <v>91</v>
      </c>
      <c r="V48" s="9">
        <v>-730</v>
      </c>
      <c r="W48" s="7" t="s">
        <v>56</v>
      </c>
      <c r="X48" s="10">
        <v>1.36</v>
      </c>
      <c r="Y48" s="9">
        <f>V48*X48</f>
        <v>-992.80000000000007</v>
      </c>
      <c r="AA48" s="8" t="s">
        <v>91</v>
      </c>
      <c r="AB48" s="9">
        <v>-730</v>
      </c>
      <c r="AC48" s="7" t="s">
        <v>56</v>
      </c>
      <c r="AD48" s="10">
        <v>1.29</v>
      </c>
      <c r="AE48" s="9">
        <f>AB48*AD48</f>
        <v>-941.7</v>
      </c>
      <c r="AG48" s="8" t="s">
        <v>91</v>
      </c>
      <c r="AH48" s="9">
        <v>-730</v>
      </c>
      <c r="AI48" s="7" t="s">
        <v>56</v>
      </c>
      <c r="AJ48" s="10">
        <v>1.29</v>
      </c>
      <c r="AK48" s="9">
        <f>AH48*AJ48</f>
        <v>-941.7</v>
      </c>
    </row>
    <row r="49" spans="3:37" x14ac:dyDescent="0.25">
      <c r="C49" s="8" t="s">
        <v>57</v>
      </c>
      <c r="D49" s="9">
        <v>-3395</v>
      </c>
      <c r="E49" s="7" t="s">
        <v>56</v>
      </c>
      <c r="F49" s="10">
        <v>1.43</v>
      </c>
      <c r="G49" s="9">
        <f>D49*F49</f>
        <v>-4854.8499999999995</v>
      </c>
      <c r="I49" s="8" t="s">
        <v>57</v>
      </c>
      <c r="J49" s="9">
        <v>-3395</v>
      </c>
      <c r="K49" s="7" t="s">
        <v>56</v>
      </c>
      <c r="L49" s="10">
        <v>1.38</v>
      </c>
      <c r="M49" s="9">
        <f>J49*L49</f>
        <v>-4685.0999999999995</v>
      </c>
      <c r="O49" s="8" t="s">
        <v>57</v>
      </c>
      <c r="P49" s="9">
        <v>-3395</v>
      </c>
      <c r="Q49" s="7" t="s">
        <v>56</v>
      </c>
      <c r="R49" s="10">
        <v>1.38</v>
      </c>
      <c r="S49" s="9">
        <f>P49*R49</f>
        <v>-4685.0999999999995</v>
      </c>
      <c r="U49" s="8" t="s">
        <v>55</v>
      </c>
      <c r="V49" s="9">
        <v>-2110</v>
      </c>
      <c r="W49" s="7" t="s">
        <v>56</v>
      </c>
      <c r="X49" s="10">
        <v>0.81</v>
      </c>
      <c r="Y49" s="9">
        <f>V49*X49</f>
        <v>-1709.1000000000001</v>
      </c>
      <c r="AA49" s="8" t="s">
        <v>55</v>
      </c>
      <c r="AB49" s="9">
        <v>-2110</v>
      </c>
      <c r="AC49" s="7" t="s">
        <v>56</v>
      </c>
      <c r="AD49" s="10">
        <v>0.77</v>
      </c>
      <c r="AE49" s="9">
        <f>AB49*AD49</f>
        <v>-1624.7</v>
      </c>
      <c r="AG49" s="8" t="s">
        <v>55</v>
      </c>
      <c r="AH49" s="9">
        <v>-2110</v>
      </c>
      <c r="AI49" s="7" t="s">
        <v>56</v>
      </c>
      <c r="AJ49" s="10">
        <v>0.77</v>
      </c>
      <c r="AK49" s="9">
        <f>AH49*AJ49</f>
        <v>-1624.7</v>
      </c>
    </row>
    <row r="50" spans="3:37" x14ac:dyDescent="0.25">
      <c r="C50" s="8" t="s">
        <v>58</v>
      </c>
      <c r="D50" s="9">
        <v>-580</v>
      </c>
      <c r="E50" s="7" t="s">
        <v>56</v>
      </c>
      <c r="F50" s="10">
        <v>1.43</v>
      </c>
      <c r="G50" s="9">
        <f>D50*F50</f>
        <v>-829.4</v>
      </c>
      <c r="I50" s="8" t="s">
        <v>58</v>
      </c>
      <c r="J50" s="9">
        <v>-580</v>
      </c>
      <c r="K50" s="7" t="s">
        <v>56</v>
      </c>
      <c r="L50" s="10">
        <v>1.38</v>
      </c>
      <c r="M50" s="9">
        <f>J50*L50</f>
        <v>-800.4</v>
      </c>
      <c r="O50" s="8" t="s">
        <v>58</v>
      </c>
      <c r="P50" s="9">
        <v>-580</v>
      </c>
      <c r="Q50" s="7" t="s">
        <v>56</v>
      </c>
      <c r="R50" s="10">
        <v>1.38</v>
      </c>
      <c r="S50" s="9">
        <f>P50*R50</f>
        <v>-800.4</v>
      </c>
      <c r="U50" s="8" t="s">
        <v>57</v>
      </c>
      <c r="V50" s="9">
        <v>-3515</v>
      </c>
      <c r="W50" s="7" t="s">
        <v>56</v>
      </c>
      <c r="X50" s="10">
        <v>1.43</v>
      </c>
      <c r="Y50" s="9">
        <f>V50*X50</f>
        <v>-5026.45</v>
      </c>
      <c r="AA50" s="8" t="s">
        <v>57</v>
      </c>
      <c r="AB50" s="9">
        <v>-3515</v>
      </c>
      <c r="AC50" s="7" t="s">
        <v>56</v>
      </c>
      <c r="AD50" s="10">
        <v>1.38</v>
      </c>
      <c r="AE50" s="9">
        <f>AB50*AD50</f>
        <v>-4850.7</v>
      </c>
      <c r="AG50" s="8" t="s">
        <v>57</v>
      </c>
      <c r="AH50" s="9">
        <v>-3515</v>
      </c>
      <c r="AI50" s="7" t="s">
        <v>56</v>
      </c>
      <c r="AJ50" s="10">
        <v>1.38</v>
      </c>
      <c r="AK50" s="9">
        <f>AH50*AJ50</f>
        <v>-4850.7</v>
      </c>
    </row>
    <row r="51" spans="3:37" x14ac:dyDescent="0.25">
      <c r="C51" s="8" t="s">
        <v>79</v>
      </c>
      <c r="D51" s="9">
        <v>-150</v>
      </c>
      <c r="E51" s="7" t="s">
        <v>25</v>
      </c>
      <c r="F51" s="10">
        <v>0.85</v>
      </c>
      <c r="G51" s="9">
        <f>D51*F51</f>
        <v>-127.5</v>
      </c>
      <c r="I51" s="8" t="s">
        <v>79</v>
      </c>
      <c r="J51" s="9">
        <v>-150</v>
      </c>
      <c r="K51" s="7" t="s">
        <v>25</v>
      </c>
      <c r="L51" s="10">
        <v>0.85</v>
      </c>
      <c r="M51" s="9">
        <f>J51*L51</f>
        <v>-127.5</v>
      </c>
      <c r="O51" s="8" t="s">
        <v>79</v>
      </c>
      <c r="P51" s="9">
        <v>-150</v>
      </c>
      <c r="Q51" s="7" t="s">
        <v>25</v>
      </c>
      <c r="R51" s="10">
        <v>0.85</v>
      </c>
      <c r="S51" s="9">
        <f>P51*R51</f>
        <v>-127.5</v>
      </c>
      <c r="U51" s="8" t="s">
        <v>79</v>
      </c>
      <c r="V51" s="9">
        <v>-150</v>
      </c>
      <c r="W51" s="7" t="s">
        <v>25</v>
      </c>
      <c r="X51" s="10">
        <v>0.85</v>
      </c>
      <c r="Y51" s="9">
        <f>V51*X51</f>
        <v>-127.5</v>
      </c>
      <c r="AA51" s="8" t="s">
        <v>79</v>
      </c>
      <c r="AB51" s="9">
        <v>-150</v>
      </c>
      <c r="AC51" s="7" t="s">
        <v>25</v>
      </c>
      <c r="AD51" s="10">
        <v>0.85</v>
      </c>
      <c r="AE51" s="9">
        <f>AB51*AD51</f>
        <v>-127.5</v>
      </c>
      <c r="AG51" s="8" t="s">
        <v>79</v>
      </c>
      <c r="AH51" s="9">
        <v>-150</v>
      </c>
      <c r="AI51" s="7" t="s">
        <v>25</v>
      </c>
      <c r="AJ51" s="10">
        <v>0.85</v>
      </c>
      <c r="AK51" s="9">
        <f>AH51*AJ51</f>
        <v>-127.5</v>
      </c>
    </row>
    <row r="52" spans="3:37" x14ac:dyDescent="0.25">
      <c r="C52" s="5" t="s">
        <v>60</v>
      </c>
      <c r="D52" s="6"/>
      <c r="E52" s="7" t="s">
        <v>13</v>
      </c>
      <c r="F52" s="6"/>
      <c r="G52" s="6">
        <f>SUM(G39:G51)</f>
        <v>-24840.162499999999</v>
      </c>
      <c r="I52" s="5" t="s">
        <v>60</v>
      </c>
      <c r="J52" s="6"/>
      <c r="K52" s="7" t="s">
        <v>13</v>
      </c>
      <c r="L52" s="6"/>
      <c r="M52" s="6">
        <f>SUM(M39:M51)</f>
        <v>-22711.037499999999</v>
      </c>
      <c r="O52" s="5" t="s">
        <v>60</v>
      </c>
      <c r="P52" s="6"/>
      <c r="Q52" s="7" t="s">
        <v>13</v>
      </c>
      <c r="R52" s="6"/>
      <c r="S52" s="6">
        <f>SUM(S39:S51)</f>
        <v>-22660.400000000001</v>
      </c>
      <c r="U52" s="5" t="s">
        <v>60</v>
      </c>
      <c r="V52" s="6"/>
      <c r="W52" s="7" t="s">
        <v>13</v>
      </c>
      <c r="X52" s="6"/>
      <c r="Y52" s="6">
        <f>SUM(Y39:Y51)</f>
        <v>-23856.412499999999</v>
      </c>
      <c r="AA52" s="5" t="s">
        <v>60</v>
      </c>
      <c r="AB52" s="6"/>
      <c r="AC52" s="7" t="s">
        <v>13</v>
      </c>
      <c r="AD52" s="6"/>
      <c r="AE52" s="6">
        <f>SUM(AE39:AE51)</f>
        <v>-21798.5625</v>
      </c>
      <c r="AG52" s="5" t="s">
        <v>60</v>
      </c>
      <c r="AH52" s="6"/>
      <c r="AI52" s="7" t="s">
        <v>13</v>
      </c>
      <c r="AJ52" s="6"/>
      <c r="AK52" s="6">
        <f>SUM(AK39:AK51)</f>
        <v>-21743.800000000003</v>
      </c>
    </row>
    <row r="53" spans="3:37" x14ac:dyDescent="0.25">
      <c r="C53" s="8" t="s">
        <v>13</v>
      </c>
      <c r="D53" s="9"/>
      <c r="E53" s="7" t="s">
        <v>13</v>
      </c>
      <c r="F53" s="9"/>
      <c r="G53" s="9"/>
      <c r="I53" s="8" t="s">
        <v>13</v>
      </c>
      <c r="J53" s="9"/>
      <c r="K53" s="7" t="s">
        <v>13</v>
      </c>
      <c r="L53" s="9"/>
      <c r="M53" s="9"/>
      <c r="O53" s="8" t="s">
        <v>13</v>
      </c>
      <c r="P53" s="9"/>
      <c r="Q53" s="7" t="s">
        <v>13</v>
      </c>
      <c r="R53" s="9"/>
      <c r="S53" s="9"/>
      <c r="U53" s="8" t="s">
        <v>13</v>
      </c>
      <c r="V53" s="9"/>
      <c r="W53" s="7" t="s">
        <v>13</v>
      </c>
      <c r="X53" s="9"/>
      <c r="Y53" s="9"/>
      <c r="AA53" s="8" t="s">
        <v>13</v>
      </c>
      <c r="AB53" s="9"/>
      <c r="AC53" s="7" t="s">
        <v>13</v>
      </c>
      <c r="AD53" s="9"/>
      <c r="AE53" s="9"/>
      <c r="AG53" s="8" t="s">
        <v>13</v>
      </c>
      <c r="AH53" s="9"/>
      <c r="AI53" s="7" t="s">
        <v>13</v>
      </c>
      <c r="AJ53" s="9"/>
      <c r="AK53" s="9"/>
    </row>
    <row r="54" spans="3:37" x14ac:dyDescent="0.25">
      <c r="C54" s="8" t="s">
        <v>61</v>
      </c>
      <c r="D54" s="9"/>
      <c r="E54" s="7" t="s">
        <v>32</v>
      </c>
      <c r="F54" s="9"/>
      <c r="G54" s="9">
        <v>-80</v>
      </c>
      <c r="I54" s="8" t="s">
        <v>61</v>
      </c>
      <c r="J54" s="9"/>
      <c r="K54" s="7" t="s">
        <v>32</v>
      </c>
      <c r="L54" s="9"/>
      <c r="M54" s="9">
        <v>-75</v>
      </c>
      <c r="O54" s="8" t="s">
        <v>61</v>
      </c>
      <c r="P54" s="9"/>
      <c r="Q54" s="7" t="s">
        <v>32</v>
      </c>
      <c r="R54" s="9"/>
      <c r="S54" s="9">
        <v>-75</v>
      </c>
      <c r="U54" s="8" t="s">
        <v>61</v>
      </c>
      <c r="V54" s="9"/>
      <c r="W54" s="7" t="s">
        <v>32</v>
      </c>
      <c r="X54" s="9"/>
      <c r="Y54" s="9">
        <v>-80</v>
      </c>
      <c r="AA54" s="8" t="s">
        <v>61</v>
      </c>
      <c r="AB54" s="9"/>
      <c r="AC54" s="7" t="s">
        <v>32</v>
      </c>
      <c r="AD54" s="9"/>
      <c r="AE54" s="9">
        <v>-75</v>
      </c>
      <c r="AG54" s="8" t="s">
        <v>61</v>
      </c>
      <c r="AH54" s="9"/>
      <c r="AI54" s="7" t="s">
        <v>32</v>
      </c>
      <c r="AJ54" s="9"/>
      <c r="AK54" s="9">
        <v>-75</v>
      </c>
    </row>
    <row r="55" spans="3:37" x14ac:dyDescent="0.25">
      <c r="C55" s="8" t="s">
        <v>62</v>
      </c>
      <c r="D55" s="9"/>
      <c r="E55" s="7" t="s">
        <v>32</v>
      </c>
      <c r="F55" s="9"/>
      <c r="G55" s="9">
        <v>-600</v>
      </c>
      <c r="I55" s="8" t="s">
        <v>62</v>
      </c>
      <c r="J55" s="9"/>
      <c r="K55" s="7" t="s">
        <v>32</v>
      </c>
      <c r="L55" s="9"/>
      <c r="M55" s="9">
        <v>-640</v>
      </c>
      <c r="O55" s="8" t="s">
        <v>62</v>
      </c>
      <c r="P55" s="9"/>
      <c r="Q55" s="7" t="s">
        <v>32</v>
      </c>
      <c r="R55" s="9"/>
      <c r="S55" s="9">
        <v>-640</v>
      </c>
      <c r="U55" s="8" t="s">
        <v>62</v>
      </c>
      <c r="V55" s="9"/>
      <c r="W55" s="7" t="s">
        <v>32</v>
      </c>
      <c r="X55" s="9"/>
      <c r="Y55" s="9">
        <v>-600</v>
      </c>
      <c r="AA55" s="8" t="s">
        <v>62</v>
      </c>
      <c r="AB55" s="9"/>
      <c r="AC55" s="7" t="s">
        <v>32</v>
      </c>
      <c r="AD55" s="9"/>
      <c r="AE55" s="9">
        <v>-640</v>
      </c>
      <c r="AG55" s="8" t="s">
        <v>62</v>
      </c>
      <c r="AH55" s="9"/>
      <c r="AI55" s="7" t="s">
        <v>32</v>
      </c>
      <c r="AJ55" s="9"/>
      <c r="AK55" s="9">
        <v>-640</v>
      </c>
    </row>
    <row r="56" spans="3:37" x14ac:dyDescent="0.25">
      <c r="C56" s="8" t="s">
        <v>63</v>
      </c>
      <c r="D56" s="9"/>
      <c r="E56" s="7" t="s">
        <v>32</v>
      </c>
      <c r="F56" s="9"/>
      <c r="G56" s="9">
        <v>-100</v>
      </c>
      <c r="I56" s="8" t="s">
        <v>63</v>
      </c>
      <c r="J56" s="9"/>
      <c r="K56" s="7" t="s">
        <v>32</v>
      </c>
      <c r="L56" s="9"/>
      <c r="M56" s="9">
        <v>-80</v>
      </c>
      <c r="O56" s="8" t="s">
        <v>63</v>
      </c>
      <c r="P56" s="9"/>
      <c r="Q56" s="7" t="s">
        <v>32</v>
      </c>
      <c r="R56" s="9"/>
      <c r="S56" s="9">
        <v>-80</v>
      </c>
      <c r="U56" s="8" t="s">
        <v>63</v>
      </c>
      <c r="V56" s="9"/>
      <c r="W56" s="7" t="s">
        <v>32</v>
      </c>
      <c r="X56" s="9"/>
      <c r="Y56" s="9">
        <v>-100</v>
      </c>
      <c r="AA56" s="8" t="s">
        <v>63</v>
      </c>
      <c r="AB56" s="9"/>
      <c r="AC56" s="7" t="s">
        <v>32</v>
      </c>
      <c r="AD56" s="9"/>
      <c r="AE56" s="9">
        <v>-80</v>
      </c>
      <c r="AG56" s="8" t="s">
        <v>63</v>
      </c>
      <c r="AH56" s="9"/>
      <c r="AI56" s="7" t="s">
        <v>32</v>
      </c>
      <c r="AJ56" s="9"/>
      <c r="AK56" s="9">
        <v>-80</v>
      </c>
    </row>
    <row r="57" spans="3:37" x14ac:dyDescent="0.25">
      <c r="C57" s="8" t="s">
        <v>64</v>
      </c>
      <c r="D57" s="9"/>
      <c r="E57" s="7" t="s">
        <v>32</v>
      </c>
      <c r="F57" s="9"/>
      <c r="G57" s="9">
        <v>-520</v>
      </c>
      <c r="I57" s="8" t="s">
        <v>64</v>
      </c>
      <c r="J57" s="9"/>
      <c r="K57" s="7" t="s">
        <v>32</v>
      </c>
      <c r="L57" s="9"/>
      <c r="M57" s="9">
        <v>-555</v>
      </c>
      <c r="O57" s="8" t="s">
        <v>64</v>
      </c>
      <c r="P57" s="9"/>
      <c r="Q57" s="7" t="s">
        <v>32</v>
      </c>
      <c r="R57" s="9"/>
      <c r="S57" s="9">
        <v>-590</v>
      </c>
      <c r="U57" s="8" t="s">
        <v>64</v>
      </c>
      <c r="V57" s="9"/>
      <c r="W57" s="7" t="s">
        <v>32</v>
      </c>
      <c r="X57" s="9"/>
      <c r="Y57" s="9">
        <v>-520</v>
      </c>
      <c r="AA57" s="8" t="s">
        <v>64</v>
      </c>
      <c r="AB57" s="9"/>
      <c r="AC57" s="7" t="s">
        <v>32</v>
      </c>
      <c r="AD57" s="9"/>
      <c r="AE57" s="9">
        <v>-555</v>
      </c>
      <c r="AG57" s="8" t="s">
        <v>64</v>
      </c>
      <c r="AH57" s="9"/>
      <c r="AI57" s="7" t="s">
        <v>32</v>
      </c>
      <c r="AJ57" s="9"/>
      <c r="AK57" s="9">
        <v>-590</v>
      </c>
    </row>
    <row r="58" spans="3:37" x14ac:dyDescent="0.25">
      <c r="C58" s="8" t="s">
        <v>65</v>
      </c>
      <c r="D58" s="9"/>
      <c r="E58" s="7" t="s">
        <v>32</v>
      </c>
      <c r="F58" s="9"/>
      <c r="G58" s="9">
        <v>-165</v>
      </c>
      <c r="I58" s="8" t="s">
        <v>65</v>
      </c>
      <c r="J58" s="9"/>
      <c r="K58" s="7" t="s">
        <v>32</v>
      </c>
      <c r="L58" s="9"/>
      <c r="M58" s="9">
        <v>-155</v>
      </c>
      <c r="O58" s="8" t="s">
        <v>65</v>
      </c>
      <c r="P58" s="9"/>
      <c r="Q58" s="7" t="s">
        <v>32</v>
      </c>
      <c r="R58" s="9"/>
      <c r="S58" s="9">
        <v>-155</v>
      </c>
      <c r="U58" s="8" t="s">
        <v>65</v>
      </c>
      <c r="V58" s="9"/>
      <c r="W58" s="7" t="s">
        <v>32</v>
      </c>
      <c r="X58" s="9"/>
      <c r="Y58" s="9">
        <v>-165</v>
      </c>
      <c r="AA58" s="8" t="s">
        <v>65</v>
      </c>
      <c r="AB58" s="9"/>
      <c r="AC58" s="7" t="s">
        <v>32</v>
      </c>
      <c r="AD58" s="9"/>
      <c r="AE58" s="9">
        <v>-155</v>
      </c>
      <c r="AG58" s="8" t="s">
        <v>65</v>
      </c>
      <c r="AH58" s="9"/>
      <c r="AI58" s="7" t="s">
        <v>32</v>
      </c>
      <c r="AJ58" s="9"/>
      <c r="AK58" s="9">
        <v>-155</v>
      </c>
    </row>
    <row r="59" spans="3:37" x14ac:dyDescent="0.25">
      <c r="C59" s="8" t="s">
        <v>66</v>
      </c>
      <c r="D59" s="9"/>
      <c r="E59" s="7" t="s">
        <v>32</v>
      </c>
      <c r="F59" s="9"/>
      <c r="G59" s="9">
        <v>-285</v>
      </c>
      <c r="I59" s="8" t="s">
        <v>66</v>
      </c>
      <c r="J59" s="9"/>
      <c r="K59" s="7" t="s">
        <v>32</v>
      </c>
      <c r="L59" s="9"/>
      <c r="M59" s="9">
        <v>-275</v>
      </c>
      <c r="O59" s="8" t="s">
        <v>66</v>
      </c>
      <c r="P59" s="9"/>
      <c r="Q59" s="7" t="s">
        <v>32</v>
      </c>
      <c r="R59" s="9"/>
      <c r="S59" s="9">
        <v>-275</v>
      </c>
      <c r="U59" s="8" t="s">
        <v>66</v>
      </c>
      <c r="V59" s="9"/>
      <c r="W59" s="7" t="s">
        <v>32</v>
      </c>
      <c r="X59" s="9"/>
      <c r="Y59" s="9">
        <v>-285</v>
      </c>
      <c r="AA59" s="8" t="s">
        <v>66</v>
      </c>
      <c r="AB59" s="9"/>
      <c r="AC59" s="7" t="s">
        <v>32</v>
      </c>
      <c r="AD59" s="9"/>
      <c r="AE59" s="9">
        <v>-275</v>
      </c>
      <c r="AG59" s="8" t="s">
        <v>66</v>
      </c>
      <c r="AH59" s="9"/>
      <c r="AI59" s="7" t="s">
        <v>32</v>
      </c>
      <c r="AJ59" s="9"/>
      <c r="AK59" s="9">
        <v>-275</v>
      </c>
    </row>
    <row r="60" spans="3:37" x14ac:dyDescent="0.25">
      <c r="C60" s="8" t="s">
        <v>67</v>
      </c>
      <c r="D60" s="9"/>
      <c r="E60" s="7" t="s">
        <v>32</v>
      </c>
      <c r="F60" s="9"/>
      <c r="G60" s="9">
        <v>-165</v>
      </c>
      <c r="I60" s="8" t="s">
        <v>67</v>
      </c>
      <c r="J60" s="9"/>
      <c r="K60" s="7" t="s">
        <v>32</v>
      </c>
      <c r="L60" s="9"/>
      <c r="M60" s="9">
        <v>-185</v>
      </c>
      <c r="O60" s="8" t="s">
        <v>67</v>
      </c>
      <c r="P60" s="9"/>
      <c r="Q60" s="7" t="s">
        <v>32</v>
      </c>
      <c r="R60" s="9"/>
      <c r="S60" s="9">
        <v>-185</v>
      </c>
      <c r="U60" s="8" t="s">
        <v>67</v>
      </c>
      <c r="V60" s="9"/>
      <c r="W60" s="7" t="s">
        <v>32</v>
      </c>
      <c r="X60" s="9"/>
      <c r="Y60" s="9">
        <v>-165</v>
      </c>
      <c r="AA60" s="8" t="s">
        <v>67</v>
      </c>
      <c r="AB60" s="9"/>
      <c r="AC60" s="7" t="s">
        <v>32</v>
      </c>
      <c r="AD60" s="9"/>
      <c r="AE60" s="9">
        <v>-185</v>
      </c>
      <c r="AG60" s="8" t="s">
        <v>67</v>
      </c>
      <c r="AH60" s="9"/>
      <c r="AI60" s="7" t="s">
        <v>32</v>
      </c>
      <c r="AJ60" s="9"/>
      <c r="AK60" s="9">
        <v>-185</v>
      </c>
    </row>
    <row r="61" spans="3:37" x14ac:dyDescent="0.25">
      <c r="C61" s="8" t="s">
        <v>68</v>
      </c>
      <c r="D61" s="9"/>
      <c r="E61" s="7" t="s">
        <v>25</v>
      </c>
      <c r="F61" s="9"/>
      <c r="G61" s="9">
        <v>-300</v>
      </c>
      <c r="I61" s="8" t="s">
        <v>68</v>
      </c>
      <c r="J61" s="9"/>
      <c r="K61" s="7" t="s">
        <v>25</v>
      </c>
      <c r="L61" s="9"/>
      <c r="M61" s="9">
        <v>-305</v>
      </c>
      <c r="O61" s="8" t="s">
        <v>68</v>
      </c>
      <c r="P61" s="9"/>
      <c r="Q61" s="7" t="s">
        <v>25</v>
      </c>
      <c r="R61" s="9"/>
      <c r="S61" s="9">
        <v>-300</v>
      </c>
      <c r="U61" s="8" t="s">
        <v>68</v>
      </c>
      <c r="V61" s="9"/>
      <c r="W61" s="7" t="s">
        <v>25</v>
      </c>
      <c r="X61" s="9"/>
      <c r="Y61" s="9">
        <v>-300</v>
      </c>
      <c r="AA61" s="8" t="s">
        <v>68</v>
      </c>
      <c r="AB61" s="9"/>
      <c r="AC61" s="7" t="s">
        <v>25</v>
      </c>
      <c r="AD61" s="9"/>
      <c r="AE61" s="9">
        <v>-305</v>
      </c>
      <c r="AG61" s="8" t="s">
        <v>68</v>
      </c>
      <c r="AH61" s="9"/>
      <c r="AI61" s="7" t="s">
        <v>25</v>
      </c>
      <c r="AJ61" s="9"/>
      <c r="AK61" s="9">
        <v>-300</v>
      </c>
    </row>
    <row r="62" spans="3:37" x14ac:dyDescent="0.25">
      <c r="C62" s="8" t="s">
        <v>69</v>
      </c>
      <c r="D62" s="9"/>
      <c r="E62" s="7" t="s">
        <v>13</v>
      </c>
      <c r="F62" s="9"/>
      <c r="G62" s="9">
        <v>-365</v>
      </c>
      <c r="I62" s="8" t="s">
        <v>69</v>
      </c>
      <c r="J62" s="9"/>
      <c r="K62" s="7" t="s">
        <v>13</v>
      </c>
      <c r="L62" s="9"/>
      <c r="M62" s="9">
        <v>-470</v>
      </c>
      <c r="O62" s="8" t="s">
        <v>69</v>
      </c>
      <c r="P62" s="9"/>
      <c r="Q62" s="7" t="s">
        <v>13</v>
      </c>
      <c r="R62" s="9"/>
      <c r="S62" s="9">
        <v>-470</v>
      </c>
      <c r="U62" s="8" t="s">
        <v>69</v>
      </c>
      <c r="V62" s="9"/>
      <c r="W62" s="7" t="s">
        <v>13</v>
      </c>
      <c r="X62" s="9"/>
      <c r="Y62" s="9">
        <v>-365</v>
      </c>
      <c r="AA62" s="8" t="s">
        <v>69</v>
      </c>
      <c r="AB62" s="9"/>
      <c r="AC62" s="7" t="s">
        <v>13</v>
      </c>
      <c r="AD62" s="9"/>
      <c r="AE62" s="9">
        <v>-470</v>
      </c>
      <c r="AG62" s="8" t="s">
        <v>69</v>
      </c>
      <c r="AH62" s="9"/>
      <c r="AI62" s="7" t="s">
        <v>13</v>
      </c>
      <c r="AJ62" s="9"/>
      <c r="AK62" s="9">
        <v>-470</v>
      </c>
    </row>
    <row r="63" spans="3:37" x14ac:dyDescent="0.25">
      <c r="C63" s="5" t="s">
        <v>70</v>
      </c>
      <c r="D63" s="6"/>
      <c r="E63" s="7" t="s">
        <v>13</v>
      </c>
      <c r="F63" s="6"/>
      <c r="G63" s="6">
        <f>SUM(G54:G62)</f>
        <v>-2580</v>
      </c>
      <c r="I63" s="5" t="s">
        <v>70</v>
      </c>
      <c r="J63" s="6"/>
      <c r="K63" s="7" t="s">
        <v>13</v>
      </c>
      <c r="L63" s="6"/>
      <c r="M63" s="6">
        <f>SUM(M54:M62)</f>
        <v>-2740</v>
      </c>
      <c r="O63" s="5" t="s">
        <v>70</v>
      </c>
      <c r="P63" s="6"/>
      <c r="Q63" s="7" t="s">
        <v>13</v>
      </c>
      <c r="R63" s="6"/>
      <c r="S63" s="6">
        <f>SUM(S54:S62)</f>
        <v>-2770</v>
      </c>
      <c r="U63" s="5" t="s">
        <v>70</v>
      </c>
      <c r="V63" s="6"/>
      <c r="W63" s="7" t="s">
        <v>13</v>
      </c>
      <c r="X63" s="6"/>
      <c r="Y63" s="6">
        <f>SUM(Y54:Y62)</f>
        <v>-2580</v>
      </c>
      <c r="AA63" s="5" t="s">
        <v>70</v>
      </c>
      <c r="AB63" s="6"/>
      <c r="AC63" s="7" t="s">
        <v>13</v>
      </c>
      <c r="AD63" s="6"/>
      <c r="AE63" s="6">
        <f>SUM(AE54:AE62)</f>
        <v>-2740</v>
      </c>
      <c r="AG63" s="5" t="s">
        <v>70</v>
      </c>
      <c r="AH63" s="6"/>
      <c r="AI63" s="7" t="s">
        <v>13</v>
      </c>
      <c r="AJ63" s="6"/>
      <c r="AK63" s="6">
        <f>SUM(AK54:AK62)</f>
        <v>-2770</v>
      </c>
    </row>
    <row r="64" spans="3:37" x14ac:dyDescent="0.25">
      <c r="C64" s="5" t="s">
        <v>71</v>
      </c>
      <c r="D64" s="6"/>
      <c r="E64" s="7" t="s">
        <v>13</v>
      </c>
      <c r="F64" s="6"/>
      <c r="G64" s="6">
        <f>SUM(G52,G63)</f>
        <v>-27420.162499999999</v>
      </c>
      <c r="I64" s="5" t="s">
        <v>71</v>
      </c>
      <c r="J64" s="6"/>
      <c r="K64" s="7" t="s">
        <v>13</v>
      </c>
      <c r="L64" s="6"/>
      <c r="M64" s="6">
        <f>SUM(M52,M63)</f>
        <v>-25451.037499999999</v>
      </c>
      <c r="O64" s="5" t="s">
        <v>71</v>
      </c>
      <c r="P64" s="6"/>
      <c r="Q64" s="7" t="s">
        <v>13</v>
      </c>
      <c r="R64" s="6"/>
      <c r="S64" s="6">
        <f>SUM(S52,S63)</f>
        <v>-25430.400000000001</v>
      </c>
      <c r="U64" s="5" t="s">
        <v>71</v>
      </c>
      <c r="V64" s="6"/>
      <c r="W64" s="7" t="s">
        <v>13</v>
      </c>
      <c r="X64" s="6"/>
      <c r="Y64" s="6">
        <f>SUM(Y52,Y63)</f>
        <v>-26436.412499999999</v>
      </c>
      <c r="AA64" s="5" t="s">
        <v>71</v>
      </c>
      <c r="AB64" s="6"/>
      <c r="AC64" s="7" t="s">
        <v>13</v>
      </c>
      <c r="AD64" s="6"/>
      <c r="AE64" s="6">
        <f>SUM(AE52,AE63)</f>
        <v>-24538.5625</v>
      </c>
      <c r="AG64" s="5" t="s">
        <v>71</v>
      </c>
      <c r="AH64" s="6"/>
      <c r="AI64" s="7" t="s">
        <v>13</v>
      </c>
      <c r="AJ64" s="6"/>
      <c r="AK64" s="6">
        <f>SUM(AK52,AK63)</f>
        <v>-24513.800000000003</v>
      </c>
    </row>
    <row r="65" spans="3:37" x14ac:dyDescent="0.25">
      <c r="C65" s="5" t="s">
        <v>72</v>
      </c>
      <c r="D65" s="6"/>
      <c r="E65" s="7" t="s">
        <v>13</v>
      </c>
      <c r="F65" s="6"/>
      <c r="G65" s="6">
        <f>SUM(G36,G64)</f>
        <v>21439.856574999991</v>
      </c>
      <c r="I65" s="5" t="s">
        <v>72</v>
      </c>
      <c r="J65" s="6"/>
      <c r="K65" s="7" t="s">
        <v>13</v>
      </c>
      <c r="L65" s="6"/>
      <c r="M65" s="6">
        <f>SUM(M36,M64)</f>
        <v>18941.033950000005</v>
      </c>
      <c r="O65" s="5" t="s">
        <v>72</v>
      </c>
      <c r="P65" s="6"/>
      <c r="Q65" s="7" t="s">
        <v>13</v>
      </c>
      <c r="R65" s="6"/>
      <c r="S65" s="6">
        <f>SUM(S36,S64)</f>
        <v>18915.478949999997</v>
      </c>
      <c r="U65" s="5" t="s">
        <v>72</v>
      </c>
      <c r="V65" s="6"/>
      <c r="W65" s="7" t="s">
        <v>13</v>
      </c>
      <c r="X65" s="6"/>
      <c r="Y65" s="6">
        <f>SUM(Y36,Y64)</f>
        <v>22423.606574999991</v>
      </c>
      <c r="AA65" s="5" t="s">
        <v>72</v>
      </c>
      <c r="AB65" s="6"/>
      <c r="AC65" s="7" t="s">
        <v>13</v>
      </c>
      <c r="AD65" s="6"/>
      <c r="AE65" s="6">
        <f>SUM(AE36,AE64)</f>
        <v>19853.508950000003</v>
      </c>
      <c r="AG65" s="5" t="s">
        <v>72</v>
      </c>
      <c r="AH65" s="6"/>
      <c r="AI65" s="7" t="s">
        <v>13</v>
      </c>
      <c r="AJ65" s="6"/>
      <c r="AK65" s="6">
        <f>SUM(AK36,AK64)</f>
        <v>19832.078949999996</v>
      </c>
    </row>
    <row r="66" spans="3:37" x14ac:dyDescent="0.25">
      <c r="C66" s="1"/>
      <c r="D66" s="1"/>
      <c r="E66" s="1"/>
      <c r="F66" s="1"/>
      <c r="G66" s="1"/>
      <c r="I66" s="1"/>
      <c r="J66" s="1"/>
      <c r="K66" s="1"/>
      <c r="L66" s="1"/>
      <c r="M66" s="1"/>
      <c r="O66" s="1"/>
      <c r="P66" s="1"/>
      <c r="Q66" s="1"/>
      <c r="R66" s="1"/>
      <c r="S66" s="1"/>
      <c r="U66" s="1"/>
      <c r="V66" s="1"/>
      <c r="W66" s="1"/>
      <c r="X66" s="1"/>
      <c r="Y66" s="1"/>
      <c r="AA66" s="1"/>
      <c r="AB66" s="1"/>
      <c r="AC66" s="1"/>
      <c r="AD66" s="1"/>
      <c r="AE66" s="1"/>
      <c r="AG66" s="1"/>
      <c r="AH66" s="1"/>
      <c r="AI66" s="1"/>
      <c r="AJ66" s="1"/>
      <c r="AK66" s="1"/>
    </row>
    <row r="67" spans="3:37" x14ac:dyDescent="0.25">
      <c r="C67" s="2" t="s">
        <v>113</v>
      </c>
      <c r="D67" s="1"/>
      <c r="E67" s="1"/>
      <c r="F67" s="1"/>
      <c r="G67" s="1"/>
      <c r="I67" s="2" t="s">
        <v>113</v>
      </c>
      <c r="J67" s="1"/>
      <c r="K67" s="1"/>
      <c r="L67" s="1"/>
      <c r="M67" s="1"/>
      <c r="O67" s="2" t="s">
        <v>113</v>
      </c>
      <c r="P67" s="1"/>
      <c r="Q67" s="1"/>
      <c r="R67" s="1"/>
      <c r="S67" s="1"/>
      <c r="U67" s="2" t="s">
        <v>113</v>
      </c>
      <c r="V67" s="1"/>
      <c r="W67" s="1"/>
      <c r="X67" s="1"/>
      <c r="Y67" s="1"/>
      <c r="AA67" s="2" t="s">
        <v>113</v>
      </c>
      <c r="AB67" s="1"/>
      <c r="AC67" s="1"/>
      <c r="AD67" s="1"/>
      <c r="AE67" s="1"/>
      <c r="AG67" s="1"/>
      <c r="AH67" s="1"/>
      <c r="AI67" s="1"/>
      <c r="AJ67" s="1"/>
      <c r="AK67" s="1"/>
    </row>
    <row r="68" spans="3:37" x14ac:dyDescent="0.25">
      <c r="C68" s="2" t="s">
        <v>114</v>
      </c>
      <c r="D68" s="1"/>
      <c r="E68" s="1"/>
      <c r="F68" s="1"/>
      <c r="G68" s="1"/>
      <c r="I68" s="2" t="s">
        <v>114</v>
      </c>
      <c r="J68" s="1"/>
      <c r="K68" s="1"/>
      <c r="L68" s="1"/>
      <c r="M68" s="1"/>
      <c r="O68" s="2" t="s">
        <v>114</v>
      </c>
      <c r="P68" s="1"/>
      <c r="Q68" s="1"/>
      <c r="R68" s="1"/>
      <c r="S68" s="1"/>
      <c r="U68" s="2" t="s">
        <v>125</v>
      </c>
      <c r="V68" s="1"/>
      <c r="W68" s="1"/>
      <c r="X68" s="1"/>
      <c r="Y68" s="1"/>
      <c r="AA68" s="2" t="s">
        <v>125</v>
      </c>
      <c r="AB68" s="1"/>
      <c r="AC68" s="1"/>
      <c r="AD68" s="1"/>
      <c r="AE68" s="1"/>
      <c r="AG68" s="1"/>
      <c r="AH68" s="1"/>
      <c r="AI68" s="1"/>
      <c r="AJ68" s="1"/>
      <c r="AK68" s="1"/>
    </row>
    <row r="69" spans="3:37" x14ac:dyDescent="0.25">
      <c r="C69" s="2" t="s">
        <v>115</v>
      </c>
      <c r="D69" s="1"/>
      <c r="E69" s="1"/>
      <c r="F69" s="1"/>
      <c r="G69" s="1"/>
      <c r="I69" s="2" t="s">
        <v>115</v>
      </c>
      <c r="J69" s="1"/>
      <c r="K69" s="1"/>
      <c r="L69" s="1"/>
      <c r="M69" s="1"/>
      <c r="O69" s="2" t="s">
        <v>115</v>
      </c>
      <c r="P69" s="1"/>
      <c r="Q69" s="1"/>
      <c r="R69" s="1"/>
      <c r="S69" s="1"/>
      <c r="U69" s="2" t="s">
        <v>115</v>
      </c>
      <c r="V69" s="1"/>
      <c r="W69" s="1"/>
      <c r="X69" s="1"/>
      <c r="Y69" s="1"/>
      <c r="AA69" s="2" t="s">
        <v>115</v>
      </c>
      <c r="AB69" s="1"/>
      <c r="AC69" s="1"/>
      <c r="AD69" s="1"/>
      <c r="AE69" s="1"/>
      <c r="AG69" s="2" t="s">
        <v>17</v>
      </c>
      <c r="AH69" s="1"/>
      <c r="AI69" s="1"/>
      <c r="AJ69" s="1"/>
      <c r="AK69" s="1"/>
    </row>
    <row r="70" spans="3:37" x14ac:dyDescent="0.25">
      <c r="C70" s="2" t="s">
        <v>116</v>
      </c>
      <c r="D70" s="1"/>
      <c r="E70" s="1"/>
      <c r="F70" s="1"/>
      <c r="G70" s="1"/>
      <c r="I70" s="2" t="s">
        <v>116</v>
      </c>
      <c r="J70" s="1"/>
      <c r="K70" s="1"/>
      <c r="L70" s="1"/>
      <c r="M70" s="1"/>
      <c r="O70" s="2" t="s">
        <v>116</v>
      </c>
      <c r="P70" s="1"/>
      <c r="Q70" s="1"/>
      <c r="R70" s="1"/>
      <c r="S70" s="1"/>
      <c r="U70" s="2" t="s">
        <v>116</v>
      </c>
      <c r="V70" s="1"/>
      <c r="W70" s="1"/>
      <c r="X70" s="1"/>
      <c r="Y70" s="1"/>
      <c r="AA70" s="2" t="s">
        <v>116</v>
      </c>
      <c r="AB70" s="1"/>
      <c r="AC70" s="1"/>
      <c r="AD70" s="1"/>
      <c r="AE70" s="1"/>
      <c r="AG70" s="1"/>
      <c r="AH70" s="1"/>
      <c r="AI70" s="1"/>
      <c r="AJ70" s="1"/>
      <c r="AK70" s="1"/>
    </row>
    <row r="71" spans="3:37" x14ac:dyDescent="0.25">
      <c r="C71" s="1"/>
      <c r="D71" s="1"/>
      <c r="E71" s="1"/>
      <c r="F71" s="1"/>
      <c r="G71" s="1"/>
      <c r="I71" s="1"/>
      <c r="J71" s="1"/>
      <c r="K71" s="1"/>
      <c r="L71" s="1"/>
      <c r="M71" s="1"/>
      <c r="O71" s="1"/>
      <c r="P71" s="1"/>
      <c r="Q71" s="1"/>
      <c r="R71" s="1"/>
      <c r="S71" s="1"/>
      <c r="U71" s="1"/>
      <c r="V71" s="1"/>
      <c r="W71" s="1"/>
      <c r="X71" s="1"/>
      <c r="Y71" s="1"/>
      <c r="AA71" s="1"/>
      <c r="AB71" s="1"/>
      <c r="AC71" s="1"/>
      <c r="AD71" s="1"/>
      <c r="AE71" s="1"/>
      <c r="AG71" s="1" t="s">
        <v>18</v>
      </c>
      <c r="AH71" s="1"/>
      <c r="AI71" s="1"/>
      <c r="AJ71" s="1"/>
      <c r="AK71" s="1"/>
    </row>
    <row r="72" spans="3:37" x14ac:dyDescent="0.25">
      <c r="C72" s="2" t="s">
        <v>17</v>
      </c>
      <c r="D72" s="1"/>
      <c r="E72" s="1"/>
      <c r="F72" s="1"/>
      <c r="G72" s="1"/>
      <c r="I72" s="2" t="s">
        <v>17</v>
      </c>
      <c r="J72" s="1"/>
      <c r="K72" s="1"/>
      <c r="L72" s="1"/>
      <c r="M72" s="1"/>
      <c r="O72" s="2" t="s">
        <v>17</v>
      </c>
      <c r="P72" s="1"/>
      <c r="Q72" s="1"/>
      <c r="R72" s="1"/>
      <c r="S72" s="1"/>
      <c r="U72" s="2" t="s">
        <v>17</v>
      </c>
      <c r="V72" s="1"/>
      <c r="W72" s="1"/>
      <c r="X72" s="1"/>
      <c r="Y72" s="1"/>
      <c r="AA72" s="2" t="s">
        <v>17</v>
      </c>
      <c r="AB72" s="1"/>
      <c r="AC72" s="1"/>
      <c r="AD72" s="1"/>
      <c r="AE72" s="1"/>
      <c r="AG72" s="2" t="s">
        <v>1</v>
      </c>
      <c r="AH72" s="2" t="s">
        <v>2</v>
      </c>
      <c r="AI72" s="1"/>
      <c r="AJ72" s="1"/>
      <c r="AK72" s="1"/>
    </row>
    <row r="73" spans="3:37" x14ac:dyDescent="0.25">
      <c r="C73" s="1"/>
      <c r="D73" s="1"/>
      <c r="E73" s="1"/>
      <c r="F73" s="1"/>
      <c r="G73" s="1"/>
      <c r="I73" s="1"/>
      <c r="J73" s="1"/>
      <c r="K73" s="1"/>
      <c r="L73" s="1"/>
      <c r="M73" s="1"/>
      <c r="O73" s="1"/>
      <c r="P73" s="1"/>
      <c r="Q73" s="1"/>
      <c r="R73" s="1"/>
      <c r="S73" s="1"/>
      <c r="U73" s="1"/>
      <c r="V73" s="1"/>
      <c r="W73" s="1"/>
      <c r="X73" s="1"/>
      <c r="Y73" s="1"/>
      <c r="AA73" s="1"/>
      <c r="AB73" s="1"/>
      <c r="AC73" s="1"/>
      <c r="AD73" s="1"/>
      <c r="AE73" s="1"/>
      <c r="AG73" s="2" t="s">
        <v>3</v>
      </c>
      <c r="AH73" s="2" t="s">
        <v>102</v>
      </c>
      <c r="AI73" s="1"/>
      <c r="AJ73" s="1"/>
      <c r="AK73" s="1"/>
    </row>
    <row r="74" spans="3:37" x14ac:dyDescent="0.25">
      <c r="C74" s="1" t="s">
        <v>18</v>
      </c>
      <c r="D74" s="1"/>
      <c r="E74" s="1"/>
      <c r="F74" s="1"/>
      <c r="G74" s="1"/>
      <c r="I74" s="1" t="s">
        <v>18</v>
      </c>
      <c r="J74" s="1"/>
      <c r="K74" s="1"/>
      <c r="L74" s="1"/>
      <c r="M74" s="1"/>
      <c r="O74" s="1" t="s">
        <v>18</v>
      </c>
      <c r="P74" s="1"/>
      <c r="Q74" s="1"/>
      <c r="R74" s="1"/>
      <c r="S74" s="1"/>
      <c r="U74" s="1" t="s">
        <v>18</v>
      </c>
      <c r="V74" s="1"/>
      <c r="W74" s="1"/>
      <c r="X74" s="1"/>
      <c r="Y74" s="1"/>
      <c r="AA74" s="1" t="s">
        <v>18</v>
      </c>
      <c r="AB74" s="1"/>
      <c r="AC74" s="1"/>
      <c r="AD74" s="1"/>
      <c r="AE74" s="1"/>
      <c r="AG74" s="2" t="s">
        <v>5</v>
      </c>
      <c r="AH74" s="2" t="s">
        <v>6</v>
      </c>
      <c r="AI74" s="1"/>
      <c r="AJ74" s="1"/>
      <c r="AK74" s="1"/>
    </row>
    <row r="75" spans="3:37" x14ac:dyDescent="0.25">
      <c r="C75" s="2" t="s">
        <v>1</v>
      </c>
      <c r="D75" s="2" t="s">
        <v>2</v>
      </c>
      <c r="E75" s="1"/>
      <c r="F75" s="1"/>
      <c r="G75" s="1"/>
      <c r="I75" s="2" t="s">
        <v>1</v>
      </c>
      <c r="J75" s="2" t="s">
        <v>2</v>
      </c>
      <c r="K75" s="1"/>
      <c r="L75" s="1"/>
      <c r="M75" s="1"/>
      <c r="O75" s="2" t="s">
        <v>1</v>
      </c>
      <c r="P75" s="2" t="s">
        <v>2</v>
      </c>
      <c r="Q75" s="1"/>
      <c r="R75" s="1"/>
      <c r="S75" s="1"/>
      <c r="U75" s="2" t="s">
        <v>1</v>
      </c>
      <c r="V75" s="2" t="s">
        <v>2</v>
      </c>
      <c r="W75" s="1"/>
      <c r="X75" s="1"/>
      <c r="Y75" s="1"/>
      <c r="AA75" s="2" t="s">
        <v>1</v>
      </c>
      <c r="AB75" s="2" t="s">
        <v>2</v>
      </c>
      <c r="AC75" s="1"/>
      <c r="AD75" s="1"/>
      <c r="AE75" s="1"/>
      <c r="AG75" s="2" t="s">
        <v>7</v>
      </c>
      <c r="AH75" s="2" t="s">
        <v>130</v>
      </c>
      <c r="AI75" s="1"/>
      <c r="AJ75" s="1"/>
      <c r="AK75" s="1"/>
    </row>
    <row r="76" spans="3:37" x14ac:dyDescent="0.25">
      <c r="C76" s="2" t="s">
        <v>3</v>
      </c>
      <c r="D76" s="2" t="s">
        <v>4</v>
      </c>
      <c r="E76" s="1"/>
      <c r="F76" s="1"/>
      <c r="G76" s="1"/>
      <c r="I76" s="2" t="s">
        <v>3</v>
      </c>
      <c r="J76" s="2" t="s">
        <v>99</v>
      </c>
      <c r="K76" s="1"/>
      <c r="L76" s="1"/>
      <c r="M76" s="1"/>
      <c r="O76" s="2" t="s">
        <v>3</v>
      </c>
      <c r="P76" s="2" t="s">
        <v>102</v>
      </c>
      <c r="Q76" s="1"/>
      <c r="R76" s="1"/>
      <c r="S76" s="1"/>
      <c r="U76" s="2" t="s">
        <v>3</v>
      </c>
      <c r="V76" s="2" t="s">
        <v>4</v>
      </c>
      <c r="W76" s="1"/>
      <c r="X76" s="1"/>
      <c r="Y76" s="1"/>
      <c r="AA76" s="2" t="s">
        <v>3</v>
      </c>
      <c r="AB76" s="2" t="s">
        <v>99</v>
      </c>
      <c r="AC76" s="1"/>
      <c r="AD76" s="1"/>
      <c r="AE76" s="1"/>
      <c r="AG76" s="2" t="s">
        <v>9</v>
      </c>
      <c r="AH76" s="2" t="s">
        <v>104</v>
      </c>
      <c r="AI76" s="1"/>
      <c r="AJ76" s="1"/>
      <c r="AK76" s="1"/>
    </row>
    <row r="77" spans="3:37" x14ac:dyDescent="0.25">
      <c r="C77" s="2" t="s">
        <v>5</v>
      </c>
      <c r="D77" s="2" t="s">
        <v>6</v>
      </c>
      <c r="E77" s="1"/>
      <c r="F77" s="1"/>
      <c r="G77" s="1"/>
      <c r="I77" s="2" t="s">
        <v>5</v>
      </c>
      <c r="J77" s="2" t="s">
        <v>6</v>
      </c>
      <c r="K77" s="1"/>
      <c r="L77" s="1"/>
      <c r="M77" s="1"/>
      <c r="O77" s="2" t="s">
        <v>5</v>
      </c>
      <c r="P77" s="2" t="s">
        <v>6</v>
      </c>
      <c r="Q77" s="1"/>
      <c r="R77" s="1"/>
      <c r="S77" s="1"/>
      <c r="U77" s="2" t="s">
        <v>5</v>
      </c>
      <c r="V77" s="2" t="s">
        <v>6</v>
      </c>
      <c r="W77" s="1"/>
      <c r="X77" s="1"/>
      <c r="Y77" s="1"/>
      <c r="AA77" s="2" t="s">
        <v>5</v>
      </c>
      <c r="AB77" s="2" t="s">
        <v>6</v>
      </c>
      <c r="AC77" s="1"/>
      <c r="AD77" s="1"/>
      <c r="AE77" s="1"/>
      <c r="AG77" s="1"/>
      <c r="AH77" s="1"/>
      <c r="AI77" s="1"/>
      <c r="AJ77" s="1"/>
      <c r="AK77" s="1"/>
    </row>
    <row r="78" spans="3:37" x14ac:dyDescent="0.25">
      <c r="C78" s="2" t="s">
        <v>7</v>
      </c>
      <c r="D78" s="2" t="s">
        <v>130</v>
      </c>
      <c r="E78" s="1"/>
      <c r="F78" s="1"/>
      <c r="G78" s="1"/>
      <c r="I78" s="2" t="s">
        <v>7</v>
      </c>
      <c r="J78" s="2" t="s">
        <v>130</v>
      </c>
      <c r="K78" s="1"/>
      <c r="L78" s="1"/>
      <c r="M78" s="1"/>
      <c r="O78" s="2" t="s">
        <v>7</v>
      </c>
      <c r="P78" s="2" t="s">
        <v>130</v>
      </c>
      <c r="Q78" s="1"/>
      <c r="R78" s="1"/>
      <c r="S78" s="1"/>
      <c r="U78" s="2" t="s">
        <v>7</v>
      </c>
      <c r="V78" s="2" t="s">
        <v>130</v>
      </c>
      <c r="W78" s="1"/>
      <c r="X78" s="1"/>
      <c r="Y78" s="1"/>
      <c r="AA78" s="2" t="s">
        <v>7</v>
      </c>
      <c r="AB78" s="2" t="s">
        <v>130</v>
      </c>
      <c r="AC78" s="1"/>
      <c r="AD78" s="1"/>
      <c r="AE78" s="1"/>
      <c r="AG78" s="3" t="s">
        <v>11</v>
      </c>
      <c r="AH78" s="4" t="s">
        <v>12</v>
      </c>
      <c r="AI78" s="4" t="s">
        <v>13</v>
      </c>
      <c r="AJ78" s="4" t="s">
        <v>14</v>
      </c>
      <c r="AK78" s="4" t="s">
        <v>15</v>
      </c>
    </row>
    <row r="79" spans="3:37" x14ac:dyDescent="0.25">
      <c r="C79" s="2" t="s">
        <v>9</v>
      </c>
      <c r="D79" s="2" t="s">
        <v>10</v>
      </c>
      <c r="E79" s="1"/>
      <c r="F79" s="1"/>
      <c r="G79" s="1"/>
      <c r="I79" s="2" t="s">
        <v>9</v>
      </c>
      <c r="J79" s="2" t="s">
        <v>10</v>
      </c>
      <c r="K79" s="1"/>
      <c r="L79" s="1"/>
      <c r="M79" s="1"/>
      <c r="O79" s="2" t="s">
        <v>9</v>
      </c>
      <c r="P79" s="2" t="s">
        <v>10</v>
      </c>
      <c r="Q79" s="1"/>
      <c r="R79" s="1"/>
      <c r="S79" s="1"/>
      <c r="U79" s="2" t="s">
        <v>9</v>
      </c>
      <c r="V79" s="2" t="s">
        <v>104</v>
      </c>
      <c r="W79" s="1"/>
      <c r="X79" s="1"/>
      <c r="Y79" s="1"/>
      <c r="AA79" s="2" t="s">
        <v>9</v>
      </c>
      <c r="AB79" s="2" t="s">
        <v>104</v>
      </c>
      <c r="AC79" s="1"/>
      <c r="AD79" s="1"/>
      <c r="AE79" s="1"/>
      <c r="AG79" s="1"/>
      <c r="AH79" s="1"/>
      <c r="AI79" s="1"/>
      <c r="AJ79" s="1"/>
      <c r="AK79" s="1"/>
    </row>
    <row r="80" spans="3:37" x14ac:dyDescent="0.25">
      <c r="C80" s="1"/>
      <c r="D80" s="1"/>
      <c r="E80" s="1"/>
      <c r="F80" s="1"/>
      <c r="G80" s="1"/>
      <c r="I80" s="1"/>
      <c r="J80" s="1"/>
      <c r="K80" s="1"/>
      <c r="L80" s="1"/>
      <c r="M80" s="1"/>
      <c r="O80" s="1"/>
      <c r="P80" s="1"/>
      <c r="Q80" s="1"/>
      <c r="R80" s="1"/>
      <c r="S80" s="1"/>
      <c r="U80" s="1"/>
      <c r="V80" s="1"/>
      <c r="W80" s="1"/>
      <c r="X80" s="1"/>
      <c r="Y80" s="1"/>
      <c r="AA80" s="1"/>
      <c r="AB80" s="1"/>
      <c r="AC80" s="1"/>
      <c r="AD80" s="1"/>
      <c r="AE80" s="1"/>
      <c r="AG80" s="2" t="s">
        <v>117</v>
      </c>
      <c r="AH80" s="1"/>
      <c r="AI80" s="1"/>
      <c r="AJ80" s="1"/>
      <c r="AK80" s="1"/>
    </row>
    <row r="81" spans="3:37" x14ac:dyDescent="0.25">
      <c r="C81" s="3" t="s">
        <v>11</v>
      </c>
      <c r="D81" s="4" t="s">
        <v>12</v>
      </c>
      <c r="E81" s="4" t="s">
        <v>13</v>
      </c>
      <c r="F81" s="4" t="s">
        <v>14</v>
      </c>
      <c r="G81" s="4" t="s">
        <v>15</v>
      </c>
      <c r="I81" s="3" t="s">
        <v>11</v>
      </c>
      <c r="J81" s="4" t="s">
        <v>12</v>
      </c>
      <c r="K81" s="4" t="s">
        <v>13</v>
      </c>
      <c r="L81" s="4" t="s">
        <v>14</v>
      </c>
      <c r="M81" s="4" t="s">
        <v>15</v>
      </c>
      <c r="O81" s="3" t="s">
        <v>11</v>
      </c>
      <c r="P81" s="4" t="s">
        <v>12</v>
      </c>
      <c r="Q81" s="4" t="s">
        <v>13</v>
      </c>
      <c r="R81" s="4" t="s">
        <v>14</v>
      </c>
      <c r="S81" s="4" t="s">
        <v>15</v>
      </c>
      <c r="U81" s="3" t="s">
        <v>11</v>
      </c>
      <c r="V81" s="4" t="s">
        <v>12</v>
      </c>
      <c r="W81" s="4" t="s">
        <v>13</v>
      </c>
      <c r="X81" s="4" t="s">
        <v>14</v>
      </c>
      <c r="Y81" s="4" t="s">
        <v>15</v>
      </c>
      <c r="AA81" s="3" t="s">
        <v>11</v>
      </c>
      <c r="AB81" s="4" t="s">
        <v>12</v>
      </c>
      <c r="AC81" s="4" t="s">
        <v>13</v>
      </c>
      <c r="AD81" s="4" t="s">
        <v>14</v>
      </c>
      <c r="AE81" s="4" t="s">
        <v>15</v>
      </c>
      <c r="AG81" s="1"/>
      <c r="AH81" s="1"/>
      <c r="AI81" s="1"/>
      <c r="AJ81" s="1"/>
      <c r="AK81" s="1"/>
    </row>
    <row r="82" spans="3:37" x14ac:dyDescent="0.25">
      <c r="C82" s="1"/>
      <c r="D82" s="1"/>
      <c r="E82" s="1"/>
      <c r="F82" s="1"/>
      <c r="G82" s="1"/>
      <c r="I82" s="1"/>
      <c r="J82" s="1"/>
      <c r="K82" s="1"/>
      <c r="L82" s="1"/>
      <c r="M82" s="1"/>
      <c r="O82" s="1"/>
      <c r="P82" s="1"/>
      <c r="Q82" s="1"/>
      <c r="R82" s="1"/>
      <c r="S82" s="1"/>
      <c r="U82" s="1"/>
      <c r="V82" s="1"/>
      <c r="W82" s="1"/>
      <c r="X82" s="1"/>
      <c r="Y82" s="1"/>
      <c r="AA82" s="1"/>
      <c r="AB82" s="1"/>
      <c r="AC82" s="1"/>
      <c r="AD82" s="1"/>
      <c r="AE82" s="1"/>
      <c r="AG82" s="2" t="s">
        <v>17</v>
      </c>
      <c r="AH82" s="1"/>
      <c r="AI82" s="1"/>
      <c r="AJ82" s="1"/>
      <c r="AK82" s="1"/>
    </row>
    <row r="83" spans="3:37" x14ac:dyDescent="0.25">
      <c r="C83" s="2" t="s">
        <v>117</v>
      </c>
      <c r="D83" s="1"/>
      <c r="E83" s="1"/>
      <c r="F83" s="1"/>
      <c r="G83" s="1"/>
      <c r="I83" s="2" t="s">
        <v>117</v>
      </c>
      <c r="J83" s="1"/>
      <c r="K83" s="1"/>
      <c r="L83" s="1"/>
      <c r="M83" s="1"/>
      <c r="O83" s="2" t="s">
        <v>117</v>
      </c>
      <c r="P83" s="1"/>
      <c r="Q83" s="1"/>
      <c r="R83" s="1"/>
      <c r="S83" s="1"/>
      <c r="U83" s="2" t="s">
        <v>117</v>
      </c>
      <c r="V83" s="1"/>
      <c r="W83" s="1"/>
      <c r="X83" s="1"/>
      <c r="Y83" s="1"/>
      <c r="AA83" s="2" t="s">
        <v>117</v>
      </c>
      <c r="AB83" s="1"/>
      <c r="AC83" s="1"/>
      <c r="AD83" s="1"/>
      <c r="AE83" s="1"/>
      <c r="AG83" s="1"/>
      <c r="AH83" s="1"/>
      <c r="AI83" s="1"/>
      <c r="AJ83" s="1"/>
      <c r="AK83" s="1"/>
    </row>
    <row r="84" spans="3:37" x14ac:dyDescent="0.25">
      <c r="C84" s="1"/>
      <c r="D84" s="1"/>
      <c r="E84" s="1"/>
      <c r="F84" s="1"/>
      <c r="G84" s="1"/>
      <c r="I84" s="1"/>
      <c r="J84" s="1"/>
      <c r="K84" s="1"/>
      <c r="L84" s="1"/>
      <c r="M84" s="1"/>
      <c r="O84" s="1"/>
      <c r="P84" s="1"/>
      <c r="Q84" s="1"/>
      <c r="R84" s="1"/>
      <c r="S84" s="1"/>
      <c r="U84" s="1"/>
      <c r="V84" s="1"/>
      <c r="W84" s="1"/>
      <c r="X84" s="1"/>
      <c r="Y84" s="1"/>
      <c r="AA84" s="1"/>
      <c r="AB84" s="1"/>
      <c r="AC84" s="1"/>
      <c r="AD84" s="1"/>
      <c r="AE84" s="1"/>
      <c r="AG84" s="1" t="s">
        <v>73</v>
      </c>
      <c r="AH84" s="1"/>
      <c r="AI84" s="1"/>
      <c r="AJ84" s="1"/>
      <c r="AK84" s="1"/>
    </row>
    <row r="85" spans="3:37" x14ac:dyDescent="0.25">
      <c r="C85" s="2" t="s">
        <v>17</v>
      </c>
      <c r="D85" s="1"/>
      <c r="E85" s="1"/>
      <c r="F85" s="1"/>
      <c r="G85" s="1"/>
      <c r="I85" s="2" t="s">
        <v>17</v>
      </c>
      <c r="J85" s="1"/>
      <c r="K85" s="1"/>
      <c r="L85" s="1"/>
      <c r="M85" s="1"/>
      <c r="O85" s="2" t="s">
        <v>17</v>
      </c>
      <c r="P85" s="1"/>
      <c r="Q85" s="1"/>
      <c r="R85" s="1"/>
      <c r="S85" s="1"/>
      <c r="U85" s="2" t="s">
        <v>17</v>
      </c>
      <c r="V85" s="1"/>
      <c r="W85" s="1"/>
      <c r="X85" s="1"/>
      <c r="Y85" s="1"/>
      <c r="AA85" s="2" t="s">
        <v>17</v>
      </c>
      <c r="AB85" s="1"/>
      <c r="AC85" s="1"/>
      <c r="AD85" s="1"/>
      <c r="AE85" s="1"/>
      <c r="AG85" s="2" t="s">
        <v>1</v>
      </c>
      <c r="AH85" s="2" t="s">
        <v>2</v>
      </c>
      <c r="AI85" s="1"/>
      <c r="AJ85" s="1"/>
      <c r="AK85" s="1"/>
    </row>
    <row r="86" spans="3:37" x14ac:dyDescent="0.25">
      <c r="C86" s="1"/>
      <c r="D86" s="1"/>
      <c r="E86" s="1"/>
      <c r="F86" s="1"/>
      <c r="G86" s="1"/>
      <c r="I86" s="1"/>
      <c r="J86" s="1"/>
      <c r="K86" s="1"/>
      <c r="L86" s="1"/>
      <c r="M86" s="1"/>
      <c r="O86" s="1"/>
      <c r="P86" s="1"/>
      <c r="Q86" s="1"/>
      <c r="R86" s="1"/>
      <c r="S86" s="1"/>
      <c r="U86" s="1"/>
      <c r="V86" s="1"/>
      <c r="W86" s="1"/>
      <c r="X86" s="1"/>
      <c r="Y86" s="1"/>
      <c r="AA86" s="1"/>
      <c r="AB86" s="1"/>
      <c r="AC86" s="1"/>
      <c r="AD86" s="1"/>
      <c r="AE86" s="1"/>
      <c r="AG86" s="2" t="s">
        <v>3</v>
      </c>
      <c r="AH86" s="2" t="s">
        <v>102</v>
      </c>
      <c r="AI86" s="1"/>
      <c r="AJ86" s="1"/>
      <c r="AK86" s="1"/>
    </row>
    <row r="87" spans="3:37" x14ac:dyDescent="0.25">
      <c r="C87" s="1" t="s">
        <v>73</v>
      </c>
      <c r="D87" s="1"/>
      <c r="E87" s="1"/>
      <c r="F87" s="1"/>
      <c r="G87" s="1"/>
      <c r="I87" s="1" t="s">
        <v>73</v>
      </c>
      <c r="J87" s="1"/>
      <c r="K87" s="1"/>
      <c r="L87" s="1"/>
      <c r="M87" s="1"/>
      <c r="O87" s="1" t="s">
        <v>73</v>
      </c>
      <c r="P87" s="1"/>
      <c r="Q87" s="1"/>
      <c r="R87" s="1"/>
      <c r="S87" s="1"/>
      <c r="U87" s="1" t="s">
        <v>73</v>
      </c>
      <c r="V87" s="1"/>
      <c r="W87" s="1"/>
      <c r="X87" s="1"/>
      <c r="Y87" s="1"/>
      <c r="AA87" s="1" t="s">
        <v>73</v>
      </c>
      <c r="AB87" s="1"/>
      <c r="AC87" s="1"/>
      <c r="AD87" s="1"/>
      <c r="AE87" s="1"/>
      <c r="AG87" s="2" t="s">
        <v>5</v>
      </c>
      <c r="AH87" s="2" t="s">
        <v>6</v>
      </c>
      <c r="AI87" s="1"/>
      <c r="AJ87" s="1"/>
      <c r="AK87" s="1"/>
    </row>
    <row r="88" spans="3:37" x14ac:dyDescent="0.25">
      <c r="C88" s="2" t="s">
        <v>1</v>
      </c>
      <c r="D88" s="2" t="s">
        <v>2</v>
      </c>
      <c r="E88" s="1"/>
      <c r="F88" s="1"/>
      <c r="G88" s="1"/>
      <c r="I88" s="2" t="s">
        <v>1</v>
      </c>
      <c r="J88" s="2" t="s">
        <v>2</v>
      </c>
      <c r="K88" s="1"/>
      <c r="L88" s="1"/>
      <c r="M88" s="1"/>
      <c r="O88" s="2" t="s">
        <v>1</v>
      </c>
      <c r="P88" s="2" t="s">
        <v>2</v>
      </c>
      <c r="Q88" s="1"/>
      <c r="R88" s="1"/>
      <c r="S88" s="1"/>
      <c r="U88" s="2" t="s">
        <v>1</v>
      </c>
      <c r="V88" s="2" t="s">
        <v>2</v>
      </c>
      <c r="W88" s="1"/>
      <c r="X88" s="1"/>
      <c r="Y88" s="1"/>
      <c r="AA88" s="2" t="s">
        <v>1</v>
      </c>
      <c r="AB88" s="2" t="s">
        <v>2</v>
      </c>
      <c r="AC88" s="1"/>
      <c r="AD88" s="1"/>
      <c r="AE88" s="1"/>
      <c r="AG88" s="2" t="s">
        <v>7</v>
      </c>
      <c r="AH88" s="2" t="s">
        <v>130</v>
      </c>
      <c r="AI88" s="1"/>
      <c r="AJ88" s="1"/>
      <c r="AK88" s="1"/>
    </row>
    <row r="89" spans="3:37" x14ac:dyDescent="0.25">
      <c r="C89" s="2" t="s">
        <v>3</v>
      </c>
      <c r="D89" s="2" t="s">
        <v>4</v>
      </c>
      <c r="E89" s="1"/>
      <c r="F89" s="1"/>
      <c r="G89" s="1"/>
      <c r="I89" s="2" t="s">
        <v>3</v>
      </c>
      <c r="J89" s="2" t="s">
        <v>99</v>
      </c>
      <c r="K89" s="1"/>
      <c r="L89" s="1"/>
      <c r="M89" s="1"/>
      <c r="O89" s="2" t="s">
        <v>3</v>
      </c>
      <c r="P89" s="2" t="s">
        <v>102</v>
      </c>
      <c r="Q89" s="1"/>
      <c r="R89" s="1"/>
      <c r="S89" s="1"/>
      <c r="U89" s="2" t="s">
        <v>3</v>
      </c>
      <c r="V89" s="2" t="s">
        <v>4</v>
      </c>
      <c r="W89" s="1"/>
      <c r="X89" s="1"/>
      <c r="Y89" s="1"/>
      <c r="AA89" s="2" t="s">
        <v>3</v>
      </c>
      <c r="AB89" s="2" t="s">
        <v>99</v>
      </c>
      <c r="AC89" s="1"/>
      <c r="AD89" s="1"/>
      <c r="AE89" s="1"/>
      <c r="AG89" s="2" t="s">
        <v>9</v>
      </c>
      <c r="AH89" s="2" t="s">
        <v>104</v>
      </c>
      <c r="AI89" s="1"/>
      <c r="AJ89" s="1"/>
      <c r="AK89" s="1"/>
    </row>
    <row r="90" spans="3:37" x14ac:dyDescent="0.25">
      <c r="C90" s="2" t="s">
        <v>5</v>
      </c>
      <c r="D90" s="2" t="s">
        <v>6</v>
      </c>
      <c r="E90" s="1"/>
      <c r="F90" s="1"/>
      <c r="G90" s="1"/>
      <c r="I90" s="2" t="s">
        <v>5</v>
      </c>
      <c r="J90" s="2" t="s">
        <v>6</v>
      </c>
      <c r="K90" s="1"/>
      <c r="L90" s="1"/>
      <c r="M90" s="1"/>
      <c r="O90" s="2" t="s">
        <v>5</v>
      </c>
      <c r="P90" s="2" t="s">
        <v>6</v>
      </c>
      <c r="Q90" s="1"/>
      <c r="R90" s="1"/>
      <c r="S90" s="1"/>
      <c r="U90" s="2" t="s">
        <v>5</v>
      </c>
      <c r="V90" s="2" t="s">
        <v>6</v>
      </c>
      <c r="W90" s="1"/>
      <c r="X90" s="1"/>
      <c r="Y90" s="1"/>
      <c r="AA90" s="2" t="s">
        <v>5</v>
      </c>
      <c r="AB90" s="2" t="s">
        <v>6</v>
      </c>
      <c r="AC90" s="1"/>
      <c r="AD90" s="1"/>
      <c r="AE90" s="1"/>
      <c r="AG90" s="1"/>
      <c r="AH90" s="1"/>
      <c r="AI90" s="1"/>
      <c r="AJ90" s="1"/>
      <c r="AK90" s="1"/>
    </row>
    <row r="91" spans="3:37" x14ac:dyDescent="0.25">
      <c r="C91" s="2" t="s">
        <v>7</v>
      </c>
      <c r="D91" s="2" t="s">
        <v>130</v>
      </c>
      <c r="E91" s="1"/>
      <c r="F91" s="1"/>
      <c r="G91" s="1"/>
      <c r="I91" s="2" t="s">
        <v>7</v>
      </c>
      <c r="J91" s="2" t="s">
        <v>130</v>
      </c>
      <c r="K91" s="1"/>
      <c r="L91" s="1"/>
      <c r="M91" s="1"/>
      <c r="O91" s="2" t="s">
        <v>7</v>
      </c>
      <c r="P91" s="2" t="s">
        <v>130</v>
      </c>
      <c r="Q91" s="1"/>
      <c r="R91" s="1"/>
      <c r="S91" s="1"/>
      <c r="U91" s="2" t="s">
        <v>7</v>
      </c>
      <c r="V91" s="2" t="s">
        <v>130</v>
      </c>
      <c r="W91" s="1"/>
      <c r="X91" s="1"/>
      <c r="Y91" s="1"/>
      <c r="AA91" s="2" t="s">
        <v>7</v>
      </c>
      <c r="AB91" s="2" t="s">
        <v>130</v>
      </c>
      <c r="AC91" s="1"/>
      <c r="AD91" s="1"/>
      <c r="AE91" s="1"/>
      <c r="AG91" s="3" t="s">
        <v>11</v>
      </c>
      <c r="AH91" s="4" t="s">
        <v>12</v>
      </c>
      <c r="AI91" s="4" t="s">
        <v>13</v>
      </c>
      <c r="AJ91" s="4" t="s">
        <v>14</v>
      </c>
      <c r="AK91" s="4" t="s">
        <v>15</v>
      </c>
    </row>
    <row r="92" spans="3:37" x14ac:dyDescent="0.25">
      <c r="C92" s="2" t="s">
        <v>9</v>
      </c>
      <c r="D92" s="2" t="s">
        <v>10</v>
      </c>
      <c r="E92" s="1"/>
      <c r="F92" s="1"/>
      <c r="G92" s="1"/>
      <c r="I92" s="2" t="s">
        <v>9</v>
      </c>
      <c r="J92" s="2" t="s">
        <v>10</v>
      </c>
      <c r="K92" s="1"/>
      <c r="L92" s="1"/>
      <c r="M92" s="1"/>
      <c r="O92" s="2" t="s">
        <v>9</v>
      </c>
      <c r="P92" s="2" t="s">
        <v>10</v>
      </c>
      <c r="Q92" s="1"/>
      <c r="R92" s="1"/>
      <c r="S92" s="1"/>
      <c r="U92" s="2" t="s">
        <v>9</v>
      </c>
      <c r="V92" s="2" t="s">
        <v>104</v>
      </c>
      <c r="W92" s="1"/>
      <c r="X92" s="1"/>
      <c r="Y92" s="1"/>
      <c r="AA92" s="2" t="s">
        <v>9</v>
      </c>
      <c r="AB92" s="2" t="s">
        <v>104</v>
      </c>
      <c r="AC92" s="1"/>
      <c r="AD92" s="1"/>
      <c r="AE92" s="1"/>
      <c r="AG92" s="5" t="s">
        <v>19</v>
      </c>
      <c r="AH92" s="6"/>
      <c r="AI92" s="7" t="s">
        <v>13</v>
      </c>
      <c r="AJ92" s="6"/>
      <c r="AK92" s="6"/>
    </row>
    <row r="93" spans="3:37" x14ac:dyDescent="0.25">
      <c r="C93" s="1"/>
      <c r="D93" s="1"/>
      <c r="E93" s="1"/>
      <c r="F93" s="1"/>
      <c r="G93" s="1"/>
      <c r="I93" s="1"/>
      <c r="J93" s="1"/>
      <c r="K93" s="1"/>
      <c r="L93" s="1"/>
      <c r="M93" s="1"/>
      <c r="O93" s="1"/>
      <c r="P93" s="1"/>
      <c r="Q93" s="1"/>
      <c r="R93" s="1"/>
      <c r="S93" s="1"/>
      <c r="U93" s="1"/>
      <c r="V93" s="1"/>
      <c r="W93" s="1"/>
      <c r="X93" s="1"/>
      <c r="Y93" s="1"/>
      <c r="AA93" s="1"/>
      <c r="AB93" s="1"/>
      <c r="AC93" s="1"/>
      <c r="AD93" s="1"/>
      <c r="AE93" s="1"/>
      <c r="AG93" s="8" t="s">
        <v>20</v>
      </c>
      <c r="AH93" s="9">
        <v>11720</v>
      </c>
      <c r="AI93" s="7" t="s">
        <v>13</v>
      </c>
      <c r="AJ93" s="9"/>
      <c r="AK93" s="9"/>
    </row>
    <row r="94" spans="3:37" x14ac:dyDescent="0.25">
      <c r="C94" s="3" t="s">
        <v>11</v>
      </c>
      <c r="D94" s="4" t="s">
        <v>12</v>
      </c>
      <c r="E94" s="4" t="s">
        <v>13</v>
      </c>
      <c r="F94" s="4" t="s">
        <v>14</v>
      </c>
      <c r="G94" s="4" t="s">
        <v>15</v>
      </c>
      <c r="I94" s="3" t="s">
        <v>11</v>
      </c>
      <c r="J94" s="4" t="s">
        <v>12</v>
      </c>
      <c r="K94" s="4" t="s">
        <v>13</v>
      </c>
      <c r="L94" s="4" t="s">
        <v>14</v>
      </c>
      <c r="M94" s="4" t="s">
        <v>15</v>
      </c>
      <c r="O94" s="3" t="s">
        <v>11</v>
      </c>
      <c r="P94" s="4" t="s">
        <v>12</v>
      </c>
      <c r="Q94" s="4" t="s">
        <v>13</v>
      </c>
      <c r="R94" s="4" t="s">
        <v>14</v>
      </c>
      <c r="S94" s="4" t="s">
        <v>15</v>
      </c>
      <c r="U94" s="3" t="s">
        <v>11</v>
      </c>
      <c r="V94" s="4" t="s">
        <v>12</v>
      </c>
      <c r="W94" s="4" t="s">
        <v>13</v>
      </c>
      <c r="X94" s="4" t="s">
        <v>14</v>
      </c>
      <c r="Y94" s="4" t="s">
        <v>15</v>
      </c>
      <c r="AA94" s="3" t="s">
        <v>11</v>
      </c>
      <c r="AB94" s="4" t="s">
        <v>12</v>
      </c>
      <c r="AC94" s="4" t="s">
        <v>13</v>
      </c>
      <c r="AD94" s="4" t="s">
        <v>14</v>
      </c>
      <c r="AE94" s="4" t="s">
        <v>15</v>
      </c>
      <c r="AG94" s="8" t="s">
        <v>21</v>
      </c>
      <c r="AH94" s="9">
        <v>11135</v>
      </c>
      <c r="AI94" s="7" t="s">
        <v>13</v>
      </c>
      <c r="AJ94" s="9"/>
      <c r="AK94" s="9"/>
    </row>
    <row r="95" spans="3:37" x14ac:dyDescent="0.25">
      <c r="C95" s="5" t="s">
        <v>19</v>
      </c>
      <c r="D95" s="6"/>
      <c r="E95" s="7" t="s">
        <v>13</v>
      </c>
      <c r="F95" s="6"/>
      <c r="G95" s="6"/>
      <c r="I95" s="5" t="s">
        <v>19</v>
      </c>
      <c r="J95" s="6"/>
      <c r="K95" s="7" t="s">
        <v>13</v>
      </c>
      <c r="L95" s="6"/>
      <c r="M95" s="6"/>
      <c r="O95" s="5" t="s">
        <v>19</v>
      </c>
      <c r="P95" s="6"/>
      <c r="Q95" s="7" t="s">
        <v>13</v>
      </c>
      <c r="R95" s="6"/>
      <c r="S95" s="6"/>
      <c r="U95" s="5" t="s">
        <v>19</v>
      </c>
      <c r="V95" s="6"/>
      <c r="W95" s="7" t="s">
        <v>13</v>
      </c>
      <c r="X95" s="6"/>
      <c r="Y95" s="6"/>
      <c r="AA95" s="5" t="s">
        <v>19</v>
      </c>
      <c r="AB95" s="6"/>
      <c r="AC95" s="7" t="s">
        <v>13</v>
      </c>
      <c r="AD95" s="6"/>
      <c r="AE95" s="6"/>
      <c r="AG95" s="8" t="s">
        <v>13</v>
      </c>
      <c r="AH95" s="9"/>
      <c r="AI95" s="7" t="s">
        <v>13</v>
      </c>
      <c r="AJ95" s="9"/>
      <c r="AK95" s="9"/>
    </row>
    <row r="96" spans="3:37" x14ac:dyDescent="0.25">
      <c r="C96" s="8" t="s">
        <v>20</v>
      </c>
      <c r="D96" s="9">
        <v>11720</v>
      </c>
      <c r="E96" s="7" t="s">
        <v>13</v>
      </c>
      <c r="F96" s="9"/>
      <c r="G96" s="9"/>
      <c r="I96" s="8" t="s">
        <v>20</v>
      </c>
      <c r="J96" s="9">
        <v>11720</v>
      </c>
      <c r="K96" s="7" t="s">
        <v>13</v>
      </c>
      <c r="L96" s="9"/>
      <c r="M96" s="9"/>
      <c r="O96" s="8" t="s">
        <v>20</v>
      </c>
      <c r="P96" s="9">
        <v>11720</v>
      </c>
      <c r="Q96" s="7" t="s">
        <v>13</v>
      </c>
      <c r="R96" s="9"/>
      <c r="S96" s="9"/>
      <c r="U96" s="8" t="s">
        <v>20</v>
      </c>
      <c r="V96" s="9">
        <v>11720</v>
      </c>
      <c r="W96" s="7" t="s">
        <v>13</v>
      </c>
      <c r="X96" s="9"/>
      <c r="Y96" s="9"/>
      <c r="AA96" s="8" t="s">
        <v>20</v>
      </c>
      <c r="AB96" s="9">
        <v>11720</v>
      </c>
      <c r="AC96" s="7" t="s">
        <v>13</v>
      </c>
      <c r="AD96" s="9"/>
      <c r="AE96" s="9"/>
      <c r="AG96" s="8" t="s">
        <v>22</v>
      </c>
      <c r="AH96" s="10">
        <v>4.2</v>
      </c>
      <c r="AI96" s="7" t="s">
        <v>13</v>
      </c>
      <c r="AJ96" s="9"/>
      <c r="AK96" s="9"/>
    </row>
    <row r="97" spans="3:37" x14ac:dyDescent="0.25">
      <c r="C97" s="8" t="s">
        <v>21</v>
      </c>
      <c r="D97" s="9">
        <v>11135</v>
      </c>
      <c r="E97" s="7" t="s">
        <v>13</v>
      </c>
      <c r="F97" s="9"/>
      <c r="G97" s="9"/>
      <c r="I97" s="8" t="s">
        <v>21</v>
      </c>
      <c r="J97" s="9">
        <v>11135</v>
      </c>
      <c r="K97" s="7" t="s">
        <v>13</v>
      </c>
      <c r="L97" s="9"/>
      <c r="M97" s="9"/>
      <c r="O97" s="8" t="s">
        <v>21</v>
      </c>
      <c r="P97" s="9">
        <v>11135</v>
      </c>
      <c r="Q97" s="7" t="s">
        <v>13</v>
      </c>
      <c r="R97" s="9"/>
      <c r="S97" s="9"/>
      <c r="U97" s="8" t="s">
        <v>21</v>
      </c>
      <c r="V97" s="9">
        <v>11135</v>
      </c>
      <c r="W97" s="7" t="s">
        <v>13</v>
      </c>
      <c r="X97" s="9"/>
      <c r="Y97" s="9"/>
      <c r="AA97" s="8" t="s">
        <v>21</v>
      </c>
      <c r="AB97" s="9">
        <v>11135</v>
      </c>
      <c r="AC97" s="7" t="s">
        <v>13</v>
      </c>
      <c r="AD97" s="9"/>
      <c r="AE97" s="9"/>
      <c r="AG97" s="8" t="s">
        <v>23</v>
      </c>
      <c r="AH97" s="10">
        <v>3.4</v>
      </c>
      <c r="AI97" s="7" t="s">
        <v>13</v>
      </c>
      <c r="AJ97" s="9"/>
      <c r="AK97" s="9"/>
    </row>
    <row r="98" spans="3:37" x14ac:dyDescent="0.25">
      <c r="C98" s="8" t="s">
        <v>13</v>
      </c>
      <c r="D98" s="9"/>
      <c r="E98" s="7" t="s">
        <v>13</v>
      </c>
      <c r="F98" s="9"/>
      <c r="G98" s="9"/>
      <c r="I98" s="8" t="s">
        <v>13</v>
      </c>
      <c r="J98" s="9"/>
      <c r="K98" s="7" t="s">
        <v>13</v>
      </c>
      <c r="L98" s="9"/>
      <c r="M98" s="9"/>
      <c r="O98" s="8" t="s">
        <v>13</v>
      </c>
      <c r="P98" s="9"/>
      <c r="Q98" s="7" t="s">
        <v>13</v>
      </c>
      <c r="R98" s="9"/>
      <c r="S98" s="9"/>
      <c r="U98" s="8" t="s">
        <v>13</v>
      </c>
      <c r="V98" s="9"/>
      <c r="W98" s="7" t="s">
        <v>13</v>
      </c>
      <c r="X98" s="9"/>
      <c r="Y98" s="9"/>
      <c r="AA98" s="8" t="s">
        <v>13</v>
      </c>
      <c r="AB98" s="9"/>
      <c r="AC98" s="7" t="s">
        <v>13</v>
      </c>
      <c r="AD98" s="9"/>
      <c r="AE98" s="9"/>
      <c r="AG98" s="8" t="s">
        <v>13</v>
      </c>
      <c r="AH98" s="9"/>
      <c r="AI98" s="7" t="s">
        <v>13</v>
      </c>
      <c r="AJ98" s="9"/>
      <c r="AK98" s="9"/>
    </row>
    <row r="99" spans="3:37" x14ac:dyDescent="0.25">
      <c r="C99" s="8" t="s">
        <v>22</v>
      </c>
      <c r="D99" s="10">
        <v>4.2</v>
      </c>
      <c r="E99" s="7" t="s">
        <v>13</v>
      </c>
      <c r="F99" s="9"/>
      <c r="G99" s="9"/>
      <c r="I99" s="8" t="s">
        <v>22</v>
      </c>
      <c r="J99" s="10">
        <v>4.2</v>
      </c>
      <c r="K99" s="7" t="s">
        <v>13</v>
      </c>
      <c r="L99" s="9"/>
      <c r="M99" s="9"/>
      <c r="O99" s="8" t="s">
        <v>22</v>
      </c>
      <c r="P99" s="10">
        <v>4.2</v>
      </c>
      <c r="Q99" s="7" t="s">
        <v>13</v>
      </c>
      <c r="R99" s="9"/>
      <c r="S99" s="9"/>
      <c r="U99" s="8" t="s">
        <v>22</v>
      </c>
      <c r="V99" s="10">
        <v>4.2</v>
      </c>
      <c r="W99" s="7" t="s">
        <v>13</v>
      </c>
      <c r="X99" s="9"/>
      <c r="Y99" s="9"/>
      <c r="AA99" s="8" t="s">
        <v>22</v>
      </c>
      <c r="AB99" s="10">
        <v>4.2</v>
      </c>
      <c r="AC99" s="7" t="s">
        <v>13</v>
      </c>
      <c r="AD99" s="9"/>
      <c r="AE99" s="9"/>
      <c r="AG99" s="8" t="s">
        <v>24</v>
      </c>
      <c r="AH99" s="9">
        <v>11135</v>
      </c>
      <c r="AI99" s="7" t="s">
        <v>25</v>
      </c>
      <c r="AJ99" s="10">
        <v>2.9948399999999999</v>
      </c>
      <c r="AK99" s="9">
        <f t="shared" ref="AK99:AK106" si="12">AH99*AJ99</f>
        <v>33347.543400000002</v>
      </c>
    </row>
    <row r="100" spans="3:37" x14ac:dyDescent="0.25">
      <c r="C100" s="8" t="s">
        <v>23</v>
      </c>
      <c r="D100" s="10">
        <v>3.4</v>
      </c>
      <c r="E100" s="7" t="s">
        <v>13</v>
      </c>
      <c r="F100" s="9"/>
      <c r="G100" s="9"/>
      <c r="I100" s="8" t="s">
        <v>23</v>
      </c>
      <c r="J100" s="10">
        <v>3.4</v>
      </c>
      <c r="K100" s="7" t="s">
        <v>13</v>
      </c>
      <c r="L100" s="9"/>
      <c r="M100" s="9"/>
      <c r="O100" s="8" t="s">
        <v>23</v>
      </c>
      <c r="P100" s="10">
        <v>3.4</v>
      </c>
      <c r="Q100" s="7" t="s">
        <v>13</v>
      </c>
      <c r="R100" s="9"/>
      <c r="S100" s="9"/>
      <c r="U100" s="8" t="s">
        <v>23</v>
      </c>
      <c r="V100" s="10">
        <v>3.4</v>
      </c>
      <c r="W100" s="7" t="s">
        <v>13</v>
      </c>
      <c r="X100" s="9"/>
      <c r="Y100" s="9"/>
      <c r="AA100" s="8" t="s">
        <v>23</v>
      </c>
      <c r="AB100" s="10">
        <v>3.4</v>
      </c>
      <c r="AC100" s="7" t="s">
        <v>13</v>
      </c>
      <c r="AD100" s="9"/>
      <c r="AE100" s="9"/>
      <c r="AG100" s="8" t="s">
        <v>26</v>
      </c>
      <c r="AH100" s="9">
        <v>11135</v>
      </c>
      <c r="AI100" s="7" t="s">
        <v>25</v>
      </c>
      <c r="AJ100" s="10">
        <v>9.5829999999999999E-2</v>
      </c>
      <c r="AK100" s="9">
        <f t="shared" si="12"/>
        <v>1067.0670499999999</v>
      </c>
    </row>
    <row r="101" spans="3:37" x14ac:dyDescent="0.25">
      <c r="C101" s="8" t="s">
        <v>13</v>
      </c>
      <c r="D101" s="9"/>
      <c r="E101" s="7" t="s">
        <v>13</v>
      </c>
      <c r="F101" s="9"/>
      <c r="G101" s="9"/>
      <c r="I101" s="8" t="s">
        <v>13</v>
      </c>
      <c r="J101" s="9"/>
      <c r="K101" s="7" t="s">
        <v>13</v>
      </c>
      <c r="L101" s="9"/>
      <c r="M101" s="9"/>
      <c r="O101" s="8" t="s">
        <v>13</v>
      </c>
      <c r="P101" s="9"/>
      <c r="Q101" s="7" t="s">
        <v>13</v>
      </c>
      <c r="R101" s="9"/>
      <c r="S101" s="9"/>
      <c r="U101" s="8" t="s">
        <v>13</v>
      </c>
      <c r="V101" s="9"/>
      <c r="W101" s="7" t="s">
        <v>13</v>
      </c>
      <c r="X101" s="9"/>
      <c r="Y101" s="9"/>
      <c r="AA101" s="8" t="s">
        <v>13</v>
      </c>
      <c r="AB101" s="9"/>
      <c r="AC101" s="7" t="s">
        <v>13</v>
      </c>
      <c r="AD101" s="9"/>
      <c r="AE101" s="9"/>
      <c r="AG101" s="8" t="s">
        <v>31</v>
      </c>
      <c r="AH101" s="9">
        <v>11135</v>
      </c>
      <c r="AI101" s="7" t="s">
        <v>32</v>
      </c>
      <c r="AJ101" s="10">
        <v>0.112</v>
      </c>
      <c r="AK101" s="9">
        <f t="shared" si="12"/>
        <v>1247.1200000000001</v>
      </c>
    </row>
    <row r="102" spans="3:37" x14ac:dyDescent="0.25">
      <c r="C102" s="8" t="s">
        <v>24</v>
      </c>
      <c r="D102" s="9">
        <v>11135</v>
      </c>
      <c r="E102" s="7" t="s">
        <v>25</v>
      </c>
      <c r="F102" s="10">
        <v>3.4154499999999999</v>
      </c>
      <c r="G102" s="9">
        <f t="shared" ref="G102:G109" si="13">D102*F102</f>
        <v>38031.035749999995</v>
      </c>
      <c r="I102" s="8" t="s">
        <v>24</v>
      </c>
      <c r="J102" s="9">
        <v>11135</v>
      </c>
      <c r="K102" s="7" t="s">
        <v>25</v>
      </c>
      <c r="L102" s="10">
        <v>2.9948399999999999</v>
      </c>
      <c r="M102" s="9">
        <f t="shared" ref="M102:M109" si="14">J102*L102</f>
        <v>33347.543400000002</v>
      </c>
      <c r="O102" s="8" t="s">
        <v>24</v>
      </c>
      <c r="P102" s="9">
        <v>11135</v>
      </c>
      <c r="Q102" s="7" t="s">
        <v>25</v>
      </c>
      <c r="R102" s="10">
        <v>2.9948399999999999</v>
      </c>
      <c r="S102" s="9">
        <f t="shared" ref="S102:S109" si="15">P102*R102</f>
        <v>33347.543400000002</v>
      </c>
      <c r="U102" s="8" t="s">
        <v>24</v>
      </c>
      <c r="V102" s="9">
        <v>11135</v>
      </c>
      <c r="W102" s="7" t="s">
        <v>25</v>
      </c>
      <c r="X102" s="10">
        <v>3.4154499999999999</v>
      </c>
      <c r="Y102" s="9">
        <f t="shared" ref="Y102:Y109" si="16">V102*X102</f>
        <v>38031.035749999995</v>
      </c>
      <c r="AA102" s="8" t="s">
        <v>24</v>
      </c>
      <c r="AB102" s="9">
        <v>11135</v>
      </c>
      <c r="AC102" s="7" t="s">
        <v>25</v>
      </c>
      <c r="AD102" s="10">
        <v>2.9948399999999999</v>
      </c>
      <c r="AE102" s="9">
        <f t="shared" ref="AE102:AE109" si="17">AB102*AD102</f>
        <v>33347.543400000002</v>
      </c>
      <c r="AG102" s="8" t="s">
        <v>27</v>
      </c>
      <c r="AH102" s="9">
        <v>11135</v>
      </c>
      <c r="AI102" s="7" t="s">
        <v>25</v>
      </c>
      <c r="AJ102" s="10">
        <v>5.0000000000000001E-3</v>
      </c>
      <c r="AK102" s="9">
        <f t="shared" si="12"/>
        <v>55.675000000000004</v>
      </c>
    </row>
    <row r="103" spans="3:37" x14ac:dyDescent="0.25">
      <c r="C103" s="8" t="s">
        <v>26</v>
      </c>
      <c r="D103" s="9">
        <v>11135</v>
      </c>
      <c r="E103" s="7" t="s">
        <v>25</v>
      </c>
      <c r="F103" s="10">
        <v>0.109295</v>
      </c>
      <c r="G103" s="9">
        <f t="shared" si="13"/>
        <v>1216.9998250000001</v>
      </c>
      <c r="I103" s="8" t="s">
        <v>26</v>
      </c>
      <c r="J103" s="9">
        <v>11135</v>
      </c>
      <c r="K103" s="7" t="s">
        <v>25</v>
      </c>
      <c r="L103" s="10">
        <v>9.5829999999999999E-2</v>
      </c>
      <c r="M103" s="9">
        <f t="shared" si="14"/>
        <v>1067.0670499999999</v>
      </c>
      <c r="O103" s="8" t="s">
        <v>26</v>
      </c>
      <c r="P103" s="9">
        <v>11135</v>
      </c>
      <c r="Q103" s="7" t="s">
        <v>25</v>
      </c>
      <c r="R103" s="10">
        <v>9.5829999999999999E-2</v>
      </c>
      <c r="S103" s="9">
        <f t="shared" si="15"/>
        <v>1067.0670499999999</v>
      </c>
      <c r="U103" s="8" t="s">
        <v>26</v>
      </c>
      <c r="V103" s="9">
        <v>11135</v>
      </c>
      <c r="W103" s="7" t="s">
        <v>25</v>
      </c>
      <c r="X103" s="10">
        <v>0.109295</v>
      </c>
      <c r="Y103" s="9">
        <f t="shared" si="16"/>
        <v>1216.9998250000001</v>
      </c>
      <c r="AA103" s="8" t="s">
        <v>26</v>
      </c>
      <c r="AB103" s="9">
        <v>11135</v>
      </c>
      <c r="AC103" s="7" t="s">
        <v>25</v>
      </c>
      <c r="AD103" s="10">
        <v>9.5829999999999999E-2</v>
      </c>
      <c r="AE103" s="9">
        <f t="shared" si="17"/>
        <v>1067.0670499999999</v>
      </c>
      <c r="AG103" s="8" t="s">
        <v>28</v>
      </c>
      <c r="AH103" s="9">
        <v>11135</v>
      </c>
      <c r="AI103" s="7" t="s">
        <v>25</v>
      </c>
      <c r="AJ103" s="10">
        <v>7.0499999999999993E-2</v>
      </c>
      <c r="AK103" s="9">
        <f t="shared" si="12"/>
        <v>785.01749999999993</v>
      </c>
    </row>
    <row r="104" spans="3:37" x14ac:dyDescent="0.25">
      <c r="C104" s="8" t="s">
        <v>31</v>
      </c>
      <c r="D104" s="9">
        <v>11135</v>
      </c>
      <c r="E104" s="7" t="s">
        <v>32</v>
      </c>
      <c r="F104" s="10">
        <v>0.112</v>
      </c>
      <c r="G104" s="9">
        <f t="shared" si="13"/>
        <v>1247.1200000000001</v>
      </c>
      <c r="I104" s="8" t="s">
        <v>31</v>
      </c>
      <c r="J104" s="9">
        <v>11135</v>
      </c>
      <c r="K104" s="7" t="s">
        <v>32</v>
      </c>
      <c r="L104" s="10">
        <v>0.112</v>
      </c>
      <c r="M104" s="9">
        <f t="shared" si="14"/>
        <v>1247.1200000000001</v>
      </c>
      <c r="O104" s="8" t="s">
        <v>31</v>
      </c>
      <c r="P104" s="9">
        <v>11135</v>
      </c>
      <c r="Q104" s="7" t="s">
        <v>32</v>
      </c>
      <c r="R104" s="10">
        <v>0.112</v>
      </c>
      <c r="S104" s="9">
        <f t="shared" si="15"/>
        <v>1247.1200000000001</v>
      </c>
      <c r="U104" s="8" t="s">
        <v>31</v>
      </c>
      <c r="V104" s="9">
        <v>11135</v>
      </c>
      <c r="W104" s="7" t="s">
        <v>32</v>
      </c>
      <c r="X104" s="10">
        <v>0.112</v>
      </c>
      <c r="Y104" s="9">
        <f t="shared" si="16"/>
        <v>1247.1200000000001</v>
      </c>
      <c r="AA104" s="8" t="s">
        <v>31</v>
      </c>
      <c r="AB104" s="9">
        <v>11135</v>
      </c>
      <c r="AC104" s="7" t="s">
        <v>32</v>
      </c>
      <c r="AD104" s="10">
        <v>0.112</v>
      </c>
      <c r="AE104" s="9">
        <f t="shared" si="17"/>
        <v>1247.1200000000001</v>
      </c>
      <c r="AG104" s="8" t="s">
        <v>29</v>
      </c>
      <c r="AH104" s="9">
        <v>11135</v>
      </c>
      <c r="AI104" s="7" t="s">
        <v>25</v>
      </c>
      <c r="AJ104" s="10">
        <v>0.18160000000000001</v>
      </c>
      <c r="AK104" s="9">
        <f t="shared" si="12"/>
        <v>2022.1160000000002</v>
      </c>
    </row>
    <row r="105" spans="3:37" x14ac:dyDescent="0.25">
      <c r="C105" s="8" t="s">
        <v>27</v>
      </c>
      <c r="D105" s="9">
        <v>11135</v>
      </c>
      <c r="E105" s="7" t="s">
        <v>25</v>
      </c>
      <c r="F105" s="10">
        <v>5.0000000000000001E-3</v>
      </c>
      <c r="G105" s="9">
        <f t="shared" si="13"/>
        <v>55.675000000000004</v>
      </c>
      <c r="I105" s="8" t="s">
        <v>27</v>
      </c>
      <c r="J105" s="9">
        <v>11135</v>
      </c>
      <c r="K105" s="7" t="s">
        <v>25</v>
      </c>
      <c r="L105" s="10">
        <v>5.0000000000000001E-3</v>
      </c>
      <c r="M105" s="9">
        <f t="shared" si="14"/>
        <v>55.675000000000004</v>
      </c>
      <c r="O105" s="8" t="s">
        <v>27</v>
      </c>
      <c r="P105" s="9">
        <v>11135</v>
      </c>
      <c r="Q105" s="7" t="s">
        <v>25</v>
      </c>
      <c r="R105" s="10">
        <v>5.0000000000000001E-3</v>
      </c>
      <c r="S105" s="9">
        <f t="shared" si="15"/>
        <v>55.675000000000004</v>
      </c>
      <c r="U105" s="8" t="s">
        <v>27</v>
      </c>
      <c r="V105" s="9">
        <v>11135</v>
      </c>
      <c r="W105" s="7" t="s">
        <v>25</v>
      </c>
      <c r="X105" s="10">
        <v>5.0000000000000001E-3</v>
      </c>
      <c r="Y105" s="9">
        <f t="shared" si="16"/>
        <v>55.675000000000004</v>
      </c>
      <c r="AA105" s="8" t="s">
        <v>27</v>
      </c>
      <c r="AB105" s="9">
        <v>11135</v>
      </c>
      <c r="AC105" s="7" t="s">
        <v>25</v>
      </c>
      <c r="AD105" s="10">
        <v>5.0000000000000001E-3</v>
      </c>
      <c r="AE105" s="9">
        <f t="shared" si="17"/>
        <v>55.675000000000004</v>
      </c>
      <c r="AG105" s="8" t="s">
        <v>30</v>
      </c>
      <c r="AH105" s="9">
        <v>-11135</v>
      </c>
      <c r="AI105" s="7" t="s">
        <v>25</v>
      </c>
      <c r="AJ105" s="10">
        <v>0.01</v>
      </c>
      <c r="AK105" s="9">
        <f t="shared" si="12"/>
        <v>-111.35000000000001</v>
      </c>
    </row>
    <row r="106" spans="3:37" x14ac:dyDescent="0.25">
      <c r="C106" s="8" t="s">
        <v>28</v>
      </c>
      <c r="D106" s="9">
        <v>11135</v>
      </c>
      <c r="E106" s="7" t="s">
        <v>25</v>
      </c>
      <c r="F106" s="10">
        <v>7.0499999999999993E-2</v>
      </c>
      <c r="G106" s="9">
        <f t="shared" si="13"/>
        <v>785.01749999999993</v>
      </c>
      <c r="I106" s="8" t="s">
        <v>28</v>
      </c>
      <c r="J106" s="9">
        <v>11135</v>
      </c>
      <c r="K106" s="7" t="s">
        <v>25</v>
      </c>
      <c r="L106" s="10">
        <v>7.0499999999999993E-2</v>
      </c>
      <c r="M106" s="9">
        <f t="shared" si="14"/>
        <v>785.01749999999993</v>
      </c>
      <c r="O106" s="8" t="s">
        <v>28</v>
      </c>
      <c r="P106" s="9">
        <v>11135</v>
      </c>
      <c r="Q106" s="7" t="s">
        <v>25</v>
      </c>
      <c r="R106" s="10">
        <v>7.0499999999999993E-2</v>
      </c>
      <c r="S106" s="9">
        <f t="shared" si="15"/>
        <v>785.01749999999993</v>
      </c>
      <c r="U106" s="8" t="s">
        <v>28</v>
      </c>
      <c r="V106" s="9">
        <v>11135</v>
      </c>
      <c r="W106" s="7" t="s">
        <v>25</v>
      </c>
      <c r="X106" s="10">
        <v>7.0499999999999993E-2</v>
      </c>
      <c r="Y106" s="9">
        <f t="shared" si="16"/>
        <v>785.01749999999993</v>
      </c>
      <c r="AA106" s="8" t="s">
        <v>28</v>
      </c>
      <c r="AB106" s="9">
        <v>11135</v>
      </c>
      <c r="AC106" s="7" t="s">
        <v>25</v>
      </c>
      <c r="AD106" s="10">
        <v>7.0499999999999993E-2</v>
      </c>
      <c r="AE106" s="9">
        <f t="shared" si="17"/>
        <v>785.01749999999993</v>
      </c>
      <c r="AG106" s="8" t="s">
        <v>33</v>
      </c>
      <c r="AH106" s="10">
        <v>305</v>
      </c>
      <c r="AI106" s="7" t="s">
        <v>25</v>
      </c>
      <c r="AJ106" s="10">
        <v>2.69</v>
      </c>
      <c r="AK106" s="9">
        <f t="shared" si="12"/>
        <v>820.44999999999993</v>
      </c>
    </row>
    <row r="107" spans="3:37" x14ac:dyDescent="0.25">
      <c r="C107" s="8" t="s">
        <v>29</v>
      </c>
      <c r="D107" s="9">
        <v>11135</v>
      </c>
      <c r="E107" s="7" t="s">
        <v>25</v>
      </c>
      <c r="F107" s="10">
        <v>0.12809999999999999</v>
      </c>
      <c r="G107" s="9">
        <f t="shared" si="13"/>
        <v>1426.3934999999999</v>
      </c>
      <c r="I107" s="8" t="s">
        <v>29</v>
      </c>
      <c r="J107" s="9">
        <v>11135</v>
      </c>
      <c r="K107" s="7" t="s">
        <v>25</v>
      </c>
      <c r="L107" s="10">
        <v>0.18160000000000001</v>
      </c>
      <c r="M107" s="9">
        <f t="shared" si="14"/>
        <v>2022.1160000000002</v>
      </c>
      <c r="O107" s="8" t="s">
        <v>29</v>
      </c>
      <c r="P107" s="9">
        <v>11135</v>
      </c>
      <c r="Q107" s="7" t="s">
        <v>25</v>
      </c>
      <c r="R107" s="10">
        <v>0.18160000000000001</v>
      </c>
      <c r="S107" s="9">
        <f t="shared" si="15"/>
        <v>2022.1160000000002</v>
      </c>
      <c r="U107" s="8" t="s">
        <v>29</v>
      </c>
      <c r="V107" s="9">
        <v>11135</v>
      </c>
      <c r="W107" s="7" t="s">
        <v>25</v>
      </c>
      <c r="X107" s="10">
        <v>0.12809999999999999</v>
      </c>
      <c r="Y107" s="9">
        <f t="shared" si="16"/>
        <v>1426.3934999999999</v>
      </c>
      <c r="AA107" s="8" t="s">
        <v>29</v>
      </c>
      <c r="AB107" s="9">
        <v>11135</v>
      </c>
      <c r="AC107" s="7" t="s">
        <v>25</v>
      </c>
      <c r="AD107" s="10">
        <v>0.18160000000000001</v>
      </c>
      <c r="AE107" s="9">
        <f t="shared" si="17"/>
        <v>2022.1160000000002</v>
      </c>
      <c r="AG107" s="5" t="s">
        <v>34</v>
      </c>
      <c r="AH107" s="6"/>
      <c r="AI107" s="7" t="s">
        <v>13</v>
      </c>
      <c r="AJ107" s="6"/>
      <c r="AK107" s="6">
        <f>SUM(AK99:AK106)</f>
        <v>39233.638950000008</v>
      </c>
    </row>
    <row r="108" spans="3:37" x14ac:dyDescent="0.25">
      <c r="C108" s="8" t="s">
        <v>30</v>
      </c>
      <c r="D108" s="9">
        <v>-11135</v>
      </c>
      <c r="E108" s="7" t="s">
        <v>25</v>
      </c>
      <c r="F108" s="10">
        <v>0.01</v>
      </c>
      <c r="G108" s="9">
        <f t="shared" si="13"/>
        <v>-111.35000000000001</v>
      </c>
      <c r="I108" s="8" t="s">
        <v>30</v>
      </c>
      <c r="J108" s="9">
        <v>-11135</v>
      </c>
      <c r="K108" s="7" t="s">
        <v>25</v>
      </c>
      <c r="L108" s="10">
        <v>0.01</v>
      </c>
      <c r="M108" s="9">
        <f t="shared" si="14"/>
        <v>-111.35000000000001</v>
      </c>
      <c r="O108" s="8" t="s">
        <v>30</v>
      </c>
      <c r="P108" s="9">
        <v>-11135</v>
      </c>
      <c r="Q108" s="7" t="s">
        <v>25</v>
      </c>
      <c r="R108" s="10">
        <v>0.01</v>
      </c>
      <c r="S108" s="9">
        <f t="shared" si="15"/>
        <v>-111.35000000000001</v>
      </c>
      <c r="U108" s="8" t="s">
        <v>30</v>
      </c>
      <c r="V108" s="9">
        <v>-11135</v>
      </c>
      <c r="W108" s="7" t="s">
        <v>25</v>
      </c>
      <c r="X108" s="10">
        <v>0.01</v>
      </c>
      <c r="Y108" s="9">
        <f t="shared" si="16"/>
        <v>-111.35000000000001</v>
      </c>
      <c r="AA108" s="8" t="s">
        <v>30</v>
      </c>
      <c r="AB108" s="9">
        <v>-11135</v>
      </c>
      <c r="AC108" s="7" t="s">
        <v>25</v>
      </c>
      <c r="AD108" s="10">
        <v>0.01</v>
      </c>
      <c r="AE108" s="9">
        <f t="shared" si="17"/>
        <v>-111.35000000000001</v>
      </c>
      <c r="AG108" s="5" t="s">
        <v>35</v>
      </c>
      <c r="AH108" s="6"/>
      <c r="AI108" s="7" t="s">
        <v>13</v>
      </c>
      <c r="AJ108" s="6"/>
      <c r="AK108" s="6"/>
    </row>
    <row r="109" spans="3:37" x14ac:dyDescent="0.25">
      <c r="C109" s="8" t="s">
        <v>33</v>
      </c>
      <c r="D109" s="10">
        <v>305</v>
      </c>
      <c r="E109" s="7" t="s">
        <v>25</v>
      </c>
      <c r="F109" s="10">
        <v>3.4075000000000002</v>
      </c>
      <c r="G109" s="9">
        <f t="shared" si="13"/>
        <v>1039.2875000000001</v>
      </c>
      <c r="I109" s="8" t="s">
        <v>33</v>
      </c>
      <c r="J109" s="10">
        <v>305</v>
      </c>
      <c r="K109" s="7" t="s">
        <v>25</v>
      </c>
      <c r="L109" s="10">
        <v>2.8675000000000002</v>
      </c>
      <c r="M109" s="9">
        <f t="shared" si="14"/>
        <v>874.58750000000009</v>
      </c>
      <c r="O109" s="8" t="s">
        <v>33</v>
      </c>
      <c r="P109" s="10">
        <v>305</v>
      </c>
      <c r="Q109" s="7" t="s">
        <v>25</v>
      </c>
      <c r="R109" s="10">
        <v>2.69</v>
      </c>
      <c r="S109" s="9">
        <f t="shared" si="15"/>
        <v>820.44999999999993</v>
      </c>
      <c r="U109" s="8" t="s">
        <v>33</v>
      </c>
      <c r="V109" s="10">
        <v>305</v>
      </c>
      <c r="W109" s="7" t="s">
        <v>25</v>
      </c>
      <c r="X109" s="10">
        <v>3.4075000000000002</v>
      </c>
      <c r="Y109" s="9">
        <f t="shared" si="16"/>
        <v>1039.2875000000001</v>
      </c>
      <c r="AA109" s="8" t="s">
        <v>33</v>
      </c>
      <c r="AB109" s="10">
        <v>305</v>
      </c>
      <c r="AC109" s="7" t="s">
        <v>25</v>
      </c>
      <c r="AD109" s="10">
        <v>2.8675000000000002</v>
      </c>
      <c r="AE109" s="9">
        <f t="shared" si="17"/>
        <v>874.58750000000009</v>
      </c>
      <c r="AG109" s="8" t="s">
        <v>75</v>
      </c>
      <c r="AH109" s="10">
        <v>-0.45</v>
      </c>
      <c r="AI109" s="7" t="s">
        <v>37</v>
      </c>
      <c r="AJ109" s="9">
        <v>8600</v>
      </c>
      <c r="AK109" s="9">
        <f>AH109*AJ109</f>
        <v>-3870</v>
      </c>
    </row>
    <row r="110" spans="3:37" x14ac:dyDescent="0.25">
      <c r="C110" s="5" t="s">
        <v>34</v>
      </c>
      <c r="D110" s="6"/>
      <c r="E110" s="7" t="s">
        <v>13</v>
      </c>
      <c r="F110" s="6"/>
      <c r="G110" s="6">
        <f>SUM(G102:G109)</f>
        <v>43690.179075</v>
      </c>
      <c r="I110" s="5" t="s">
        <v>34</v>
      </c>
      <c r="J110" s="6"/>
      <c r="K110" s="7" t="s">
        <v>13</v>
      </c>
      <c r="L110" s="6"/>
      <c r="M110" s="6">
        <f>SUM(M102:M109)</f>
        <v>39287.776450000012</v>
      </c>
      <c r="O110" s="5" t="s">
        <v>34</v>
      </c>
      <c r="P110" s="6"/>
      <c r="Q110" s="7" t="s">
        <v>13</v>
      </c>
      <c r="R110" s="6"/>
      <c r="S110" s="6">
        <f>SUM(S102:S109)</f>
        <v>39233.638950000008</v>
      </c>
      <c r="U110" s="5" t="s">
        <v>34</v>
      </c>
      <c r="V110" s="6"/>
      <c r="W110" s="7" t="s">
        <v>13</v>
      </c>
      <c r="X110" s="6"/>
      <c r="Y110" s="6">
        <f>SUM(Y102:Y109)</f>
        <v>43690.179075</v>
      </c>
      <c r="AA110" s="5" t="s">
        <v>34</v>
      </c>
      <c r="AB110" s="6"/>
      <c r="AC110" s="7" t="s">
        <v>13</v>
      </c>
      <c r="AD110" s="6"/>
      <c r="AE110" s="6">
        <f>SUM(AE102:AE109)</f>
        <v>39287.776450000012</v>
      </c>
      <c r="AG110" s="8" t="s">
        <v>36</v>
      </c>
      <c r="AH110" s="10">
        <v>0.42</v>
      </c>
      <c r="AI110" s="7" t="s">
        <v>37</v>
      </c>
      <c r="AJ110" s="9">
        <v>8652</v>
      </c>
      <c r="AK110" s="9">
        <f>AH110*AJ110</f>
        <v>3633.8399999999997</v>
      </c>
    </row>
    <row r="111" spans="3:37" x14ac:dyDescent="0.25">
      <c r="C111" s="5" t="s">
        <v>35</v>
      </c>
      <c r="D111" s="6"/>
      <c r="E111" s="7" t="s">
        <v>13</v>
      </c>
      <c r="F111" s="6"/>
      <c r="G111" s="6"/>
      <c r="I111" s="5" t="s">
        <v>35</v>
      </c>
      <c r="J111" s="6"/>
      <c r="K111" s="7" t="s">
        <v>13</v>
      </c>
      <c r="L111" s="6"/>
      <c r="M111" s="6"/>
      <c r="O111" s="5" t="s">
        <v>35</v>
      </c>
      <c r="P111" s="6"/>
      <c r="Q111" s="7" t="s">
        <v>13</v>
      </c>
      <c r="R111" s="6"/>
      <c r="S111" s="6"/>
      <c r="U111" s="5" t="s">
        <v>35</v>
      </c>
      <c r="V111" s="6"/>
      <c r="W111" s="7" t="s">
        <v>13</v>
      </c>
      <c r="X111" s="6"/>
      <c r="Y111" s="6"/>
      <c r="AA111" s="5" t="s">
        <v>35</v>
      </c>
      <c r="AB111" s="6"/>
      <c r="AC111" s="7" t="s">
        <v>13</v>
      </c>
      <c r="AD111" s="6"/>
      <c r="AE111" s="6"/>
      <c r="AG111" s="8" t="s">
        <v>42</v>
      </c>
      <c r="AH111" s="9"/>
      <c r="AI111" s="7" t="s">
        <v>37</v>
      </c>
      <c r="AJ111" s="9"/>
      <c r="AK111" s="9">
        <v>68</v>
      </c>
    </row>
    <row r="112" spans="3:37" x14ac:dyDescent="0.25">
      <c r="C112" s="8" t="s">
        <v>75</v>
      </c>
      <c r="D112" s="10">
        <v>-0.45</v>
      </c>
      <c r="E112" s="7" t="s">
        <v>37</v>
      </c>
      <c r="F112" s="9">
        <v>8700</v>
      </c>
      <c r="G112" s="9">
        <f>D112*F112</f>
        <v>-3915</v>
      </c>
      <c r="I112" s="8" t="s">
        <v>75</v>
      </c>
      <c r="J112" s="10">
        <v>-0.45</v>
      </c>
      <c r="K112" s="7" t="s">
        <v>37</v>
      </c>
      <c r="L112" s="9">
        <v>8600</v>
      </c>
      <c r="M112" s="9">
        <f>J112*L112</f>
        <v>-3870</v>
      </c>
      <c r="O112" s="8" t="s">
        <v>75</v>
      </c>
      <c r="P112" s="10">
        <v>-0.45</v>
      </c>
      <c r="Q112" s="7" t="s">
        <v>37</v>
      </c>
      <c r="R112" s="9">
        <v>8600</v>
      </c>
      <c r="S112" s="9">
        <f>P112*R112</f>
        <v>-3870</v>
      </c>
      <c r="U112" s="8" t="s">
        <v>75</v>
      </c>
      <c r="V112" s="10">
        <v>-0.45</v>
      </c>
      <c r="W112" s="7" t="s">
        <v>37</v>
      </c>
      <c r="X112" s="9">
        <v>8700</v>
      </c>
      <c r="Y112" s="9">
        <f>V112*X112</f>
        <v>-3915</v>
      </c>
      <c r="AA112" s="8" t="s">
        <v>75</v>
      </c>
      <c r="AB112" s="10">
        <v>-0.45</v>
      </c>
      <c r="AC112" s="7" t="s">
        <v>37</v>
      </c>
      <c r="AD112" s="9">
        <v>8600</v>
      </c>
      <c r="AE112" s="9">
        <f>AB112*AD112</f>
        <v>-3870</v>
      </c>
      <c r="AG112" s="8" t="s">
        <v>43</v>
      </c>
      <c r="AH112" s="9">
        <v>1</v>
      </c>
      <c r="AI112" s="7" t="s">
        <v>37</v>
      </c>
      <c r="AJ112" s="9">
        <v>519.20000000000005</v>
      </c>
      <c r="AK112" s="9">
        <f>AH112*AJ112</f>
        <v>519.20000000000005</v>
      </c>
    </row>
    <row r="113" spans="3:37" x14ac:dyDescent="0.25">
      <c r="C113" s="8" t="s">
        <v>36</v>
      </c>
      <c r="D113" s="10">
        <v>0.42</v>
      </c>
      <c r="E113" s="7" t="s">
        <v>37</v>
      </c>
      <c r="F113" s="9">
        <v>8652</v>
      </c>
      <c r="G113" s="9">
        <f>D113*F113</f>
        <v>3633.8399999999997</v>
      </c>
      <c r="I113" s="8" t="s">
        <v>36</v>
      </c>
      <c r="J113" s="10">
        <v>0.42</v>
      </c>
      <c r="K113" s="7" t="s">
        <v>37</v>
      </c>
      <c r="L113" s="9">
        <v>8574.75</v>
      </c>
      <c r="M113" s="9">
        <f>J113*L113</f>
        <v>3601.395</v>
      </c>
      <c r="O113" s="8" t="s">
        <v>36</v>
      </c>
      <c r="P113" s="10">
        <v>0.42</v>
      </c>
      <c r="Q113" s="7" t="s">
        <v>37</v>
      </c>
      <c r="R113" s="9">
        <v>8652</v>
      </c>
      <c r="S113" s="9">
        <f>P113*R113</f>
        <v>3633.8399999999997</v>
      </c>
      <c r="U113" s="8" t="s">
        <v>36</v>
      </c>
      <c r="V113" s="10">
        <v>0.42</v>
      </c>
      <c r="W113" s="7" t="s">
        <v>37</v>
      </c>
      <c r="X113" s="9">
        <v>8652</v>
      </c>
      <c r="Y113" s="9">
        <f>V113*X113</f>
        <v>3633.8399999999997</v>
      </c>
      <c r="AA113" s="8" t="s">
        <v>36</v>
      </c>
      <c r="AB113" s="10">
        <v>0.42</v>
      </c>
      <c r="AC113" s="7" t="s">
        <v>37</v>
      </c>
      <c r="AD113" s="9">
        <v>8574.75</v>
      </c>
      <c r="AE113" s="9">
        <f>AB113*AD113</f>
        <v>3601.395</v>
      </c>
      <c r="AG113" s="8" t="s">
        <v>76</v>
      </c>
      <c r="AH113" s="10">
        <v>1.06</v>
      </c>
      <c r="AI113" s="7" t="s">
        <v>37</v>
      </c>
      <c r="AJ113" s="9">
        <v>550</v>
      </c>
      <c r="AK113" s="9">
        <f>AH113*AJ113</f>
        <v>583</v>
      </c>
    </row>
    <row r="114" spans="3:37" x14ac:dyDescent="0.25">
      <c r="C114" s="8" t="s">
        <v>42</v>
      </c>
      <c r="D114" s="9"/>
      <c r="E114" s="7" t="s">
        <v>37</v>
      </c>
      <c r="F114" s="9"/>
      <c r="G114" s="9">
        <v>135</v>
      </c>
      <c r="I114" s="8" t="s">
        <v>42</v>
      </c>
      <c r="J114" s="9"/>
      <c r="K114" s="7" t="s">
        <v>37</v>
      </c>
      <c r="L114" s="9"/>
      <c r="M114" s="9">
        <v>102</v>
      </c>
      <c r="O114" s="8" t="s">
        <v>42</v>
      </c>
      <c r="P114" s="9"/>
      <c r="Q114" s="7" t="s">
        <v>37</v>
      </c>
      <c r="R114" s="9"/>
      <c r="S114" s="9">
        <v>68</v>
      </c>
      <c r="U114" s="8" t="s">
        <v>42</v>
      </c>
      <c r="V114" s="9"/>
      <c r="W114" s="7" t="s">
        <v>37</v>
      </c>
      <c r="X114" s="9"/>
      <c r="Y114" s="9">
        <v>135</v>
      </c>
      <c r="AA114" s="8" t="s">
        <v>42</v>
      </c>
      <c r="AB114" s="9"/>
      <c r="AC114" s="7" t="s">
        <v>37</v>
      </c>
      <c r="AD114" s="9"/>
      <c r="AE114" s="9">
        <v>102</v>
      </c>
      <c r="AG114" s="8" t="s">
        <v>13</v>
      </c>
      <c r="AH114" s="9"/>
      <c r="AI114" s="7" t="s">
        <v>13</v>
      </c>
      <c r="AJ114" s="9"/>
      <c r="AK114" s="9"/>
    </row>
    <row r="115" spans="3:37" x14ac:dyDescent="0.25">
      <c r="C115" s="8" t="s">
        <v>43</v>
      </c>
      <c r="D115" s="9">
        <v>1</v>
      </c>
      <c r="E115" s="7" t="s">
        <v>37</v>
      </c>
      <c r="F115" s="9">
        <v>519.20000000000005</v>
      </c>
      <c r="G115" s="9">
        <f>D115*F115</f>
        <v>519.20000000000005</v>
      </c>
      <c r="I115" s="8" t="s">
        <v>43</v>
      </c>
      <c r="J115" s="9">
        <v>1</v>
      </c>
      <c r="K115" s="7" t="s">
        <v>37</v>
      </c>
      <c r="L115" s="9">
        <v>519.20000000000005</v>
      </c>
      <c r="M115" s="9">
        <f>J115*L115</f>
        <v>519.20000000000005</v>
      </c>
      <c r="O115" s="8" t="s">
        <v>43</v>
      </c>
      <c r="P115" s="9">
        <v>1</v>
      </c>
      <c r="Q115" s="7" t="s">
        <v>37</v>
      </c>
      <c r="R115" s="9">
        <v>519.20000000000005</v>
      </c>
      <c r="S115" s="9">
        <f>P115*R115</f>
        <v>519.20000000000005</v>
      </c>
      <c r="U115" s="8" t="s">
        <v>43</v>
      </c>
      <c r="V115" s="9">
        <v>1</v>
      </c>
      <c r="W115" s="7" t="s">
        <v>37</v>
      </c>
      <c r="X115" s="9">
        <v>519.20000000000005</v>
      </c>
      <c r="Y115" s="9">
        <f>V115*X115</f>
        <v>519.20000000000005</v>
      </c>
      <c r="AA115" s="8" t="s">
        <v>43</v>
      </c>
      <c r="AB115" s="9">
        <v>1</v>
      </c>
      <c r="AC115" s="7" t="s">
        <v>37</v>
      </c>
      <c r="AD115" s="9">
        <v>519.20000000000005</v>
      </c>
      <c r="AE115" s="9">
        <f>AB115*AD115</f>
        <v>519.20000000000005</v>
      </c>
      <c r="AG115" s="8" t="s">
        <v>45</v>
      </c>
      <c r="AH115" s="9"/>
      <c r="AI115" s="7" t="s">
        <v>13</v>
      </c>
      <c r="AJ115" s="9"/>
      <c r="AK115" s="9"/>
    </row>
    <row r="116" spans="3:37" x14ac:dyDescent="0.25">
      <c r="C116" s="8" t="s">
        <v>76</v>
      </c>
      <c r="D116" s="10">
        <v>1.06</v>
      </c>
      <c r="E116" s="7" t="s">
        <v>37</v>
      </c>
      <c r="F116" s="9">
        <v>550</v>
      </c>
      <c r="G116" s="9">
        <f>D116*F116</f>
        <v>583</v>
      </c>
      <c r="I116" s="8" t="s">
        <v>76</v>
      </c>
      <c r="J116" s="10">
        <v>1.06</v>
      </c>
      <c r="K116" s="7" t="s">
        <v>37</v>
      </c>
      <c r="L116" s="9">
        <v>550</v>
      </c>
      <c r="M116" s="9">
        <f>J116*L116</f>
        <v>583</v>
      </c>
      <c r="O116" s="8" t="s">
        <v>76</v>
      </c>
      <c r="P116" s="10">
        <v>1.06</v>
      </c>
      <c r="Q116" s="7" t="s">
        <v>37</v>
      </c>
      <c r="R116" s="9">
        <v>550</v>
      </c>
      <c r="S116" s="9">
        <f>P116*R116</f>
        <v>583</v>
      </c>
      <c r="U116" s="8" t="s">
        <v>76</v>
      </c>
      <c r="V116" s="10">
        <v>1.06</v>
      </c>
      <c r="W116" s="7" t="s">
        <v>37</v>
      </c>
      <c r="X116" s="9">
        <v>550</v>
      </c>
      <c r="Y116" s="9">
        <f>V116*X116</f>
        <v>583</v>
      </c>
      <c r="AA116" s="8" t="s">
        <v>76</v>
      </c>
      <c r="AB116" s="10">
        <v>1.06</v>
      </c>
      <c r="AC116" s="7" t="s">
        <v>37</v>
      </c>
      <c r="AD116" s="9">
        <v>550</v>
      </c>
      <c r="AE116" s="9">
        <f>AB116*AD116</f>
        <v>583</v>
      </c>
      <c r="AG116" s="8" t="s">
        <v>13</v>
      </c>
      <c r="AH116" s="9"/>
      <c r="AI116" s="7" t="s">
        <v>13</v>
      </c>
      <c r="AJ116" s="9"/>
      <c r="AK116" s="9"/>
    </row>
    <row r="117" spans="3:37" x14ac:dyDescent="0.25">
      <c r="C117" s="8" t="s">
        <v>13</v>
      </c>
      <c r="D117" s="9"/>
      <c r="E117" s="7" t="s">
        <v>13</v>
      </c>
      <c r="F117" s="9"/>
      <c r="G117" s="9"/>
      <c r="I117" s="8" t="s">
        <v>13</v>
      </c>
      <c r="J117" s="9"/>
      <c r="K117" s="7" t="s">
        <v>13</v>
      </c>
      <c r="L117" s="9"/>
      <c r="M117" s="9"/>
      <c r="O117" s="8" t="s">
        <v>13</v>
      </c>
      <c r="P117" s="9"/>
      <c r="Q117" s="7" t="s">
        <v>13</v>
      </c>
      <c r="R117" s="9"/>
      <c r="S117" s="9"/>
      <c r="U117" s="8" t="s">
        <v>13</v>
      </c>
      <c r="V117" s="9"/>
      <c r="W117" s="7" t="s">
        <v>13</v>
      </c>
      <c r="X117" s="9"/>
      <c r="Y117" s="9"/>
      <c r="AA117" s="8" t="s">
        <v>13</v>
      </c>
      <c r="AB117" s="9"/>
      <c r="AC117" s="7" t="s">
        <v>13</v>
      </c>
      <c r="AD117" s="9"/>
      <c r="AE117" s="9"/>
      <c r="AG117" s="5" t="s">
        <v>46</v>
      </c>
      <c r="AH117" s="6"/>
      <c r="AI117" s="7" t="s">
        <v>13</v>
      </c>
      <c r="AJ117" s="6"/>
      <c r="AK117" s="6">
        <f>SUM(AK107:AK116)</f>
        <v>40167.678950000001</v>
      </c>
    </row>
    <row r="118" spans="3:37" x14ac:dyDescent="0.25">
      <c r="C118" s="8" t="s">
        <v>45</v>
      </c>
      <c r="D118" s="9"/>
      <c r="E118" s="7" t="s">
        <v>13</v>
      </c>
      <c r="F118" s="9"/>
      <c r="G118" s="9"/>
      <c r="I118" s="8" t="s">
        <v>45</v>
      </c>
      <c r="J118" s="9"/>
      <c r="K118" s="7" t="s">
        <v>13</v>
      </c>
      <c r="L118" s="9"/>
      <c r="M118" s="9"/>
      <c r="O118" s="8" t="s">
        <v>45</v>
      </c>
      <c r="P118" s="9"/>
      <c r="Q118" s="7" t="s">
        <v>13</v>
      </c>
      <c r="R118" s="9"/>
      <c r="S118" s="9"/>
      <c r="U118" s="8" t="s">
        <v>45</v>
      </c>
      <c r="V118" s="9"/>
      <c r="W118" s="7" t="s">
        <v>13</v>
      </c>
      <c r="X118" s="9"/>
      <c r="Y118" s="9"/>
      <c r="AA118" s="8" t="s">
        <v>45</v>
      </c>
      <c r="AB118" s="9"/>
      <c r="AC118" s="7" t="s">
        <v>13</v>
      </c>
      <c r="AD118" s="9"/>
      <c r="AE118" s="9"/>
      <c r="AG118" s="8" t="s">
        <v>13</v>
      </c>
      <c r="AH118" s="9"/>
      <c r="AI118" s="7" t="s">
        <v>13</v>
      </c>
      <c r="AJ118" s="9"/>
      <c r="AK118" s="9"/>
    </row>
    <row r="119" spans="3:37" x14ac:dyDescent="0.25">
      <c r="C119" s="8" t="s">
        <v>13</v>
      </c>
      <c r="D119" s="9"/>
      <c r="E119" s="7" t="s">
        <v>13</v>
      </c>
      <c r="F119" s="9"/>
      <c r="G119" s="9"/>
      <c r="I119" s="8" t="s">
        <v>13</v>
      </c>
      <c r="J119" s="9"/>
      <c r="K119" s="7" t="s">
        <v>13</v>
      </c>
      <c r="L119" s="9"/>
      <c r="M119" s="9"/>
      <c r="O119" s="8" t="s">
        <v>13</v>
      </c>
      <c r="P119" s="9"/>
      <c r="Q119" s="7" t="s">
        <v>13</v>
      </c>
      <c r="R119" s="9"/>
      <c r="S119" s="9"/>
      <c r="U119" s="8" t="s">
        <v>13</v>
      </c>
      <c r="V119" s="9"/>
      <c r="W119" s="7" t="s">
        <v>13</v>
      </c>
      <c r="X119" s="9"/>
      <c r="Y119" s="9"/>
      <c r="AA119" s="8" t="s">
        <v>13</v>
      </c>
      <c r="AB119" s="9"/>
      <c r="AC119" s="7" t="s">
        <v>13</v>
      </c>
      <c r="AD119" s="9"/>
      <c r="AE119" s="9"/>
      <c r="AG119" s="5" t="s">
        <v>47</v>
      </c>
      <c r="AH119" s="6"/>
      <c r="AI119" s="7" t="s">
        <v>13</v>
      </c>
      <c r="AJ119" s="6"/>
      <c r="AK119" s="6"/>
    </row>
    <row r="120" spans="3:37" x14ac:dyDescent="0.25">
      <c r="C120" s="5" t="s">
        <v>46</v>
      </c>
      <c r="D120" s="6"/>
      <c r="E120" s="7" t="s">
        <v>13</v>
      </c>
      <c r="F120" s="6"/>
      <c r="G120" s="6">
        <f>SUM(G110:G119)</f>
        <v>44646.219074999994</v>
      </c>
      <c r="I120" s="5" t="s">
        <v>46</v>
      </c>
      <c r="J120" s="6"/>
      <c r="K120" s="7" t="s">
        <v>13</v>
      </c>
      <c r="L120" s="6"/>
      <c r="M120" s="6">
        <f>SUM(M110:M119)</f>
        <v>40223.371450000006</v>
      </c>
      <c r="O120" s="5" t="s">
        <v>46</v>
      </c>
      <c r="P120" s="6"/>
      <c r="Q120" s="7" t="s">
        <v>13</v>
      </c>
      <c r="R120" s="6"/>
      <c r="S120" s="6">
        <f>SUM(S110:S119)</f>
        <v>40167.678950000001</v>
      </c>
      <c r="U120" s="5" t="s">
        <v>46</v>
      </c>
      <c r="V120" s="6"/>
      <c r="W120" s="7" t="s">
        <v>13</v>
      </c>
      <c r="X120" s="6"/>
      <c r="Y120" s="6">
        <f>SUM(Y110:Y119)</f>
        <v>44646.219074999994</v>
      </c>
      <c r="AA120" s="5" t="s">
        <v>46</v>
      </c>
      <c r="AB120" s="6"/>
      <c r="AC120" s="7" t="s">
        <v>13</v>
      </c>
      <c r="AD120" s="6"/>
      <c r="AE120" s="6">
        <f>SUM(AE110:AE119)</f>
        <v>40223.371450000006</v>
      </c>
      <c r="AG120" s="8" t="s">
        <v>126</v>
      </c>
      <c r="AH120" s="9">
        <v>-505</v>
      </c>
      <c r="AI120" s="7" t="s">
        <v>25</v>
      </c>
      <c r="AJ120" s="10">
        <v>5.75</v>
      </c>
      <c r="AK120" s="9">
        <f>AH120*AJ120</f>
        <v>-2903.75</v>
      </c>
    </row>
    <row r="121" spans="3:37" x14ac:dyDescent="0.25">
      <c r="C121" s="8" t="s">
        <v>13</v>
      </c>
      <c r="D121" s="9"/>
      <c r="E121" s="7" t="s">
        <v>13</v>
      </c>
      <c r="F121" s="9"/>
      <c r="G121" s="9"/>
      <c r="I121" s="8" t="s">
        <v>13</v>
      </c>
      <c r="J121" s="9"/>
      <c r="K121" s="7" t="s">
        <v>13</v>
      </c>
      <c r="L121" s="9"/>
      <c r="M121" s="9"/>
      <c r="O121" s="8" t="s">
        <v>13</v>
      </c>
      <c r="P121" s="9"/>
      <c r="Q121" s="7" t="s">
        <v>13</v>
      </c>
      <c r="R121" s="9"/>
      <c r="S121" s="9"/>
      <c r="U121" s="8" t="s">
        <v>13</v>
      </c>
      <c r="V121" s="9"/>
      <c r="W121" s="7" t="s">
        <v>13</v>
      </c>
      <c r="X121" s="9"/>
      <c r="Y121" s="9"/>
      <c r="AA121" s="8" t="s">
        <v>13</v>
      </c>
      <c r="AB121" s="9"/>
      <c r="AC121" s="7" t="s">
        <v>13</v>
      </c>
      <c r="AD121" s="9"/>
      <c r="AE121" s="9"/>
      <c r="AG121" s="8" t="s">
        <v>77</v>
      </c>
      <c r="AH121" s="9">
        <v>-850</v>
      </c>
      <c r="AI121" s="7" t="s">
        <v>25</v>
      </c>
      <c r="AJ121" s="10">
        <v>4.1500000000000004</v>
      </c>
      <c r="AK121" s="9">
        <f>AH121*AJ121</f>
        <v>-3527.5000000000005</v>
      </c>
    </row>
    <row r="122" spans="3:37" x14ac:dyDescent="0.25">
      <c r="C122" s="5" t="s">
        <v>47</v>
      </c>
      <c r="D122" s="6"/>
      <c r="E122" s="7" t="s">
        <v>13</v>
      </c>
      <c r="F122" s="6"/>
      <c r="G122" s="6"/>
      <c r="I122" s="5" t="s">
        <v>47</v>
      </c>
      <c r="J122" s="6"/>
      <c r="K122" s="7" t="s">
        <v>13</v>
      </c>
      <c r="L122" s="6"/>
      <c r="M122" s="6"/>
      <c r="O122" s="5" t="s">
        <v>47</v>
      </c>
      <c r="P122" s="6"/>
      <c r="Q122" s="7" t="s">
        <v>13</v>
      </c>
      <c r="R122" s="6"/>
      <c r="S122" s="6"/>
      <c r="U122" s="5" t="s">
        <v>47</v>
      </c>
      <c r="V122" s="6"/>
      <c r="W122" s="7" t="s">
        <v>13</v>
      </c>
      <c r="X122" s="6"/>
      <c r="Y122" s="6"/>
      <c r="AA122" s="5" t="s">
        <v>47</v>
      </c>
      <c r="AB122" s="6"/>
      <c r="AC122" s="7" t="s">
        <v>13</v>
      </c>
      <c r="AD122" s="6"/>
      <c r="AE122" s="6"/>
      <c r="AG122" s="8" t="s">
        <v>78</v>
      </c>
      <c r="AH122" s="9">
        <v>-190</v>
      </c>
      <c r="AI122" s="7" t="s">
        <v>25</v>
      </c>
      <c r="AJ122" s="10">
        <v>4.05</v>
      </c>
      <c r="AK122" s="9">
        <f>AH122*AJ122</f>
        <v>-769.5</v>
      </c>
    </row>
    <row r="123" spans="3:37" x14ac:dyDescent="0.25">
      <c r="C123" s="8" t="s">
        <v>126</v>
      </c>
      <c r="D123" s="9">
        <v>-425</v>
      </c>
      <c r="E123" s="7" t="s">
        <v>25</v>
      </c>
      <c r="F123" s="10">
        <v>6.0750000000000002</v>
      </c>
      <c r="G123" s="9">
        <f>D123*F123</f>
        <v>-2581.875</v>
      </c>
      <c r="I123" s="8" t="s">
        <v>126</v>
      </c>
      <c r="J123" s="9">
        <v>-425</v>
      </c>
      <c r="K123" s="7" t="s">
        <v>25</v>
      </c>
      <c r="L123" s="10">
        <v>5.75</v>
      </c>
      <c r="M123" s="9">
        <f>J123*L123</f>
        <v>-2443.75</v>
      </c>
      <c r="O123" s="8" t="s">
        <v>126</v>
      </c>
      <c r="P123" s="9">
        <v>-425</v>
      </c>
      <c r="Q123" s="7" t="s">
        <v>25</v>
      </c>
      <c r="R123" s="10">
        <v>5.75</v>
      </c>
      <c r="S123" s="9">
        <f>P123*R123</f>
        <v>-2443.75</v>
      </c>
      <c r="U123" s="8" t="s">
        <v>126</v>
      </c>
      <c r="V123" s="9">
        <v>-505</v>
      </c>
      <c r="W123" s="7" t="s">
        <v>25</v>
      </c>
      <c r="X123" s="10">
        <v>6.0750000000000002</v>
      </c>
      <c r="Y123" s="9">
        <f>V123*X123</f>
        <v>-3067.875</v>
      </c>
      <c r="AA123" s="8" t="s">
        <v>126</v>
      </c>
      <c r="AB123" s="9">
        <v>-505</v>
      </c>
      <c r="AC123" s="7" t="s">
        <v>25</v>
      </c>
      <c r="AD123" s="10">
        <v>5.75</v>
      </c>
      <c r="AE123" s="9">
        <f>AB123*AD123</f>
        <v>-2903.75</v>
      </c>
      <c r="AG123" s="8" t="s">
        <v>49</v>
      </c>
      <c r="AH123" s="9">
        <v>-1770</v>
      </c>
      <c r="AI123" s="7" t="s">
        <v>25</v>
      </c>
      <c r="AJ123" s="10">
        <v>2.5</v>
      </c>
      <c r="AK123" s="9">
        <f>AH123*AJ123</f>
        <v>-4425</v>
      </c>
    </row>
    <row r="124" spans="3:37" x14ac:dyDescent="0.25">
      <c r="C124" s="8" t="s">
        <v>77</v>
      </c>
      <c r="D124" s="9">
        <v>-1200</v>
      </c>
      <c r="E124" s="7" t="s">
        <v>25</v>
      </c>
      <c r="F124" s="10">
        <v>4.4000000000000004</v>
      </c>
      <c r="G124" s="9">
        <f>D124*F124</f>
        <v>-5280</v>
      </c>
      <c r="I124" s="8" t="s">
        <v>77</v>
      </c>
      <c r="J124" s="9">
        <v>-1200</v>
      </c>
      <c r="K124" s="7" t="s">
        <v>25</v>
      </c>
      <c r="L124" s="10">
        <v>4.1375000000000002</v>
      </c>
      <c r="M124" s="9">
        <f>J124*L124</f>
        <v>-4965</v>
      </c>
      <c r="O124" s="8" t="s">
        <v>77</v>
      </c>
      <c r="P124" s="9">
        <v>-1200</v>
      </c>
      <c r="Q124" s="7" t="s">
        <v>25</v>
      </c>
      <c r="R124" s="10">
        <v>4.1500000000000004</v>
      </c>
      <c r="S124" s="9">
        <f>P124*R124</f>
        <v>-4980</v>
      </c>
      <c r="U124" s="8" t="s">
        <v>77</v>
      </c>
      <c r="V124" s="9">
        <v>-850</v>
      </c>
      <c r="W124" s="7" t="s">
        <v>25</v>
      </c>
      <c r="X124" s="10">
        <v>4.4000000000000004</v>
      </c>
      <c r="Y124" s="9">
        <f>V124*X124</f>
        <v>-3740.0000000000005</v>
      </c>
      <c r="AA124" s="8" t="s">
        <v>77</v>
      </c>
      <c r="AB124" s="9">
        <v>-850</v>
      </c>
      <c r="AC124" s="7" t="s">
        <v>25</v>
      </c>
      <c r="AD124" s="10">
        <v>4.1375000000000002</v>
      </c>
      <c r="AE124" s="9">
        <f>AB124*AD124</f>
        <v>-3516.875</v>
      </c>
      <c r="AG124" s="8" t="s">
        <v>101</v>
      </c>
      <c r="AH124" s="9">
        <v>-450</v>
      </c>
      <c r="AI124" s="7" t="s">
        <v>25</v>
      </c>
      <c r="AJ124" s="10">
        <v>1.85</v>
      </c>
      <c r="AK124" s="9">
        <f>AH124*AJ124</f>
        <v>-832.5</v>
      </c>
    </row>
    <row r="125" spans="3:37" x14ac:dyDescent="0.25">
      <c r="C125" s="8" t="s">
        <v>78</v>
      </c>
      <c r="D125" s="9">
        <v>-190</v>
      </c>
      <c r="E125" s="7" t="s">
        <v>25</v>
      </c>
      <c r="F125" s="10">
        <v>4.05</v>
      </c>
      <c r="G125" s="9">
        <f>D125*F125</f>
        <v>-769.5</v>
      </c>
      <c r="I125" s="8" t="s">
        <v>78</v>
      </c>
      <c r="J125" s="9">
        <v>-190</v>
      </c>
      <c r="K125" s="7" t="s">
        <v>25</v>
      </c>
      <c r="L125" s="10">
        <v>4.05</v>
      </c>
      <c r="M125" s="9">
        <f>J125*L125</f>
        <v>-769.5</v>
      </c>
      <c r="O125" s="8" t="s">
        <v>78</v>
      </c>
      <c r="P125" s="9">
        <v>-190</v>
      </c>
      <c r="Q125" s="7" t="s">
        <v>25</v>
      </c>
      <c r="R125" s="10">
        <v>4.05</v>
      </c>
      <c r="S125" s="9">
        <f>P125*R125</f>
        <v>-769.5</v>
      </c>
      <c r="U125" s="8" t="s">
        <v>78</v>
      </c>
      <c r="V125" s="9">
        <v>-190</v>
      </c>
      <c r="W125" s="7" t="s">
        <v>25</v>
      </c>
      <c r="X125" s="10">
        <v>4.05</v>
      </c>
      <c r="Y125" s="9">
        <f>V125*X125</f>
        <v>-769.5</v>
      </c>
      <c r="AA125" s="8" t="s">
        <v>78</v>
      </c>
      <c r="AB125" s="9">
        <v>-190</v>
      </c>
      <c r="AC125" s="7" t="s">
        <v>25</v>
      </c>
      <c r="AD125" s="10">
        <v>4.05</v>
      </c>
      <c r="AE125" s="9">
        <f>AB125*AD125</f>
        <v>-769.5</v>
      </c>
      <c r="AG125" s="8" t="s">
        <v>53</v>
      </c>
      <c r="AH125" s="9"/>
      <c r="AI125" s="7" t="s">
        <v>25</v>
      </c>
      <c r="AJ125" s="9"/>
      <c r="AK125" s="9">
        <v>-480</v>
      </c>
    </row>
    <row r="126" spans="3:37" x14ac:dyDescent="0.25">
      <c r="C126" s="8" t="s">
        <v>49</v>
      </c>
      <c r="D126" s="9">
        <v>-1855</v>
      </c>
      <c r="E126" s="7" t="s">
        <v>25</v>
      </c>
      <c r="F126" s="10">
        <v>2.8</v>
      </c>
      <c r="G126" s="9">
        <f>D126*F126</f>
        <v>-5194</v>
      </c>
      <c r="I126" s="8" t="s">
        <v>49</v>
      </c>
      <c r="J126" s="9">
        <v>-1855</v>
      </c>
      <c r="K126" s="7" t="s">
        <v>25</v>
      </c>
      <c r="L126" s="10">
        <v>2.5</v>
      </c>
      <c r="M126" s="9">
        <f>J126*L126</f>
        <v>-4637.5</v>
      </c>
      <c r="O126" s="8" t="s">
        <v>49</v>
      </c>
      <c r="P126" s="9">
        <v>-1855</v>
      </c>
      <c r="Q126" s="7" t="s">
        <v>25</v>
      </c>
      <c r="R126" s="10">
        <v>2.5</v>
      </c>
      <c r="S126" s="9">
        <f>P126*R126</f>
        <v>-4637.5</v>
      </c>
      <c r="U126" s="8" t="s">
        <v>49</v>
      </c>
      <c r="V126" s="9">
        <v>-1770</v>
      </c>
      <c r="W126" s="7" t="s">
        <v>25</v>
      </c>
      <c r="X126" s="10">
        <v>2.8</v>
      </c>
      <c r="Y126" s="9">
        <f>V126*X126</f>
        <v>-4956</v>
      </c>
      <c r="AA126" s="8" t="s">
        <v>49</v>
      </c>
      <c r="AB126" s="9">
        <v>-1770</v>
      </c>
      <c r="AC126" s="7" t="s">
        <v>25</v>
      </c>
      <c r="AD126" s="10">
        <v>2.5</v>
      </c>
      <c r="AE126" s="9">
        <f>AB126*AD126</f>
        <v>-4425</v>
      </c>
      <c r="AG126" s="8" t="s">
        <v>91</v>
      </c>
      <c r="AH126" s="9">
        <v>-555</v>
      </c>
      <c r="AI126" s="7" t="s">
        <v>56</v>
      </c>
      <c r="AJ126" s="10">
        <v>1.29</v>
      </c>
      <c r="AK126" s="9">
        <f>AH126*AJ126</f>
        <v>-715.95</v>
      </c>
    </row>
    <row r="127" spans="3:37" x14ac:dyDescent="0.25">
      <c r="C127" s="8" t="s">
        <v>50</v>
      </c>
      <c r="D127" s="9">
        <v>-560</v>
      </c>
      <c r="E127" s="7" t="s">
        <v>25</v>
      </c>
      <c r="F127" s="10">
        <v>2.6749999999999998</v>
      </c>
      <c r="G127" s="9">
        <f>D127*F127</f>
        <v>-1498</v>
      </c>
      <c r="I127" s="8" t="s">
        <v>101</v>
      </c>
      <c r="J127" s="9">
        <v>-460</v>
      </c>
      <c r="K127" s="7" t="s">
        <v>25</v>
      </c>
      <c r="L127" s="10">
        <v>1.875</v>
      </c>
      <c r="M127" s="9">
        <f>J127*L127</f>
        <v>-862.5</v>
      </c>
      <c r="O127" s="8" t="s">
        <v>101</v>
      </c>
      <c r="P127" s="9">
        <v>-460</v>
      </c>
      <c r="Q127" s="7" t="s">
        <v>25</v>
      </c>
      <c r="R127" s="10">
        <v>1.85</v>
      </c>
      <c r="S127" s="9">
        <f>P127*R127</f>
        <v>-851</v>
      </c>
      <c r="U127" s="8" t="s">
        <v>50</v>
      </c>
      <c r="V127" s="9">
        <v>-550</v>
      </c>
      <c r="W127" s="7" t="s">
        <v>25</v>
      </c>
      <c r="X127" s="10">
        <v>2.6749999999999998</v>
      </c>
      <c r="Y127" s="9">
        <f>V127*X127</f>
        <v>-1471.25</v>
      </c>
      <c r="AA127" s="8" t="s">
        <v>101</v>
      </c>
      <c r="AB127" s="9">
        <v>-450</v>
      </c>
      <c r="AC127" s="7" t="s">
        <v>25</v>
      </c>
      <c r="AD127" s="10">
        <v>1.875</v>
      </c>
      <c r="AE127" s="9">
        <f>AB127*AD127</f>
        <v>-843.75</v>
      </c>
      <c r="AG127" s="8" t="s">
        <v>55</v>
      </c>
      <c r="AH127" s="9">
        <v>-1125</v>
      </c>
      <c r="AI127" s="7" t="s">
        <v>56</v>
      </c>
      <c r="AJ127" s="10">
        <v>0.77</v>
      </c>
      <c r="AK127" s="9">
        <f>AH127*AJ127</f>
        <v>-866.25</v>
      </c>
    </row>
    <row r="128" spans="3:37" x14ac:dyDescent="0.25">
      <c r="C128" s="8" t="s">
        <v>53</v>
      </c>
      <c r="D128" s="9"/>
      <c r="E128" s="7" t="s">
        <v>25</v>
      </c>
      <c r="F128" s="9"/>
      <c r="G128" s="9">
        <v>-480</v>
      </c>
      <c r="I128" s="8" t="s">
        <v>53</v>
      </c>
      <c r="J128" s="9"/>
      <c r="K128" s="7" t="s">
        <v>25</v>
      </c>
      <c r="L128" s="9"/>
      <c r="M128" s="9">
        <v>-480</v>
      </c>
      <c r="O128" s="8" t="s">
        <v>53</v>
      </c>
      <c r="P128" s="9"/>
      <c r="Q128" s="7" t="s">
        <v>25</v>
      </c>
      <c r="R128" s="9"/>
      <c r="S128" s="9">
        <v>-480</v>
      </c>
      <c r="U128" s="8" t="s">
        <v>53</v>
      </c>
      <c r="V128" s="9"/>
      <c r="W128" s="7" t="s">
        <v>25</v>
      </c>
      <c r="X128" s="9"/>
      <c r="Y128" s="9">
        <v>-480</v>
      </c>
      <c r="AA128" s="8" t="s">
        <v>53</v>
      </c>
      <c r="AB128" s="9"/>
      <c r="AC128" s="7" t="s">
        <v>25</v>
      </c>
      <c r="AD128" s="9"/>
      <c r="AE128" s="9">
        <v>-480</v>
      </c>
      <c r="AG128" s="8" t="s">
        <v>57</v>
      </c>
      <c r="AH128" s="9">
        <v>-2700</v>
      </c>
      <c r="AI128" s="7" t="s">
        <v>56</v>
      </c>
      <c r="AJ128" s="10">
        <v>1.38</v>
      </c>
      <c r="AK128" s="9">
        <f>AH128*AJ128</f>
        <v>-3725.9999999999995</v>
      </c>
    </row>
    <row r="129" spans="3:37" x14ac:dyDescent="0.25">
      <c r="C129" s="8" t="s">
        <v>55</v>
      </c>
      <c r="D129" s="9">
        <v>-1125</v>
      </c>
      <c r="E129" s="7" t="s">
        <v>56</v>
      </c>
      <c r="F129" s="10">
        <v>0.81</v>
      </c>
      <c r="G129" s="9">
        <f>D129*F129</f>
        <v>-911.25000000000011</v>
      </c>
      <c r="I129" s="8" t="s">
        <v>55</v>
      </c>
      <c r="J129" s="9">
        <v>-1125</v>
      </c>
      <c r="K129" s="7" t="s">
        <v>56</v>
      </c>
      <c r="L129" s="10">
        <v>0.77</v>
      </c>
      <c r="M129" s="9">
        <f>J129*L129</f>
        <v>-866.25</v>
      </c>
      <c r="O129" s="8" t="s">
        <v>55</v>
      </c>
      <c r="P129" s="9">
        <v>-1125</v>
      </c>
      <c r="Q129" s="7" t="s">
        <v>56</v>
      </c>
      <c r="R129" s="10">
        <v>0.77</v>
      </c>
      <c r="S129" s="9">
        <f>P129*R129</f>
        <v>-866.25</v>
      </c>
      <c r="U129" s="8" t="s">
        <v>91</v>
      </c>
      <c r="V129" s="9">
        <v>-555</v>
      </c>
      <c r="W129" s="7" t="s">
        <v>56</v>
      </c>
      <c r="X129" s="10">
        <v>1.36</v>
      </c>
      <c r="Y129" s="9">
        <f>V129*X129</f>
        <v>-754.80000000000007</v>
      </c>
      <c r="AA129" s="8" t="s">
        <v>91</v>
      </c>
      <c r="AB129" s="9">
        <v>-555</v>
      </c>
      <c r="AC129" s="7" t="s">
        <v>56</v>
      </c>
      <c r="AD129" s="10">
        <v>1.29</v>
      </c>
      <c r="AE129" s="9">
        <f>AB129*AD129</f>
        <v>-715.95</v>
      </c>
      <c r="AG129" s="8" t="s">
        <v>79</v>
      </c>
      <c r="AH129" s="9">
        <v>-150</v>
      </c>
      <c r="AI129" s="7" t="s">
        <v>25</v>
      </c>
      <c r="AJ129" s="10">
        <v>0.85</v>
      </c>
      <c r="AK129" s="9">
        <f>AH129*AJ129</f>
        <v>-127.5</v>
      </c>
    </row>
    <row r="130" spans="3:37" x14ac:dyDescent="0.25">
      <c r="C130" s="8" t="s">
        <v>57</v>
      </c>
      <c r="D130" s="9">
        <v>-2580</v>
      </c>
      <c r="E130" s="7" t="s">
        <v>56</v>
      </c>
      <c r="F130" s="10">
        <v>1.43</v>
      </c>
      <c r="G130" s="9">
        <f>D130*F130</f>
        <v>-3689.3999999999996</v>
      </c>
      <c r="I130" s="8" t="s">
        <v>57</v>
      </c>
      <c r="J130" s="9">
        <v>-2580</v>
      </c>
      <c r="K130" s="7" t="s">
        <v>56</v>
      </c>
      <c r="L130" s="10">
        <v>1.38</v>
      </c>
      <c r="M130" s="9">
        <f>J130*L130</f>
        <v>-3560.3999999999996</v>
      </c>
      <c r="O130" s="8" t="s">
        <v>57</v>
      </c>
      <c r="P130" s="9">
        <v>-2580</v>
      </c>
      <c r="Q130" s="7" t="s">
        <v>56</v>
      </c>
      <c r="R130" s="10">
        <v>1.38</v>
      </c>
      <c r="S130" s="9">
        <f>P130*R130</f>
        <v>-3560.3999999999996</v>
      </c>
      <c r="U130" s="8" t="s">
        <v>55</v>
      </c>
      <c r="V130" s="9">
        <v>-1125</v>
      </c>
      <c r="W130" s="7" t="s">
        <v>56</v>
      </c>
      <c r="X130" s="10">
        <v>0.81</v>
      </c>
      <c r="Y130" s="9">
        <f>V130*X130</f>
        <v>-911.25000000000011</v>
      </c>
      <c r="AA130" s="8" t="s">
        <v>55</v>
      </c>
      <c r="AB130" s="9">
        <v>-1125</v>
      </c>
      <c r="AC130" s="7" t="s">
        <v>56</v>
      </c>
      <c r="AD130" s="10">
        <v>0.77</v>
      </c>
      <c r="AE130" s="9">
        <f>AB130*AD130</f>
        <v>-866.25</v>
      </c>
      <c r="AG130" s="5" t="s">
        <v>60</v>
      </c>
      <c r="AH130" s="6"/>
      <c r="AI130" s="7" t="s">
        <v>13</v>
      </c>
      <c r="AJ130" s="6"/>
      <c r="AK130" s="6">
        <f>SUM(AK120:AK129)</f>
        <v>-18373.95</v>
      </c>
    </row>
    <row r="131" spans="3:37" x14ac:dyDescent="0.25">
      <c r="C131" s="8" t="s">
        <v>58</v>
      </c>
      <c r="D131" s="9">
        <v>-405</v>
      </c>
      <c r="E131" s="7" t="s">
        <v>56</v>
      </c>
      <c r="F131" s="10">
        <v>1.43</v>
      </c>
      <c r="G131" s="9">
        <f>D131*F131</f>
        <v>-579.15</v>
      </c>
      <c r="I131" s="8" t="s">
        <v>58</v>
      </c>
      <c r="J131" s="9">
        <v>-405</v>
      </c>
      <c r="K131" s="7" t="s">
        <v>56</v>
      </c>
      <c r="L131" s="10">
        <v>1.38</v>
      </c>
      <c r="M131" s="9">
        <f>J131*L131</f>
        <v>-558.9</v>
      </c>
      <c r="O131" s="8" t="s">
        <v>58</v>
      </c>
      <c r="P131" s="9">
        <v>-405</v>
      </c>
      <c r="Q131" s="7" t="s">
        <v>56</v>
      </c>
      <c r="R131" s="10">
        <v>1.38</v>
      </c>
      <c r="S131" s="9">
        <f>P131*R131</f>
        <v>-558.9</v>
      </c>
      <c r="U131" s="8" t="s">
        <v>57</v>
      </c>
      <c r="V131" s="9">
        <v>-2700</v>
      </c>
      <c r="W131" s="7" t="s">
        <v>56</v>
      </c>
      <c r="X131" s="10">
        <v>1.43</v>
      </c>
      <c r="Y131" s="9">
        <f>V131*X131</f>
        <v>-3861</v>
      </c>
      <c r="AA131" s="8" t="s">
        <v>57</v>
      </c>
      <c r="AB131" s="9">
        <v>-2700</v>
      </c>
      <c r="AC131" s="7" t="s">
        <v>56</v>
      </c>
      <c r="AD131" s="10">
        <v>1.38</v>
      </c>
      <c r="AE131" s="9">
        <f>AB131*AD131</f>
        <v>-3725.9999999999995</v>
      </c>
      <c r="AG131" s="8" t="s">
        <v>13</v>
      </c>
      <c r="AH131" s="9"/>
      <c r="AI131" s="7" t="s">
        <v>13</v>
      </c>
      <c r="AJ131" s="9"/>
      <c r="AK131" s="9"/>
    </row>
    <row r="132" spans="3:37" x14ac:dyDescent="0.25">
      <c r="C132" s="8" t="s">
        <v>79</v>
      </c>
      <c r="D132" s="9">
        <v>-150</v>
      </c>
      <c r="E132" s="7" t="s">
        <v>25</v>
      </c>
      <c r="F132" s="10">
        <v>0.85</v>
      </c>
      <c r="G132" s="9">
        <f>D132*F132</f>
        <v>-127.5</v>
      </c>
      <c r="I132" s="8" t="s">
        <v>79</v>
      </c>
      <c r="J132" s="9">
        <v>-150</v>
      </c>
      <c r="K132" s="7" t="s">
        <v>25</v>
      </c>
      <c r="L132" s="10">
        <v>0.85</v>
      </c>
      <c r="M132" s="9">
        <f>J132*L132</f>
        <v>-127.5</v>
      </c>
      <c r="O132" s="8" t="s">
        <v>79</v>
      </c>
      <c r="P132" s="9">
        <v>-150</v>
      </c>
      <c r="Q132" s="7" t="s">
        <v>25</v>
      </c>
      <c r="R132" s="10">
        <v>0.85</v>
      </c>
      <c r="S132" s="9">
        <f>P132*R132</f>
        <v>-127.5</v>
      </c>
      <c r="U132" s="8" t="s">
        <v>79</v>
      </c>
      <c r="V132" s="9">
        <v>-150</v>
      </c>
      <c r="W132" s="7" t="s">
        <v>25</v>
      </c>
      <c r="X132" s="10">
        <v>0.85</v>
      </c>
      <c r="Y132" s="9">
        <f>V132*X132</f>
        <v>-127.5</v>
      </c>
      <c r="AA132" s="8" t="s">
        <v>79</v>
      </c>
      <c r="AB132" s="9">
        <v>-150</v>
      </c>
      <c r="AC132" s="7" t="s">
        <v>25</v>
      </c>
      <c r="AD132" s="10">
        <v>0.85</v>
      </c>
      <c r="AE132" s="9">
        <f>AB132*AD132</f>
        <v>-127.5</v>
      </c>
      <c r="AG132" s="8" t="s">
        <v>61</v>
      </c>
      <c r="AH132" s="9"/>
      <c r="AI132" s="7" t="s">
        <v>32</v>
      </c>
      <c r="AJ132" s="9"/>
      <c r="AK132" s="9">
        <v>-30</v>
      </c>
    </row>
    <row r="133" spans="3:37" x14ac:dyDescent="0.25">
      <c r="C133" s="5" t="s">
        <v>60</v>
      </c>
      <c r="D133" s="6"/>
      <c r="E133" s="7" t="s">
        <v>13</v>
      </c>
      <c r="F133" s="6"/>
      <c r="G133" s="6">
        <f>SUM(G123:G132)</f>
        <v>-21110.675000000003</v>
      </c>
      <c r="I133" s="5" t="s">
        <v>60</v>
      </c>
      <c r="J133" s="6"/>
      <c r="K133" s="7" t="s">
        <v>13</v>
      </c>
      <c r="L133" s="6"/>
      <c r="M133" s="6">
        <f>SUM(M123:M132)</f>
        <v>-19271.300000000003</v>
      </c>
      <c r="O133" s="5" t="s">
        <v>60</v>
      </c>
      <c r="P133" s="6"/>
      <c r="Q133" s="7" t="s">
        <v>13</v>
      </c>
      <c r="R133" s="6"/>
      <c r="S133" s="6">
        <f>SUM(S123:S132)</f>
        <v>-19274.800000000003</v>
      </c>
      <c r="U133" s="5" t="s">
        <v>60</v>
      </c>
      <c r="V133" s="6"/>
      <c r="W133" s="7" t="s">
        <v>13</v>
      </c>
      <c r="X133" s="6"/>
      <c r="Y133" s="6">
        <f>SUM(Y123:Y132)</f>
        <v>-20139.174999999999</v>
      </c>
      <c r="AA133" s="5" t="s">
        <v>60</v>
      </c>
      <c r="AB133" s="6"/>
      <c r="AC133" s="7" t="s">
        <v>13</v>
      </c>
      <c r="AD133" s="6"/>
      <c r="AE133" s="6">
        <f>SUM(AE123:AE132)</f>
        <v>-18374.575000000001</v>
      </c>
      <c r="AG133" s="8" t="s">
        <v>62</v>
      </c>
      <c r="AH133" s="9"/>
      <c r="AI133" s="7" t="s">
        <v>32</v>
      </c>
      <c r="AJ133" s="9"/>
      <c r="AK133" s="9">
        <v>-530</v>
      </c>
    </row>
    <row r="134" spans="3:37" x14ac:dyDescent="0.25">
      <c r="C134" s="8" t="s">
        <v>13</v>
      </c>
      <c r="D134" s="9"/>
      <c r="E134" s="7" t="s">
        <v>13</v>
      </c>
      <c r="F134" s="9"/>
      <c r="G134" s="9"/>
      <c r="I134" s="8" t="s">
        <v>13</v>
      </c>
      <c r="J134" s="9"/>
      <c r="K134" s="7" t="s">
        <v>13</v>
      </c>
      <c r="L134" s="9"/>
      <c r="M134" s="9"/>
      <c r="O134" s="8" t="s">
        <v>13</v>
      </c>
      <c r="P134" s="9"/>
      <c r="Q134" s="7" t="s">
        <v>13</v>
      </c>
      <c r="R134" s="9"/>
      <c r="S134" s="9"/>
      <c r="U134" s="8" t="s">
        <v>13</v>
      </c>
      <c r="V134" s="9"/>
      <c r="W134" s="7" t="s">
        <v>13</v>
      </c>
      <c r="X134" s="9"/>
      <c r="Y134" s="9"/>
      <c r="AA134" s="8" t="s">
        <v>13</v>
      </c>
      <c r="AB134" s="9"/>
      <c r="AC134" s="7" t="s">
        <v>13</v>
      </c>
      <c r="AD134" s="9"/>
      <c r="AE134" s="9"/>
      <c r="AG134" s="8" t="s">
        <v>63</v>
      </c>
      <c r="AH134" s="9"/>
      <c r="AI134" s="7" t="s">
        <v>32</v>
      </c>
      <c r="AJ134" s="9"/>
      <c r="AK134" s="9">
        <v>-60</v>
      </c>
    </row>
    <row r="135" spans="3:37" x14ac:dyDescent="0.25">
      <c r="C135" s="8" t="s">
        <v>61</v>
      </c>
      <c r="D135" s="9"/>
      <c r="E135" s="7" t="s">
        <v>32</v>
      </c>
      <c r="F135" s="9"/>
      <c r="G135" s="9">
        <v>-30</v>
      </c>
      <c r="I135" s="8" t="s">
        <v>61</v>
      </c>
      <c r="J135" s="9"/>
      <c r="K135" s="7" t="s">
        <v>32</v>
      </c>
      <c r="L135" s="9"/>
      <c r="M135" s="9">
        <v>-30</v>
      </c>
      <c r="O135" s="8" t="s">
        <v>61</v>
      </c>
      <c r="P135" s="9"/>
      <c r="Q135" s="7" t="s">
        <v>32</v>
      </c>
      <c r="R135" s="9"/>
      <c r="S135" s="9">
        <v>-30</v>
      </c>
      <c r="U135" s="8" t="s">
        <v>61</v>
      </c>
      <c r="V135" s="9"/>
      <c r="W135" s="7" t="s">
        <v>32</v>
      </c>
      <c r="X135" s="9"/>
      <c r="Y135" s="9">
        <v>-30</v>
      </c>
      <c r="AA135" s="8" t="s">
        <v>61</v>
      </c>
      <c r="AB135" s="9"/>
      <c r="AC135" s="7" t="s">
        <v>32</v>
      </c>
      <c r="AD135" s="9"/>
      <c r="AE135" s="9">
        <v>-30</v>
      </c>
      <c r="AG135" s="8" t="s">
        <v>64</v>
      </c>
      <c r="AH135" s="9"/>
      <c r="AI135" s="7" t="s">
        <v>32</v>
      </c>
      <c r="AJ135" s="9"/>
      <c r="AK135" s="9">
        <v>-350</v>
      </c>
    </row>
    <row r="136" spans="3:37" x14ac:dyDescent="0.25">
      <c r="C136" s="8" t="s">
        <v>62</v>
      </c>
      <c r="D136" s="9"/>
      <c r="E136" s="7" t="s">
        <v>32</v>
      </c>
      <c r="F136" s="9"/>
      <c r="G136" s="9">
        <v>-500</v>
      </c>
      <c r="I136" s="8" t="s">
        <v>62</v>
      </c>
      <c r="J136" s="9"/>
      <c r="K136" s="7" t="s">
        <v>32</v>
      </c>
      <c r="L136" s="9"/>
      <c r="M136" s="9">
        <v>-530</v>
      </c>
      <c r="O136" s="8" t="s">
        <v>62</v>
      </c>
      <c r="P136" s="9"/>
      <c r="Q136" s="7" t="s">
        <v>32</v>
      </c>
      <c r="R136" s="9"/>
      <c r="S136" s="9">
        <v>-530</v>
      </c>
      <c r="U136" s="8" t="s">
        <v>62</v>
      </c>
      <c r="V136" s="9"/>
      <c r="W136" s="7" t="s">
        <v>32</v>
      </c>
      <c r="X136" s="9"/>
      <c r="Y136" s="9">
        <v>-500</v>
      </c>
      <c r="AA136" s="8" t="s">
        <v>62</v>
      </c>
      <c r="AB136" s="9"/>
      <c r="AC136" s="7" t="s">
        <v>32</v>
      </c>
      <c r="AD136" s="9"/>
      <c r="AE136" s="9">
        <v>-530</v>
      </c>
      <c r="AG136" s="8" t="s">
        <v>65</v>
      </c>
      <c r="AH136" s="9"/>
      <c r="AI136" s="7" t="s">
        <v>32</v>
      </c>
      <c r="AJ136" s="9"/>
      <c r="AK136" s="9">
        <v>-155</v>
      </c>
    </row>
    <row r="137" spans="3:37" x14ac:dyDescent="0.25">
      <c r="C137" s="8" t="s">
        <v>63</v>
      </c>
      <c r="D137" s="9"/>
      <c r="E137" s="7" t="s">
        <v>32</v>
      </c>
      <c r="F137" s="9"/>
      <c r="G137" s="9">
        <v>-80</v>
      </c>
      <c r="I137" s="8" t="s">
        <v>63</v>
      </c>
      <c r="J137" s="9"/>
      <c r="K137" s="7" t="s">
        <v>32</v>
      </c>
      <c r="L137" s="9"/>
      <c r="M137" s="9">
        <v>-60</v>
      </c>
      <c r="O137" s="8" t="s">
        <v>63</v>
      </c>
      <c r="P137" s="9"/>
      <c r="Q137" s="7" t="s">
        <v>32</v>
      </c>
      <c r="R137" s="9"/>
      <c r="S137" s="9">
        <v>-60</v>
      </c>
      <c r="U137" s="8" t="s">
        <v>63</v>
      </c>
      <c r="V137" s="9"/>
      <c r="W137" s="7" t="s">
        <v>32</v>
      </c>
      <c r="X137" s="9"/>
      <c r="Y137" s="9">
        <v>-80</v>
      </c>
      <c r="AA137" s="8" t="s">
        <v>63</v>
      </c>
      <c r="AB137" s="9"/>
      <c r="AC137" s="7" t="s">
        <v>32</v>
      </c>
      <c r="AD137" s="9"/>
      <c r="AE137" s="9">
        <v>-60</v>
      </c>
      <c r="AG137" s="8" t="s">
        <v>66</v>
      </c>
      <c r="AH137" s="9"/>
      <c r="AI137" s="7" t="s">
        <v>32</v>
      </c>
      <c r="AJ137" s="9"/>
      <c r="AK137" s="9">
        <v>-240</v>
      </c>
    </row>
    <row r="138" spans="3:37" x14ac:dyDescent="0.25">
      <c r="C138" s="8" t="s">
        <v>64</v>
      </c>
      <c r="D138" s="9"/>
      <c r="E138" s="7" t="s">
        <v>32</v>
      </c>
      <c r="F138" s="9"/>
      <c r="G138" s="9">
        <v>-315</v>
      </c>
      <c r="I138" s="8" t="s">
        <v>64</v>
      </c>
      <c r="J138" s="9"/>
      <c r="K138" s="7" t="s">
        <v>32</v>
      </c>
      <c r="L138" s="9"/>
      <c r="M138" s="9">
        <v>-350</v>
      </c>
      <c r="O138" s="8" t="s">
        <v>64</v>
      </c>
      <c r="P138" s="9"/>
      <c r="Q138" s="7" t="s">
        <v>32</v>
      </c>
      <c r="R138" s="9"/>
      <c r="S138" s="9">
        <v>-350</v>
      </c>
      <c r="U138" s="8" t="s">
        <v>64</v>
      </c>
      <c r="V138" s="9"/>
      <c r="W138" s="7" t="s">
        <v>32</v>
      </c>
      <c r="X138" s="9"/>
      <c r="Y138" s="9">
        <v>-315</v>
      </c>
      <c r="AA138" s="8" t="s">
        <v>64</v>
      </c>
      <c r="AB138" s="9"/>
      <c r="AC138" s="7" t="s">
        <v>32</v>
      </c>
      <c r="AD138" s="9"/>
      <c r="AE138" s="9">
        <v>-350</v>
      </c>
      <c r="AG138" s="8" t="s">
        <v>67</v>
      </c>
      <c r="AH138" s="9"/>
      <c r="AI138" s="7" t="s">
        <v>32</v>
      </c>
      <c r="AJ138" s="9"/>
      <c r="AK138" s="9">
        <v>-125</v>
      </c>
    </row>
    <row r="139" spans="3:37" x14ac:dyDescent="0.25">
      <c r="C139" s="8" t="s">
        <v>65</v>
      </c>
      <c r="D139" s="9"/>
      <c r="E139" s="7" t="s">
        <v>32</v>
      </c>
      <c r="F139" s="9"/>
      <c r="G139" s="9">
        <v>-165</v>
      </c>
      <c r="I139" s="8" t="s">
        <v>65</v>
      </c>
      <c r="J139" s="9"/>
      <c r="K139" s="7" t="s">
        <v>32</v>
      </c>
      <c r="L139" s="9"/>
      <c r="M139" s="9">
        <v>-155</v>
      </c>
      <c r="O139" s="8" t="s">
        <v>65</v>
      </c>
      <c r="P139" s="9"/>
      <c r="Q139" s="7" t="s">
        <v>32</v>
      </c>
      <c r="R139" s="9"/>
      <c r="S139" s="9">
        <v>-155</v>
      </c>
      <c r="U139" s="8" t="s">
        <v>65</v>
      </c>
      <c r="V139" s="9"/>
      <c r="W139" s="7" t="s">
        <v>32</v>
      </c>
      <c r="X139" s="9"/>
      <c r="Y139" s="9">
        <v>-165</v>
      </c>
      <c r="AA139" s="8" t="s">
        <v>65</v>
      </c>
      <c r="AB139" s="9"/>
      <c r="AC139" s="7" t="s">
        <v>32</v>
      </c>
      <c r="AD139" s="9"/>
      <c r="AE139" s="9">
        <v>-155</v>
      </c>
      <c r="AG139" s="8" t="s">
        <v>68</v>
      </c>
      <c r="AH139" s="9"/>
      <c r="AI139" s="7" t="s">
        <v>25</v>
      </c>
      <c r="AJ139" s="9"/>
      <c r="AK139" s="9">
        <v>-225</v>
      </c>
    </row>
    <row r="140" spans="3:37" x14ac:dyDescent="0.25">
      <c r="C140" s="8" t="s">
        <v>66</v>
      </c>
      <c r="D140" s="9"/>
      <c r="E140" s="7" t="s">
        <v>32</v>
      </c>
      <c r="F140" s="9"/>
      <c r="G140" s="9">
        <v>-245</v>
      </c>
      <c r="I140" s="8" t="s">
        <v>66</v>
      </c>
      <c r="J140" s="9"/>
      <c r="K140" s="7" t="s">
        <v>32</v>
      </c>
      <c r="L140" s="9"/>
      <c r="M140" s="9">
        <v>-240</v>
      </c>
      <c r="O140" s="8" t="s">
        <v>66</v>
      </c>
      <c r="P140" s="9"/>
      <c r="Q140" s="7" t="s">
        <v>32</v>
      </c>
      <c r="R140" s="9"/>
      <c r="S140" s="9">
        <v>-240</v>
      </c>
      <c r="U140" s="8" t="s">
        <v>66</v>
      </c>
      <c r="V140" s="9"/>
      <c r="W140" s="7" t="s">
        <v>32</v>
      </c>
      <c r="X140" s="9"/>
      <c r="Y140" s="9">
        <v>-245</v>
      </c>
      <c r="AA140" s="8" t="s">
        <v>66</v>
      </c>
      <c r="AB140" s="9"/>
      <c r="AC140" s="7" t="s">
        <v>32</v>
      </c>
      <c r="AD140" s="9"/>
      <c r="AE140" s="9">
        <v>-240</v>
      </c>
      <c r="AG140" s="8" t="s">
        <v>69</v>
      </c>
      <c r="AH140" s="9"/>
      <c r="AI140" s="7" t="s">
        <v>13</v>
      </c>
      <c r="AJ140" s="9"/>
      <c r="AK140" s="9">
        <v>-400</v>
      </c>
    </row>
    <row r="141" spans="3:37" x14ac:dyDescent="0.25">
      <c r="C141" s="8" t="s">
        <v>67</v>
      </c>
      <c r="D141" s="9"/>
      <c r="E141" s="7" t="s">
        <v>32</v>
      </c>
      <c r="F141" s="9"/>
      <c r="G141" s="9">
        <v>-115</v>
      </c>
      <c r="I141" s="8" t="s">
        <v>67</v>
      </c>
      <c r="J141" s="9"/>
      <c r="K141" s="7" t="s">
        <v>32</v>
      </c>
      <c r="L141" s="9"/>
      <c r="M141" s="9">
        <v>-125</v>
      </c>
      <c r="O141" s="8" t="s">
        <v>67</v>
      </c>
      <c r="P141" s="9"/>
      <c r="Q141" s="7" t="s">
        <v>32</v>
      </c>
      <c r="R141" s="9"/>
      <c r="S141" s="9">
        <v>-125</v>
      </c>
      <c r="U141" s="8" t="s">
        <v>67</v>
      </c>
      <c r="V141" s="9"/>
      <c r="W141" s="7" t="s">
        <v>32</v>
      </c>
      <c r="X141" s="9"/>
      <c r="Y141" s="9">
        <v>-115</v>
      </c>
      <c r="AA141" s="8" t="s">
        <v>67</v>
      </c>
      <c r="AB141" s="9"/>
      <c r="AC141" s="7" t="s">
        <v>32</v>
      </c>
      <c r="AD141" s="9"/>
      <c r="AE141" s="9">
        <v>-125</v>
      </c>
      <c r="AG141" s="5" t="s">
        <v>70</v>
      </c>
      <c r="AH141" s="6"/>
      <c r="AI141" s="7" t="s">
        <v>13</v>
      </c>
      <c r="AJ141" s="6"/>
      <c r="AK141" s="6">
        <f>SUM(AK132:AK140)</f>
        <v>-2115</v>
      </c>
    </row>
    <row r="142" spans="3:37" x14ac:dyDescent="0.25">
      <c r="C142" s="8" t="s">
        <v>68</v>
      </c>
      <c r="D142" s="9"/>
      <c r="E142" s="7" t="s">
        <v>25</v>
      </c>
      <c r="F142" s="9"/>
      <c r="G142" s="9">
        <v>-230</v>
      </c>
      <c r="I142" s="8" t="s">
        <v>68</v>
      </c>
      <c r="J142" s="9"/>
      <c r="K142" s="7" t="s">
        <v>25</v>
      </c>
      <c r="L142" s="9"/>
      <c r="M142" s="9">
        <v>-230</v>
      </c>
      <c r="O142" s="8" t="s">
        <v>68</v>
      </c>
      <c r="P142" s="9"/>
      <c r="Q142" s="7" t="s">
        <v>25</v>
      </c>
      <c r="R142" s="9"/>
      <c r="S142" s="9">
        <v>-225</v>
      </c>
      <c r="U142" s="8" t="s">
        <v>68</v>
      </c>
      <c r="V142" s="9"/>
      <c r="W142" s="7" t="s">
        <v>25</v>
      </c>
      <c r="X142" s="9"/>
      <c r="Y142" s="9">
        <v>-230</v>
      </c>
      <c r="AA142" s="8" t="s">
        <v>68</v>
      </c>
      <c r="AB142" s="9"/>
      <c r="AC142" s="7" t="s">
        <v>25</v>
      </c>
      <c r="AD142" s="9"/>
      <c r="AE142" s="9">
        <v>-230</v>
      </c>
      <c r="AG142" s="5" t="s">
        <v>71</v>
      </c>
      <c r="AH142" s="6"/>
      <c r="AI142" s="7" t="s">
        <v>13</v>
      </c>
      <c r="AJ142" s="6"/>
      <c r="AK142" s="6">
        <f>SUM(AK130,AK141)</f>
        <v>-20488.95</v>
      </c>
    </row>
    <row r="143" spans="3:37" x14ac:dyDescent="0.25">
      <c r="C143" s="8" t="s">
        <v>69</v>
      </c>
      <c r="D143" s="9"/>
      <c r="E143" s="7" t="s">
        <v>13</v>
      </c>
      <c r="F143" s="9"/>
      <c r="G143" s="9">
        <v>-300</v>
      </c>
      <c r="I143" s="8" t="s">
        <v>69</v>
      </c>
      <c r="J143" s="9"/>
      <c r="K143" s="7" t="s">
        <v>13</v>
      </c>
      <c r="L143" s="9"/>
      <c r="M143" s="9">
        <v>-400</v>
      </c>
      <c r="O143" s="8" t="s">
        <v>69</v>
      </c>
      <c r="P143" s="9"/>
      <c r="Q143" s="7" t="s">
        <v>13</v>
      </c>
      <c r="R143" s="9"/>
      <c r="S143" s="9">
        <v>-400</v>
      </c>
      <c r="U143" s="8" t="s">
        <v>69</v>
      </c>
      <c r="V143" s="9"/>
      <c r="W143" s="7" t="s">
        <v>13</v>
      </c>
      <c r="X143" s="9"/>
      <c r="Y143" s="9">
        <v>-300</v>
      </c>
      <c r="AA143" s="8" t="s">
        <v>69</v>
      </c>
      <c r="AB143" s="9"/>
      <c r="AC143" s="7" t="s">
        <v>13</v>
      </c>
      <c r="AD143" s="9"/>
      <c r="AE143" s="9">
        <v>-400</v>
      </c>
      <c r="AG143" s="5" t="s">
        <v>72</v>
      </c>
      <c r="AH143" s="6"/>
      <c r="AI143" s="7" t="s">
        <v>13</v>
      </c>
      <c r="AJ143" s="6"/>
      <c r="AK143" s="6">
        <f>SUM(AK117,AK142)</f>
        <v>19678.728950000001</v>
      </c>
    </row>
    <row r="144" spans="3:37" x14ac:dyDescent="0.25">
      <c r="C144" s="5" t="s">
        <v>70</v>
      </c>
      <c r="D144" s="6"/>
      <c r="E144" s="7" t="s">
        <v>13</v>
      </c>
      <c r="F144" s="6"/>
      <c r="G144" s="6">
        <f>SUM(G135:G143)</f>
        <v>-1980</v>
      </c>
      <c r="I144" s="5" t="s">
        <v>70</v>
      </c>
      <c r="J144" s="6"/>
      <c r="K144" s="7" t="s">
        <v>13</v>
      </c>
      <c r="L144" s="6"/>
      <c r="M144" s="6">
        <f>SUM(M135:M143)</f>
        <v>-2120</v>
      </c>
      <c r="O144" s="5" t="s">
        <v>70</v>
      </c>
      <c r="P144" s="6"/>
      <c r="Q144" s="7" t="s">
        <v>13</v>
      </c>
      <c r="R144" s="6"/>
      <c r="S144" s="6">
        <f>SUM(S135:S143)</f>
        <v>-2115</v>
      </c>
      <c r="U144" s="5" t="s">
        <v>70</v>
      </c>
      <c r="V144" s="6"/>
      <c r="W144" s="7" t="s">
        <v>13</v>
      </c>
      <c r="X144" s="6"/>
      <c r="Y144" s="6">
        <f>SUM(Y135:Y143)</f>
        <v>-1980</v>
      </c>
      <c r="AA144" s="5" t="s">
        <v>70</v>
      </c>
      <c r="AB144" s="6"/>
      <c r="AC144" s="7" t="s">
        <v>13</v>
      </c>
      <c r="AD144" s="6"/>
      <c r="AE144" s="6">
        <f>SUM(AE135:AE143)</f>
        <v>-2120</v>
      </c>
      <c r="AG144" s="1"/>
      <c r="AH144" s="1"/>
      <c r="AI144" s="1"/>
      <c r="AJ144" s="1"/>
      <c r="AK144" s="1"/>
    </row>
    <row r="145" spans="3:37" x14ac:dyDescent="0.25">
      <c r="C145" s="5" t="s">
        <v>71</v>
      </c>
      <c r="D145" s="6"/>
      <c r="E145" s="7" t="s">
        <v>13</v>
      </c>
      <c r="F145" s="6"/>
      <c r="G145" s="6">
        <f>SUM(G133,G144)</f>
        <v>-23090.675000000003</v>
      </c>
      <c r="I145" s="5" t="s">
        <v>71</v>
      </c>
      <c r="J145" s="6"/>
      <c r="K145" s="7" t="s">
        <v>13</v>
      </c>
      <c r="L145" s="6"/>
      <c r="M145" s="6">
        <f>SUM(M133,M144)</f>
        <v>-21391.300000000003</v>
      </c>
      <c r="O145" s="5" t="s">
        <v>71</v>
      </c>
      <c r="P145" s="6"/>
      <c r="Q145" s="7" t="s">
        <v>13</v>
      </c>
      <c r="R145" s="6"/>
      <c r="S145" s="6">
        <f>SUM(S133,S144)</f>
        <v>-21389.800000000003</v>
      </c>
      <c r="U145" s="5" t="s">
        <v>71</v>
      </c>
      <c r="V145" s="6"/>
      <c r="W145" s="7" t="s">
        <v>13</v>
      </c>
      <c r="X145" s="6"/>
      <c r="Y145" s="6">
        <f>SUM(Y133,Y144)</f>
        <v>-22119.174999999999</v>
      </c>
      <c r="AA145" s="5" t="s">
        <v>71</v>
      </c>
      <c r="AB145" s="6"/>
      <c r="AC145" s="7" t="s">
        <v>13</v>
      </c>
      <c r="AD145" s="6"/>
      <c r="AE145" s="6">
        <f>SUM(AE133,AE144)</f>
        <v>-20494.575000000001</v>
      </c>
      <c r="AG145" s="1"/>
      <c r="AH145" s="1"/>
      <c r="AI145" s="1"/>
      <c r="AJ145" s="1"/>
      <c r="AK145" s="1"/>
    </row>
    <row r="146" spans="3:37" x14ac:dyDescent="0.25">
      <c r="C146" s="5" t="s">
        <v>72</v>
      </c>
      <c r="D146" s="6"/>
      <c r="E146" s="7" t="s">
        <v>13</v>
      </c>
      <c r="F146" s="6"/>
      <c r="G146" s="6">
        <f>SUM(G120,G145)</f>
        <v>21555.544074999991</v>
      </c>
      <c r="I146" s="5" t="s">
        <v>72</v>
      </c>
      <c r="J146" s="6"/>
      <c r="K146" s="7" t="s">
        <v>13</v>
      </c>
      <c r="L146" s="6"/>
      <c r="M146" s="6">
        <f>SUM(M120,M145)</f>
        <v>18832.071450000003</v>
      </c>
      <c r="O146" s="5" t="s">
        <v>72</v>
      </c>
      <c r="P146" s="6"/>
      <c r="Q146" s="7" t="s">
        <v>13</v>
      </c>
      <c r="R146" s="6"/>
      <c r="S146" s="6">
        <f>SUM(S120,S145)</f>
        <v>18777.878949999998</v>
      </c>
      <c r="U146" s="5" t="s">
        <v>72</v>
      </c>
      <c r="V146" s="6"/>
      <c r="W146" s="7" t="s">
        <v>13</v>
      </c>
      <c r="X146" s="6"/>
      <c r="Y146" s="6">
        <f>SUM(Y120,Y145)</f>
        <v>22527.044074999994</v>
      </c>
      <c r="AA146" s="5" t="s">
        <v>72</v>
      </c>
      <c r="AB146" s="6"/>
      <c r="AC146" s="7" t="s">
        <v>13</v>
      </c>
      <c r="AD146" s="6"/>
      <c r="AE146" s="6">
        <f>SUM(AE120,AE145)</f>
        <v>19728.796450000005</v>
      </c>
      <c r="AG146" s="1"/>
      <c r="AH146" s="1"/>
      <c r="AI146" s="1"/>
      <c r="AJ146" s="1"/>
      <c r="AK146" s="1"/>
    </row>
    <row r="147" spans="3:37" x14ac:dyDescent="0.25">
      <c r="C147" s="1"/>
      <c r="D147" s="1"/>
      <c r="E147" s="1"/>
      <c r="F147" s="1"/>
      <c r="G147" s="1"/>
      <c r="I147" s="1"/>
      <c r="J147" s="1"/>
      <c r="K147" s="1"/>
      <c r="L147" s="1"/>
      <c r="M147" s="1"/>
      <c r="O147" s="1"/>
      <c r="P147" s="1"/>
      <c r="Q147" s="1"/>
      <c r="R147" s="1"/>
      <c r="S147" s="1"/>
      <c r="U147" s="1"/>
      <c r="V147" s="1"/>
      <c r="W147" s="1"/>
      <c r="X147" s="1"/>
      <c r="Y147" s="1"/>
      <c r="AA147" s="1"/>
      <c r="AB147" s="1"/>
      <c r="AC147" s="1"/>
      <c r="AD147" s="1"/>
      <c r="AE147" s="1"/>
      <c r="AG147" s="2" t="s">
        <v>17</v>
      </c>
      <c r="AH147" s="1"/>
      <c r="AI147" s="1"/>
      <c r="AJ147" s="1"/>
      <c r="AK147" s="1"/>
    </row>
    <row r="148" spans="3:37" x14ac:dyDescent="0.25">
      <c r="C148" s="1"/>
      <c r="D148" s="1"/>
      <c r="E148" s="1"/>
      <c r="F148" s="1"/>
      <c r="G148" s="1"/>
      <c r="I148" s="1"/>
      <c r="J148" s="1"/>
      <c r="K148" s="1"/>
      <c r="L148" s="1"/>
      <c r="M148" s="1"/>
      <c r="O148" s="1"/>
      <c r="P148" s="1"/>
      <c r="Q148" s="1"/>
      <c r="R148" s="1"/>
      <c r="S148" s="1"/>
      <c r="U148" s="1"/>
      <c r="V148" s="1"/>
      <c r="W148" s="1"/>
      <c r="X148" s="1"/>
      <c r="Y148" s="1"/>
      <c r="AA148" s="1"/>
      <c r="AB148" s="1"/>
      <c r="AC148" s="1"/>
      <c r="AD148" s="1"/>
      <c r="AE148" s="1"/>
      <c r="AG148" s="1"/>
      <c r="AH148" s="1"/>
      <c r="AI148" s="1"/>
      <c r="AJ148" s="1"/>
      <c r="AK148" s="1"/>
    </row>
    <row r="149" spans="3:37" x14ac:dyDescent="0.25">
      <c r="C149" s="1"/>
      <c r="D149" s="1"/>
      <c r="E149" s="1"/>
      <c r="F149" s="1"/>
      <c r="G149" s="1"/>
      <c r="I149" s="1"/>
      <c r="J149" s="1"/>
      <c r="K149" s="1"/>
      <c r="L149" s="1"/>
      <c r="M149" s="1"/>
      <c r="O149" s="1"/>
      <c r="P149" s="1"/>
      <c r="Q149" s="1"/>
      <c r="R149" s="1"/>
      <c r="S149" s="1"/>
      <c r="U149" s="1"/>
      <c r="V149" s="1"/>
      <c r="W149" s="1"/>
      <c r="X149" s="1"/>
      <c r="Y149" s="1"/>
      <c r="AA149" s="1"/>
      <c r="AB149" s="1"/>
      <c r="AC149" s="1"/>
      <c r="AD149" s="1"/>
      <c r="AE149" s="1"/>
      <c r="AG149" s="1" t="s">
        <v>74</v>
      </c>
      <c r="AH149" s="1"/>
      <c r="AI149" s="1"/>
      <c r="AJ149" s="1"/>
      <c r="AK149" s="1"/>
    </row>
    <row r="150" spans="3:37" x14ac:dyDescent="0.25">
      <c r="C150" s="2" t="s">
        <v>17</v>
      </c>
      <c r="D150" s="1"/>
      <c r="E150" s="1"/>
      <c r="F150" s="1"/>
      <c r="G150" s="1"/>
      <c r="I150" s="2" t="s">
        <v>17</v>
      </c>
      <c r="J150" s="1"/>
      <c r="K150" s="1"/>
      <c r="L150" s="1"/>
      <c r="M150" s="1"/>
      <c r="O150" s="2" t="s">
        <v>17</v>
      </c>
      <c r="P150" s="1"/>
      <c r="Q150" s="1"/>
      <c r="R150" s="1"/>
      <c r="S150" s="1"/>
      <c r="U150" s="2" t="s">
        <v>17</v>
      </c>
      <c r="V150" s="1"/>
      <c r="W150" s="1"/>
      <c r="X150" s="1"/>
      <c r="Y150" s="1"/>
      <c r="AA150" s="2" t="s">
        <v>17</v>
      </c>
      <c r="AB150" s="1"/>
      <c r="AC150" s="1"/>
      <c r="AD150" s="1"/>
      <c r="AE150" s="1"/>
      <c r="AG150" s="2" t="s">
        <v>1</v>
      </c>
      <c r="AH150" s="2" t="s">
        <v>2</v>
      </c>
      <c r="AI150" s="1"/>
      <c r="AJ150" s="1"/>
      <c r="AK150" s="1"/>
    </row>
    <row r="151" spans="3:37" x14ac:dyDescent="0.25">
      <c r="C151" s="1"/>
      <c r="D151" s="1"/>
      <c r="E151" s="1"/>
      <c r="F151" s="1"/>
      <c r="G151" s="1"/>
      <c r="I151" s="1"/>
      <c r="J151" s="1"/>
      <c r="K151" s="1"/>
      <c r="L151" s="1"/>
      <c r="M151" s="1"/>
      <c r="O151" s="1"/>
      <c r="P151" s="1"/>
      <c r="Q151" s="1"/>
      <c r="R151" s="1"/>
      <c r="S151" s="1"/>
      <c r="U151" s="1"/>
      <c r="V151" s="1"/>
      <c r="W151" s="1"/>
      <c r="X151" s="1"/>
      <c r="Y151" s="1"/>
      <c r="AA151" s="1"/>
      <c r="AB151" s="1"/>
      <c r="AC151" s="1"/>
      <c r="AD151" s="1"/>
      <c r="AE151" s="1"/>
      <c r="AG151" s="2" t="s">
        <v>3</v>
      </c>
      <c r="AH151" s="2" t="s">
        <v>102</v>
      </c>
      <c r="AI151" s="1"/>
      <c r="AJ151" s="1"/>
      <c r="AK151" s="1"/>
    </row>
    <row r="152" spans="3:37" x14ac:dyDescent="0.25">
      <c r="C152" s="1" t="s">
        <v>74</v>
      </c>
      <c r="D152" s="1"/>
      <c r="E152" s="1"/>
      <c r="F152" s="1"/>
      <c r="G152" s="1"/>
      <c r="I152" s="1" t="s">
        <v>74</v>
      </c>
      <c r="J152" s="1"/>
      <c r="K152" s="1"/>
      <c r="L152" s="1"/>
      <c r="M152" s="1"/>
      <c r="O152" s="1" t="s">
        <v>74</v>
      </c>
      <c r="P152" s="1"/>
      <c r="Q152" s="1"/>
      <c r="R152" s="1"/>
      <c r="S152" s="1"/>
      <c r="U152" s="1" t="s">
        <v>74</v>
      </c>
      <c r="V152" s="1"/>
      <c r="W152" s="1"/>
      <c r="X152" s="1"/>
      <c r="Y152" s="1"/>
      <c r="AA152" s="1" t="s">
        <v>74</v>
      </c>
      <c r="AB152" s="1"/>
      <c r="AC152" s="1"/>
      <c r="AD152" s="1"/>
      <c r="AE152" s="1"/>
      <c r="AG152" s="2" t="s">
        <v>5</v>
      </c>
      <c r="AH152" s="2" t="s">
        <v>6</v>
      </c>
      <c r="AI152" s="1"/>
      <c r="AJ152" s="1"/>
      <c r="AK152" s="1"/>
    </row>
    <row r="153" spans="3:37" x14ac:dyDescent="0.25">
      <c r="C153" s="2" t="s">
        <v>1</v>
      </c>
      <c r="D153" s="2" t="s">
        <v>2</v>
      </c>
      <c r="E153" s="1"/>
      <c r="F153" s="1"/>
      <c r="G153" s="1"/>
      <c r="I153" s="2" t="s">
        <v>1</v>
      </c>
      <c r="J153" s="2" t="s">
        <v>2</v>
      </c>
      <c r="K153" s="1"/>
      <c r="L153" s="1"/>
      <c r="M153" s="1"/>
      <c r="O153" s="2" t="s">
        <v>1</v>
      </c>
      <c r="P153" s="2" t="s">
        <v>2</v>
      </c>
      <c r="Q153" s="1"/>
      <c r="R153" s="1"/>
      <c r="S153" s="1"/>
      <c r="U153" s="2" t="s">
        <v>1</v>
      </c>
      <c r="V153" s="2" t="s">
        <v>2</v>
      </c>
      <c r="W153" s="1"/>
      <c r="X153" s="1"/>
      <c r="Y153" s="1"/>
      <c r="AA153" s="2" t="s">
        <v>1</v>
      </c>
      <c r="AB153" s="2" t="s">
        <v>2</v>
      </c>
      <c r="AC153" s="1"/>
      <c r="AD153" s="1"/>
      <c r="AE153" s="1"/>
      <c r="AG153" s="2" t="s">
        <v>7</v>
      </c>
      <c r="AH153" s="2" t="s">
        <v>130</v>
      </c>
      <c r="AI153" s="1"/>
      <c r="AJ153" s="1"/>
      <c r="AK153" s="1"/>
    </row>
    <row r="154" spans="3:37" x14ac:dyDescent="0.25">
      <c r="C154" s="2" t="s">
        <v>3</v>
      </c>
      <c r="D154" s="2" t="s">
        <v>4</v>
      </c>
      <c r="E154" s="1"/>
      <c r="F154" s="1"/>
      <c r="G154" s="1"/>
      <c r="I154" s="2" t="s">
        <v>3</v>
      </c>
      <c r="J154" s="2" t="s">
        <v>99</v>
      </c>
      <c r="K154" s="1"/>
      <c r="L154" s="1"/>
      <c r="M154" s="1"/>
      <c r="O154" s="2" t="s">
        <v>3</v>
      </c>
      <c r="P154" s="2" t="s">
        <v>102</v>
      </c>
      <c r="Q154" s="1"/>
      <c r="R154" s="1"/>
      <c r="S154" s="1"/>
      <c r="U154" s="2" t="s">
        <v>3</v>
      </c>
      <c r="V154" s="2" t="s">
        <v>4</v>
      </c>
      <c r="W154" s="1"/>
      <c r="X154" s="1"/>
      <c r="Y154" s="1"/>
      <c r="AA154" s="2" t="s">
        <v>3</v>
      </c>
      <c r="AB154" s="2" t="s">
        <v>99</v>
      </c>
      <c r="AC154" s="1"/>
      <c r="AD154" s="1"/>
      <c r="AE154" s="1"/>
      <c r="AG154" s="2" t="s">
        <v>9</v>
      </c>
      <c r="AH154" s="2" t="s">
        <v>104</v>
      </c>
      <c r="AI154" s="1"/>
      <c r="AJ154" s="1"/>
      <c r="AK154" s="1"/>
    </row>
    <row r="155" spans="3:37" x14ac:dyDescent="0.25">
      <c r="C155" s="2" t="s">
        <v>5</v>
      </c>
      <c r="D155" s="2" t="s">
        <v>6</v>
      </c>
      <c r="E155" s="1"/>
      <c r="F155" s="1"/>
      <c r="G155" s="1"/>
      <c r="I155" s="2" t="s">
        <v>5</v>
      </c>
      <c r="J155" s="2" t="s">
        <v>6</v>
      </c>
      <c r="K155" s="1"/>
      <c r="L155" s="1"/>
      <c r="M155" s="1"/>
      <c r="O155" s="2" t="s">
        <v>5</v>
      </c>
      <c r="P155" s="2" t="s">
        <v>6</v>
      </c>
      <c r="Q155" s="1"/>
      <c r="R155" s="1"/>
      <c r="S155" s="1"/>
      <c r="U155" s="2" t="s">
        <v>5</v>
      </c>
      <c r="V155" s="2" t="s">
        <v>6</v>
      </c>
      <c r="W155" s="1"/>
      <c r="X155" s="1"/>
      <c r="Y155" s="1"/>
      <c r="AA155" s="2" t="s">
        <v>5</v>
      </c>
      <c r="AB155" s="2" t="s">
        <v>6</v>
      </c>
      <c r="AC155" s="1"/>
      <c r="AD155" s="1"/>
      <c r="AE155" s="1"/>
      <c r="AG155" s="1"/>
      <c r="AH155" s="1"/>
      <c r="AI155" s="1"/>
      <c r="AJ155" s="1"/>
      <c r="AK155" s="1"/>
    </row>
    <row r="156" spans="3:37" x14ac:dyDescent="0.25">
      <c r="C156" s="2" t="s">
        <v>7</v>
      </c>
      <c r="D156" s="2" t="s">
        <v>130</v>
      </c>
      <c r="E156" s="1"/>
      <c r="F156" s="1"/>
      <c r="G156" s="1"/>
      <c r="I156" s="2" t="s">
        <v>7</v>
      </c>
      <c r="J156" s="2" t="s">
        <v>130</v>
      </c>
      <c r="K156" s="1"/>
      <c r="L156" s="1"/>
      <c r="M156" s="1"/>
      <c r="O156" s="2" t="s">
        <v>7</v>
      </c>
      <c r="P156" s="2" t="s">
        <v>130</v>
      </c>
      <c r="Q156" s="1"/>
      <c r="R156" s="1"/>
      <c r="S156" s="1"/>
      <c r="U156" s="2" t="s">
        <v>7</v>
      </c>
      <c r="V156" s="2" t="s">
        <v>130</v>
      </c>
      <c r="W156" s="1"/>
      <c r="X156" s="1"/>
      <c r="Y156" s="1"/>
      <c r="AA156" s="2" t="s">
        <v>7</v>
      </c>
      <c r="AB156" s="2" t="s">
        <v>130</v>
      </c>
      <c r="AC156" s="1"/>
      <c r="AD156" s="1"/>
      <c r="AE156" s="1"/>
      <c r="AG156" s="3" t="s">
        <v>11</v>
      </c>
      <c r="AH156" s="4" t="s">
        <v>12</v>
      </c>
      <c r="AI156" s="4" t="s">
        <v>13</v>
      </c>
      <c r="AJ156" s="4" t="s">
        <v>14</v>
      </c>
      <c r="AK156" s="4" t="s">
        <v>15</v>
      </c>
    </row>
    <row r="157" spans="3:37" x14ac:dyDescent="0.25">
      <c r="C157" s="2" t="s">
        <v>9</v>
      </c>
      <c r="D157" s="2" t="s">
        <v>10</v>
      </c>
      <c r="E157" s="1"/>
      <c r="F157" s="1"/>
      <c r="G157" s="1"/>
      <c r="I157" s="2" t="s">
        <v>9</v>
      </c>
      <c r="J157" s="2" t="s">
        <v>10</v>
      </c>
      <c r="K157" s="1"/>
      <c r="L157" s="1"/>
      <c r="M157" s="1"/>
      <c r="O157" s="2" t="s">
        <v>9</v>
      </c>
      <c r="P157" s="2" t="s">
        <v>10</v>
      </c>
      <c r="Q157" s="1"/>
      <c r="R157" s="1"/>
      <c r="S157" s="1"/>
      <c r="U157" s="2" t="s">
        <v>9</v>
      </c>
      <c r="V157" s="2" t="s">
        <v>104</v>
      </c>
      <c r="W157" s="1"/>
      <c r="X157" s="1"/>
      <c r="Y157" s="1"/>
      <c r="AA157" s="2" t="s">
        <v>9</v>
      </c>
      <c r="AB157" s="2" t="s">
        <v>104</v>
      </c>
      <c r="AC157" s="1"/>
      <c r="AD157" s="1"/>
      <c r="AE157" s="1"/>
      <c r="AG157" s="5" t="s">
        <v>19</v>
      </c>
      <c r="AH157" s="6"/>
      <c r="AI157" s="7" t="s">
        <v>13</v>
      </c>
      <c r="AJ157" s="6"/>
      <c r="AK157" s="6"/>
    </row>
    <row r="158" spans="3:37" x14ac:dyDescent="0.25">
      <c r="C158" s="1"/>
      <c r="D158" s="1"/>
      <c r="E158" s="1"/>
      <c r="F158" s="1"/>
      <c r="G158" s="1"/>
      <c r="I158" s="1"/>
      <c r="J158" s="1"/>
      <c r="K158" s="1"/>
      <c r="L158" s="1"/>
      <c r="M158" s="1"/>
      <c r="O158" s="1"/>
      <c r="P158" s="1"/>
      <c r="Q158" s="1"/>
      <c r="R158" s="1"/>
      <c r="S158" s="1"/>
      <c r="U158" s="1"/>
      <c r="V158" s="1"/>
      <c r="W158" s="1"/>
      <c r="X158" s="1"/>
      <c r="Y158" s="1"/>
      <c r="AA158" s="1"/>
      <c r="AB158" s="1"/>
      <c r="AC158" s="1"/>
      <c r="AD158" s="1"/>
      <c r="AE158" s="1"/>
      <c r="AG158" s="8" t="s">
        <v>13</v>
      </c>
      <c r="AH158" s="9"/>
      <c r="AI158" s="7" t="s">
        <v>13</v>
      </c>
      <c r="AJ158" s="9"/>
      <c r="AK158" s="9"/>
    </row>
    <row r="159" spans="3:37" x14ac:dyDescent="0.25">
      <c r="C159" s="3" t="s">
        <v>11</v>
      </c>
      <c r="D159" s="4" t="s">
        <v>12</v>
      </c>
      <c r="E159" s="4" t="s">
        <v>13</v>
      </c>
      <c r="F159" s="4" t="s">
        <v>14</v>
      </c>
      <c r="G159" s="4" t="s">
        <v>15</v>
      </c>
      <c r="I159" s="3" t="s">
        <v>11</v>
      </c>
      <c r="J159" s="4" t="s">
        <v>12</v>
      </c>
      <c r="K159" s="4" t="s">
        <v>13</v>
      </c>
      <c r="L159" s="4" t="s">
        <v>14</v>
      </c>
      <c r="M159" s="4" t="s">
        <v>15</v>
      </c>
      <c r="O159" s="3" t="s">
        <v>11</v>
      </c>
      <c r="P159" s="4" t="s">
        <v>12</v>
      </c>
      <c r="Q159" s="4" t="s">
        <v>13</v>
      </c>
      <c r="R159" s="4" t="s">
        <v>14</v>
      </c>
      <c r="S159" s="4" t="s">
        <v>15</v>
      </c>
      <c r="U159" s="3" t="s">
        <v>11</v>
      </c>
      <c r="V159" s="4" t="s">
        <v>12</v>
      </c>
      <c r="W159" s="4" t="s">
        <v>13</v>
      </c>
      <c r="X159" s="4" t="s">
        <v>14</v>
      </c>
      <c r="Y159" s="4" t="s">
        <v>15</v>
      </c>
      <c r="AA159" s="3" t="s">
        <v>11</v>
      </c>
      <c r="AB159" s="4" t="s">
        <v>12</v>
      </c>
      <c r="AC159" s="4" t="s">
        <v>13</v>
      </c>
      <c r="AD159" s="4" t="s">
        <v>14</v>
      </c>
      <c r="AE159" s="4" t="s">
        <v>15</v>
      </c>
      <c r="AG159" s="8" t="s">
        <v>22</v>
      </c>
      <c r="AH159" s="10">
        <v>6</v>
      </c>
      <c r="AI159" s="7" t="s">
        <v>13</v>
      </c>
      <c r="AJ159" s="9"/>
      <c r="AK159" s="9"/>
    </row>
    <row r="160" spans="3:37" x14ac:dyDescent="0.25">
      <c r="C160" s="1"/>
      <c r="D160" s="1"/>
      <c r="E160" s="1"/>
      <c r="F160" s="1"/>
      <c r="G160" s="1"/>
      <c r="I160" s="1"/>
      <c r="J160" s="1"/>
      <c r="K160" s="1"/>
      <c r="L160" s="1"/>
      <c r="M160" s="1"/>
      <c r="O160" s="5" t="s">
        <v>19</v>
      </c>
      <c r="P160" s="6"/>
      <c r="Q160" s="7" t="s">
        <v>13</v>
      </c>
      <c r="R160" s="6"/>
      <c r="S160" s="6"/>
      <c r="U160" s="1"/>
      <c r="V160" s="1"/>
      <c r="W160" s="1"/>
      <c r="X160" s="1"/>
      <c r="Y160" s="1"/>
      <c r="AA160" s="1"/>
      <c r="AB160" s="1"/>
      <c r="AC160" s="1"/>
      <c r="AD160" s="1"/>
      <c r="AE160" s="1"/>
      <c r="AG160" s="8" t="s">
        <v>23</v>
      </c>
      <c r="AH160" s="10">
        <v>4.2</v>
      </c>
      <c r="AI160" s="7" t="s">
        <v>13</v>
      </c>
      <c r="AJ160" s="9"/>
      <c r="AK160" s="9"/>
    </row>
    <row r="161" spans="3:37" x14ac:dyDescent="0.25">
      <c r="C161" s="2" t="s">
        <v>117</v>
      </c>
      <c r="D161" s="1"/>
      <c r="E161" s="1"/>
      <c r="F161" s="1"/>
      <c r="G161" s="1"/>
      <c r="I161" s="2" t="s">
        <v>117</v>
      </c>
      <c r="J161" s="1"/>
      <c r="K161" s="1"/>
      <c r="L161" s="1"/>
      <c r="M161" s="1"/>
      <c r="O161" s="8" t="s">
        <v>13</v>
      </c>
      <c r="P161" s="9"/>
      <c r="Q161" s="7" t="s">
        <v>13</v>
      </c>
      <c r="R161" s="9"/>
      <c r="S161" s="9"/>
      <c r="U161" s="2" t="s">
        <v>117</v>
      </c>
      <c r="V161" s="1"/>
      <c r="W161" s="1"/>
      <c r="X161" s="1"/>
      <c r="Y161" s="1"/>
      <c r="AA161" s="2" t="s">
        <v>117</v>
      </c>
      <c r="AB161" s="1"/>
      <c r="AC161" s="1"/>
      <c r="AD161" s="1"/>
      <c r="AE161" s="1"/>
      <c r="AG161" s="8" t="s">
        <v>13</v>
      </c>
      <c r="AH161" s="9"/>
      <c r="AI161" s="7" t="s">
        <v>13</v>
      </c>
      <c r="AJ161" s="9"/>
      <c r="AK161" s="9"/>
    </row>
    <row r="162" spans="3:37" x14ac:dyDescent="0.25">
      <c r="C162" s="1"/>
      <c r="D162" s="1"/>
      <c r="E162" s="1"/>
      <c r="F162" s="1"/>
      <c r="G162" s="1"/>
      <c r="I162" s="1"/>
      <c r="J162" s="1"/>
      <c r="K162" s="1"/>
      <c r="L162" s="1"/>
      <c r="M162" s="1"/>
      <c r="O162" s="8" t="s">
        <v>22</v>
      </c>
      <c r="P162" s="10">
        <v>6</v>
      </c>
      <c r="Q162" s="7" t="s">
        <v>13</v>
      </c>
      <c r="R162" s="9"/>
      <c r="S162" s="9"/>
      <c r="U162" s="1"/>
      <c r="V162" s="1"/>
      <c r="W162" s="1"/>
      <c r="X162" s="1"/>
      <c r="Y162" s="1"/>
      <c r="AA162" s="1"/>
      <c r="AB162" s="1"/>
      <c r="AC162" s="1"/>
      <c r="AD162" s="1"/>
      <c r="AE162" s="1"/>
      <c r="AG162" s="5" t="s">
        <v>34</v>
      </c>
      <c r="AH162" s="6"/>
      <c r="AI162" s="7" t="s">
        <v>13</v>
      </c>
      <c r="AJ162" s="6"/>
      <c r="AK162" s="6"/>
    </row>
    <row r="163" spans="3:37" x14ac:dyDescent="0.25">
      <c r="C163" s="2" t="s">
        <v>17</v>
      </c>
      <c r="D163" s="1"/>
      <c r="E163" s="1"/>
      <c r="F163" s="1"/>
      <c r="G163" s="1"/>
      <c r="I163" s="2" t="s">
        <v>17</v>
      </c>
      <c r="J163" s="1"/>
      <c r="K163" s="1"/>
      <c r="L163" s="1"/>
      <c r="M163" s="1"/>
      <c r="O163" s="8" t="s">
        <v>23</v>
      </c>
      <c r="P163" s="10">
        <v>4.2</v>
      </c>
      <c r="Q163" s="7" t="s">
        <v>13</v>
      </c>
      <c r="R163" s="9"/>
      <c r="S163" s="9"/>
      <c r="U163" s="2" t="s">
        <v>17</v>
      </c>
      <c r="V163" s="1"/>
      <c r="W163" s="1"/>
      <c r="X163" s="1"/>
      <c r="Y163" s="1"/>
      <c r="AA163" s="2" t="s">
        <v>17</v>
      </c>
      <c r="AB163" s="1"/>
      <c r="AC163" s="1"/>
      <c r="AD163" s="1"/>
      <c r="AE163" s="1"/>
      <c r="AG163" s="5" t="s">
        <v>35</v>
      </c>
      <c r="AH163" s="6"/>
      <c r="AI163" s="7" t="s">
        <v>13</v>
      </c>
      <c r="AJ163" s="6"/>
      <c r="AK163" s="6"/>
    </row>
    <row r="164" spans="3:37" x14ac:dyDescent="0.25">
      <c r="C164" s="1"/>
      <c r="D164" s="1"/>
      <c r="E164" s="1"/>
      <c r="F164" s="1"/>
      <c r="G164" s="1"/>
      <c r="I164" s="1"/>
      <c r="J164" s="1"/>
      <c r="K164" s="1"/>
      <c r="L164" s="1"/>
      <c r="M164" s="1"/>
      <c r="O164" s="8" t="s">
        <v>13</v>
      </c>
      <c r="P164" s="9"/>
      <c r="Q164" s="7" t="s">
        <v>13</v>
      </c>
      <c r="R164" s="9"/>
      <c r="S164" s="9"/>
      <c r="U164" s="1"/>
      <c r="V164" s="1"/>
      <c r="W164" s="1"/>
      <c r="X164" s="1"/>
      <c r="Y164" s="1"/>
      <c r="AA164" s="1"/>
      <c r="AB164" s="1"/>
      <c r="AC164" s="1"/>
      <c r="AD164" s="1"/>
      <c r="AE164" s="1"/>
      <c r="AG164" s="8" t="s">
        <v>75</v>
      </c>
      <c r="AH164" s="10">
        <v>-0.4</v>
      </c>
      <c r="AI164" s="7" t="s">
        <v>37</v>
      </c>
      <c r="AJ164" s="9">
        <v>7800</v>
      </c>
      <c r="AK164" s="9">
        <f>AH164*AJ164</f>
        <v>-3120</v>
      </c>
    </row>
    <row r="165" spans="3:37" x14ac:dyDescent="0.25">
      <c r="C165" s="1" t="s">
        <v>80</v>
      </c>
      <c r="D165" s="1"/>
      <c r="E165" s="1"/>
      <c r="F165" s="1"/>
      <c r="G165" s="1"/>
      <c r="I165" s="1" t="s">
        <v>80</v>
      </c>
      <c r="J165" s="1"/>
      <c r="K165" s="1"/>
      <c r="L165" s="1"/>
      <c r="M165" s="1"/>
      <c r="O165" s="5" t="s">
        <v>34</v>
      </c>
      <c r="P165" s="6"/>
      <c r="Q165" s="7" t="s">
        <v>13</v>
      </c>
      <c r="R165" s="6"/>
      <c r="S165" s="6"/>
      <c r="U165" s="1" t="s">
        <v>80</v>
      </c>
      <c r="V165" s="1"/>
      <c r="W165" s="1"/>
      <c r="X165" s="1"/>
      <c r="Y165" s="1"/>
      <c r="AA165" s="1" t="s">
        <v>80</v>
      </c>
      <c r="AB165" s="1"/>
      <c r="AC165" s="1"/>
      <c r="AD165" s="1"/>
      <c r="AE165" s="1"/>
      <c r="AG165" s="8" t="s">
        <v>36</v>
      </c>
      <c r="AH165" s="10">
        <v>0.38</v>
      </c>
      <c r="AI165" s="7" t="s">
        <v>37</v>
      </c>
      <c r="AJ165" s="9">
        <v>4179</v>
      </c>
      <c r="AK165" s="9">
        <f>AH165*AJ165</f>
        <v>1588.02</v>
      </c>
    </row>
    <row r="166" spans="3:37" x14ac:dyDescent="0.25">
      <c r="C166" s="2" t="s">
        <v>1</v>
      </c>
      <c r="D166" s="2" t="s">
        <v>2</v>
      </c>
      <c r="E166" s="1"/>
      <c r="F166" s="1"/>
      <c r="G166" s="1"/>
      <c r="I166" s="2" t="s">
        <v>1</v>
      </c>
      <c r="J166" s="2" t="s">
        <v>2</v>
      </c>
      <c r="K166" s="1"/>
      <c r="L166" s="1"/>
      <c r="M166" s="1"/>
      <c r="O166" s="5" t="s">
        <v>35</v>
      </c>
      <c r="P166" s="6"/>
      <c r="Q166" s="7" t="s">
        <v>13</v>
      </c>
      <c r="R166" s="6"/>
      <c r="S166" s="6"/>
      <c r="U166" s="2" t="s">
        <v>1</v>
      </c>
      <c r="V166" s="2" t="s">
        <v>2</v>
      </c>
      <c r="W166" s="1"/>
      <c r="X166" s="1"/>
      <c r="Y166" s="1"/>
      <c r="AA166" s="2" t="s">
        <v>1</v>
      </c>
      <c r="AB166" s="2" t="s">
        <v>2</v>
      </c>
      <c r="AC166" s="1"/>
      <c r="AD166" s="1"/>
      <c r="AE166" s="1"/>
      <c r="AG166" s="8" t="s">
        <v>42</v>
      </c>
      <c r="AH166" s="9"/>
      <c r="AI166" s="7" t="s">
        <v>37</v>
      </c>
      <c r="AJ166" s="9"/>
      <c r="AK166" s="9">
        <v>68</v>
      </c>
    </row>
    <row r="167" spans="3:37" x14ac:dyDescent="0.25">
      <c r="C167" s="2" t="s">
        <v>3</v>
      </c>
      <c r="D167" s="2" t="s">
        <v>4</v>
      </c>
      <c r="E167" s="1"/>
      <c r="F167" s="1"/>
      <c r="G167" s="1"/>
      <c r="I167" s="2" t="s">
        <v>3</v>
      </c>
      <c r="J167" s="2" t="s">
        <v>99</v>
      </c>
      <c r="K167" s="1"/>
      <c r="L167" s="1"/>
      <c r="M167" s="1"/>
      <c r="O167" s="8" t="s">
        <v>75</v>
      </c>
      <c r="P167" s="10">
        <v>-0.4</v>
      </c>
      <c r="Q167" s="7" t="s">
        <v>37</v>
      </c>
      <c r="R167" s="9">
        <v>7800</v>
      </c>
      <c r="S167" s="9">
        <f>P167*R167</f>
        <v>-3120</v>
      </c>
      <c r="U167" s="2" t="s">
        <v>3</v>
      </c>
      <c r="V167" s="2" t="s">
        <v>4</v>
      </c>
      <c r="W167" s="1"/>
      <c r="X167" s="1"/>
      <c r="Y167" s="1"/>
      <c r="AA167" s="2" t="s">
        <v>3</v>
      </c>
      <c r="AB167" s="2" t="s">
        <v>99</v>
      </c>
      <c r="AC167" s="1"/>
      <c r="AD167" s="1"/>
      <c r="AE167" s="1"/>
      <c r="AG167" s="8" t="s">
        <v>43</v>
      </c>
      <c r="AH167" s="9">
        <v>1</v>
      </c>
      <c r="AI167" s="7" t="s">
        <v>37</v>
      </c>
      <c r="AJ167" s="9">
        <v>302.39999999999998</v>
      </c>
      <c r="AK167" s="9">
        <f>AH167*AJ167</f>
        <v>302.39999999999998</v>
      </c>
    </row>
    <row r="168" spans="3:37" x14ac:dyDescent="0.25">
      <c r="C168" s="2" t="s">
        <v>5</v>
      </c>
      <c r="D168" s="2" t="s">
        <v>6</v>
      </c>
      <c r="E168" s="1"/>
      <c r="F168" s="1"/>
      <c r="G168" s="1"/>
      <c r="I168" s="2" t="s">
        <v>5</v>
      </c>
      <c r="J168" s="2" t="s">
        <v>6</v>
      </c>
      <c r="K168" s="1"/>
      <c r="L168" s="1"/>
      <c r="M168" s="1"/>
      <c r="O168" s="8" t="s">
        <v>36</v>
      </c>
      <c r="P168" s="10">
        <v>0.38</v>
      </c>
      <c r="Q168" s="7" t="s">
        <v>37</v>
      </c>
      <c r="R168" s="9">
        <v>4179</v>
      </c>
      <c r="S168" s="9">
        <f>P168*R168</f>
        <v>1588.02</v>
      </c>
      <c r="U168" s="2" t="s">
        <v>5</v>
      </c>
      <c r="V168" s="2" t="s">
        <v>6</v>
      </c>
      <c r="W168" s="1"/>
      <c r="X168" s="1"/>
      <c r="Y168" s="1"/>
      <c r="AA168" s="2" t="s">
        <v>5</v>
      </c>
      <c r="AB168" s="2" t="s">
        <v>6</v>
      </c>
      <c r="AC168" s="1"/>
      <c r="AD168" s="1"/>
      <c r="AE168" s="1"/>
      <c r="AG168" s="8" t="s">
        <v>76</v>
      </c>
      <c r="AH168" s="10">
        <v>1.06</v>
      </c>
      <c r="AI168" s="7" t="s">
        <v>37</v>
      </c>
      <c r="AJ168" s="9">
        <v>50</v>
      </c>
      <c r="AK168" s="9">
        <f>AH168*AJ168</f>
        <v>53</v>
      </c>
    </row>
    <row r="169" spans="3:37" x14ac:dyDescent="0.25">
      <c r="C169" s="2" t="s">
        <v>9</v>
      </c>
      <c r="D169" s="2" t="s">
        <v>10</v>
      </c>
      <c r="E169" s="1"/>
      <c r="F169" s="1"/>
      <c r="G169" s="1"/>
      <c r="I169" s="2" t="s">
        <v>9</v>
      </c>
      <c r="J169" s="2" t="s">
        <v>10</v>
      </c>
      <c r="K169" s="1"/>
      <c r="L169" s="1"/>
      <c r="M169" s="1"/>
      <c r="O169" s="8" t="s">
        <v>42</v>
      </c>
      <c r="P169" s="9"/>
      <c r="Q169" s="7" t="s">
        <v>37</v>
      </c>
      <c r="R169" s="9"/>
      <c r="S169" s="9">
        <v>68</v>
      </c>
      <c r="U169" s="2" t="s">
        <v>9</v>
      </c>
      <c r="V169" s="2" t="s">
        <v>104</v>
      </c>
      <c r="W169" s="1"/>
      <c r="X169" s="1"/>
      <c r="Y169" s="1"/>
      <c r="AA169" s="2" t="s">
        <v>9</v>
      </c>
      <c r="AB169" s="2" t="s">
        <v>104</v>
      </c>
      <c r="AC169" s="1"/>
      <c r="AD169" s="1"/>
      <c r="AE169" s="1"/>
      <c r="AG169" s="8" t="s">
        <v>13</v>
      </c>
      <c r="AH169" s="9"/>
      <c r="AI169" s="7" t="s">
        <v>13</v>
      </c>
      <c r="AJ169" s="9"/>
      <c r="AK169" s="9"/>
    </row>
    <row r="170" spans="3:37" x14ac:dyDescent="0.25">
      <c r="C170" s="1"/>
      <c r="D170" s="1"/>
      <c r="E170" s="1"/>
      <c r="F170" s="1"/>
      <c r="G170" s="1"/>
      <c r="I170" s="1"/>
      <c r="J170" s="1"/>
      <c r="K170" s="1"/>
      <c r="L170" s="1"/>
      <c r="M170" s="1"/>
      <c r="O170" s="8" t="s">
        <v>43</v>
      </c>
      <c r="P170" s="9">
        <v>1</v>
      </c>
      <c r="Q170" s="7" t="s">
        <v>37</v>
      </c>
      <c r="R170" s="9">
        <v>302.39999999999998</v>
      </c>
      <c r="S170" s="9">
        <f>P170*R170</f>
        <v>302.39999999999998</v>
      </c>
      <c r="U170" s="1"/>
      <c r="V170" s="1"/>
      <c r="W170" s="1"/>
      <c r="X170" s="1"/>
      <c r="Y170" s="1"/>
      <c r="AA170" s="1"/>
      <c r="AB170" s="1"/>
      <c r="AC170" s="1"/>
      <c r="AD170" s="1"/>
      <c r="AE170" s="1"/>
      <c r="AG170" s="8" t="s">
        <v>45</v>
      </c>
      <c r="AH170" s="9"/>
      <c r="AI170" s="7" t="s">
        <v>13</v>
      </c>
      <c r="AJ170" s="9"/>
      <c r="AK170" s="9"/>
    </row>
    <row r="171" spans="3:37" x14ac:dyDescent="0.25">
      <c r="C171" s="3" t="s">
        <v>11</v>
      </c>
      <c r="D171" s="4" t="s">
        <v>12</v>
      </c>
      <c r="E171" s="4" t="s">
        <v>13</v>
      </c>
      <c r="F171" s="4" t="s">
        <v>14</v>
      </c>
      <c r="G171" s="4" t="s">
        <v>15</v>
      </c>
      <c r="I171" s="3" t="s">
        <v>11</v>
      </c>
      <c r="J171" s="4" t="s">
        <v>12</v>
      </c>
      <c r="K171" s="4" t="s">
        <v>13</v>
      </c>
      <c r="L171" s="4" t="s">
        <v>14</v>
      </c>
      <c r="M171" s="4" t="s">
        <v>15</v>
      </c>
      <c r="O171" s="8" t="s">
        <v>76</v>
      </c>
      <c r="P171" s="10">
        <v>1.06</v>
      </c>
      <c r="Q171" s="7" t="s">
        <v>37</v>
      </c>
      <c r="R171" s="9">
        <v>50</v>
      </c>
      <c r="S171" s="9">
        <f>P171*R171</f>
        <v>53</v>
      </c>
      <c r="U171" s="3" t="s">
        <v>11</v>
      </c>
      <c r="V171" s="4" t="s">
        <v>12</v>
      </c>
      <c r="W171" s="4" t="s">
        <v>13</v>
      </c>
      <c r="X171" s="4" t="s">
        <v>14</v>
      </c>
      <c r="Y171" s="4" t="s">
        <v>15</v>
      </c>
      <c r="AA171" s="3" t="s">
        <v>11</v>
      </c>
      <c r="AB171" s="4" t="s">
        <v>12</v>
      </c>
      <c r="AC171" s="4" t="s">
        <v>13</v>
      </c>
      <c r="AD171" s="4" t="s">
        <v>14</v>
      </c>
      <c r="AE171" s="4" t="s">
        <v>15</v>
      </c>
      <c r="AG171" s="8" t="s">
        <v>13</v>
      </c>
      <c r="AH171" s="9"/>
      <c r="AI171" s="7" t="s">
        <v>13</v>
      </c>
      <c r="AJ171" s="9"/>
      <c r="AK171" s="9"/>
    </row>
    <row r="172" spans="3:37" x14ac:dyDescent="0.25">
      <c r="C172" s="5" t="s">
        <v>19</v>
      </c>
      <c r="D172" s="6"/>
      <c r="E172" s="7" t="s">
        <v>13</v>
      </c>
      <c r="F172" s="6"/>
      <c r="G172" s="6"/>
      <c r="I172" s="5" t="s">
        <v>19</v>
      </c>
      <c r="J172" s="6"/>
      <c r="K172" s="7" t="s">
        <v>13</v>
      </c>
      <c r="L172" s="6"/>
      <c r="M172" s="6"/>
      <c r="O172" s="8" t="s">
        <v>13</v>
      </c>
      <c r="P172" s="9"/>
      <c r="Q172" s="7" t="s">
        <v>13</v>
      </c>
      <c r="R172" s="9"/>
      <c r="S172" s="9"/>
      <c r="U172" s="1"/>
      <c r="V172" s="1"/>
      <c r="W172" s="1"/>
      <c r="X172" s="1"/>
      <c r="Y172" s="1"/>
      <c r="AA172" s="1"/>
      <c r="AB172" s="1"/>
      <c r="AC172" s="1"/>
      <c r="AD172" s="1"/>
      <c r="AE172" s="1"/>
      <c r="AG172" s="5" t="s">
        <v>46</v>
      </c>
      <c r="AH172" s="6"/>
      <c r="AI172" s="7" t="s">
        <v>13</v>
      </c>
      <c r="AJ172" s="6"/>
      <c r="AK172" s="6">
        <f>SUM(AK162:AK171)</f>
        <v>-1108.58</v>
      </c>
    </row>
    <row r="173" spans="3:37" x14ac:dyDescent="0.25">
      <c r="C173" s="5" t="s">
        <v>35</v>
      </c>
      <c r="D173" s="6"/>
      <c r="E173" s="7" t="s">
        <v>13</v>
      </c>
      <c r="F173" s="6"/>
      <c r="G173" s="6"/>
      <c r="I173" s="5" t="s">
        <v>35</v>
      </c>
      <c r="J173" s="6"/>
      <c r="K173" s="7" t="s">
        <v>13</v>
      </c>
      <c r="L173" s="6"/>
      <c r="M173" s="6"/>
      <c r="O173" s="8" t="s">
        <v>45</v>
      </c>
      <c r="P173" s="9"/>
      <c r="Q173" s="7" t="s">
        <v>13</v>
      </c>
      <c r="R173" s="9"/>
      <c r="S173" s="9"/>
      <c r="U173" s="2" t="s">
        <v>105</v>
      </c>
      <c r="V173" s="1"/>
      <c r="W173" s="1"/>
      <c r="X173" s="1"/>
      <c r="Y173" s="1"/>
      <c r="AA173" s="2" t="s">
        <v>105</v>
      </c>
      <c r="AB173" s="1"/>
      <c r="AC173" s="1"/>
      <c r="AD173" s="1"/>
      <c r="AE173" s="1"/>
      <c r="AG173" s="8" t="s">
        <v>13</v>
      </c>
      <c r="AH173" s="9"/>
      <c r="AI173" s="7" t="s">
        <v>13</v>
      </c>
      <c r="AJ173" s="9"/>
      <c r="AK173" s="9"/>
    </row>
    <row r="174" spans="3:37" x14ac:dyDescent="0.25">
      <c r="C174" s="8" t="s">
        <v>81</v>
      </c>
      <c r="D174" s="10">
        <v>-0.53</v>
      </c>
      <c r="E174" s="7" t="s">
        <v>37</v>
      </c>
      <c r="F174" s="9">
        <v>550</v>
      </c>
      <c r="G174" s="9">
        <f>D174*F174</f>
        <v>-291.5</v>
      </c>
      <c r="I174" s="8" t="s">
        <v>81</v>
      </c>
      <c r="J174" s="10">
        <v>-0.53</v>
      </c>
      <c r="K174" s="7" t="s">
        <v>37</v>
      </c>
      <c r="L174" s="9">
        <v>550</v>
      </c>
      <c r="M174" s="9">
        <f>J174*L174</f>
        <v>-291.5</v>
      </c>
      <c r="O174" s="8" t="s">
        <v>13</v>
      </c>
      <c r="P174" s="9"/>
      <c r="Q174" s="7" t="s">
        <v>13</v>
      </c>
      <c r="R174" s="9"/>
      <c r="S174" s="9"/>
      <c r="U174" s="2" t="s">
        <v>86</v>
      </c>
      <c r="V174" s="1"/>
      <c r="W174" s="1"/>
      <c r="X174" s="1"/>
      <c r="Y174" s="1"/>
      <c r="AA174" s="2" t="s">
        <v>86</v>
      </c>
      <c r="AB174" s="1"/>
      <c r="AC174" s="1"/>
      <c r="AD174" s="1"/>
      <c r="AE174" s="1"/>
      <c r="AG174" s="5" t="s">
        <v>47</v>
      </c>
      <c r="AH174" s="6"/>
      <c r="AI174" s="7" t="s">
        <v>13</v>
      </c>
      <c r="AJ174" s="6"/>
      <c r="AK174" s="6"/>
    </row>
    <row r="175" spans="3:37" x14ac:dyDescent="0.25">
      <c r="C175" s="8" t="s">
        <v>38</v>
      </c>
      <c r="D175" s="10">
        <v>0.05</v>
      </c>
      <c r="E175" s="7" t="s">
        <v>37</v>
      </c>
      <c r="F175" s="9">
        <v>7232</v>
      </c>
      <c r="G175" s="9">
        <f>D175*F175</f>
        <v>361.6</v>
      </c>
      <c r="I175" s="8" t="s">
        <v>38</v>
      </c>
      <c r="J175" s="10">
        <v>0.05</v>
      </c>
      <c r="K175" s="7" t="s">
        <v>37</v>
      </c>
      <c r="L175" s="9">
        <v>7230</v>
      </c>
      <c r="M175" s="9">
        <f>J175*L175</f>
        <v>361.5</v>
      </c>
      <c r="O175" s="5" t="s">
        <v>46</v>
      </c>
      <c r="P175" s="6"/>
      <c r="Q175" s="7" t="s">
        <v>13</v>
      </c>
      <c r="R175" s="6"/>
      <c r="S175" s="6">
        <f>SUM(S165:S174)</f>
        <v>-1108.58</v>
      </c>
      <c r="U175" s="2" t="s">
        <v>87</v>
      </c>
      <c r="V175" s="1"/>
      <c r="W175" s="1"/>
      <c r="X175" s="1"/>
      <c r="Y175" s="1"/>
      <c r="AA175" s="2" t="s">
        <v>87</v>
      </c>
      <c r="AB175" s="1"/>
      <c r="AC175" s="1"/>
      <c r="AD175" s="1"/>
      <c r="AE175" s="1"/>
      <c r="AG175" s="8" t="s">
        <v>53</v>
      </c>
      <c r="AH175" s="9"/>
      <c r="AI175" s="7" t="s">
        <v>25</v>
      </c>
      <c r="AJ175" s="9"/>
      <c r="AK175" s="9">
        <v>-480</v>
      </c>
    </row>
    <row r="176" spans="3:37" x14ac:dyDescent="0.25">
      <c r="C176" s="8" t="s">
        <v>39</v>
      </c>
      <c r="D176" s="10">
        <v>0.45</v>
      </c>
      <c r="E176" s="7" t="s">
        <v>37</v>
      </c>
      <c r="F176" s="9">
        <v>8700</v>
      </c>
      <c r="G176" s="9">
        <f>D176*F176</f>
        <v>3915</v>
      </c>
      <c r="I176" s="8" t="s">
        <v>39</v>
      </c>
      <c r="J176" s="10">
        <v>0.45</v>
      </c>
      <c r="K176" s="7" t="s">
        <v>37</v>
      </c>
      <c r="L176" s="9">
        <v>8600</v>
      </c>
      <c r="M176" s="9">
        <f>J176*L176</f>
        <v>3870</v>
      </c>
      <c r="O176" s="8" t="s">
        <v>13</v>
      </c>
      <c r="P176" s="9"/>
      <c r="Q176" s="7" t="s">
        <v>13</v>
      </c>
      <c r="R176" s="9"/>
      <c r="S176" s="9"/>
      <c r="U176" s="2" t="s">
        <v>106</v>
      </c>
      <c r="V176" s="1"/>
      <c r="W176" s="1"/>
      <c r="X176" s="1"/>
      <c r="Y176" s="1"/>
      <c r="AA176" s="2" t="s">
        <v>106</v>
      </c>
      <c r="AB176" s="1"/>
      <c r="AC176" s="1"/>
      <c r="AD176" s="1"/>
      <c r="AE176" s="1"/>
      <c r="AG176" s="5" t="s">
        <v>60</v>
      </c>
      <c r="AH176" s="6"/>
      <c r="AI176" s="7" t="s">
        <v>13</v>
      </c>
      <c r="AJ176" s="6"/>
      <c r="AK176" s="6">
        <f>SUM(AK175:AK175)</f>
        <v>-480</v>
      </c>
    </row>
    <row r="177" spans="3:37" x14ac:dyDescent="0.25">
      <c r="C177" s="8" t="s">
        <v>41</v>
      </c>
      <c r="D177" s="10">
        <v>0.05</v>
      </c>
      <c r="E177" s="7" t="s">
        <v>37</v>
      </c>
      <c r="F177" s="9">
        <v>900</v>
      </c>
      <c r="G177" s="9">
        <f>D177*F177</f>
        <v>45</v>
      </c>
      <c r="I177" s="8" t="s">
        <v>41</v>
      </c>
      <c r="J177" s="10">
        <v>0.05</v>
      </c>
      <c r="K177" s="7" t="s">
        <v>37</v>
      </c>
      <c r="L177" s="9">
        <v>900</v>
      </c>
      <c r="M177" s="9">
        <f>J177*L177</f>
        <v>45</v>
      </c>
      <c r="O177" s="5" t="s">
        <v>47</v>
      </c>
      <c r="P177" s="6"/>
      <c r="Q177" s="7" t="s">
        <v>13</v>
      </c>
      <c r="R177" s="6"/>
      <c r="S177" s="6"/>
      <c r="U177" s="2" t="s">
        <v>89</v>
      </c>
      <c r="V177" s="1"/>
      <c r="W177" s="1"/>
      <c r="X177" s="1"/>
      <c r="Y177" s="1"/>
      <c r="AA177" s="2" t="s">
        <v>89</v>
      </c>
      <c r="AB177" s="1"/>
      <c r="AC177" s="1"/>
      <c r="AD177" s="1"/>
      <c r="AE177" s="1"/>
      <c r="AG177" s="8" t="s">
        <v>13</v>
      </c>
      <c r="AH177" s="9"/>
      <c r="AI177" s="7" t="s">
        <v>13</v>
      </c>
      <c r="AJ177" s="9"/>
      <c r="AK177" s="9"/>
    </row>
    <row r="178" spans="3:37" x14ac:dyDescent="0.25">
      <c r="C178" s="8" t="s">
        <v>44</v>
      </c>
      <c r="D178" s="9">
        <v>1</v>
      </c>
      <c r="E178" s="7" t="s">
        <v>37</v>
      </c>
      <c r="F178" s="9">
        <v>51.2</v>
      </c>
      <c r="G178" s="9">
        <f>D178*F178</f>
        <v>51.2</v>
      </c>
      <c r="I178" s="8" t="s">
        <v>44</v>
      </c>
      <c r="J178" s="9">
        <v>1</v>
      </c>
      <c r="K178" s="7" t="s">
        <v>37</v>
      </c>
      <c r="L178" s="9">
        <v>51.2</v>
      </c>
      <c r="M178" s="9">
        <f>J178*L178</f>
        <v>51.2</v>
      </c>
      <c r="O178" s="8" t="s">
        <v>53</v>
      </c>
      <c r="P178" s="9"/>
      <c r="Q178" s="7" t="s">
        <v>25</v>
      </c>
      <c r="R178" s="9"/>
      <c r="S178" s="9">
        <v>-480</v>
      </c>
      <c r="U178" s="1"/>
      <c r="V178" s="1"/>
      <c r="W178" s="1"/>
      <c r="X178" s="1"/>
      <c r="Y178" s="1"/>
      <c r="AA178" s="1"/>
      <c r="AB178" s="1"/>
      <c r="AC178" s="1"/>
      <c r="AD178" s="1"/>
      <c r="AE178" s="1"/>
      <c r="AG178" s="8" t="s">
        <v>61</v>
      </c>
      <c r="AH178" s="9"/>
      <c r="AI178" s="7" t="s">
        <v>32</v>
      </c>
      <c r="AJ178" s="9"/>
      <c r="AK178" s="9">
        <v>-15</v>
      </c>
    </row>
    <row r="179" spans="3:37" x14ac:dyDescent="0.25">
      <c r="C179" s="8" t="s">
        <v>13</v>
      </c>
      <c r="D179" s="9"/>
      <c r="E179" s="7" t="s">
        <v>13</v>
      </c>
      <c r="F179" s="9"/>
      <c r="G179" s="9"/>
      <c r="I179" s="8" t="s">
        <v>13</v>
      </c>
      <c r="J179" s="9"/>
      <c r="K179" s="7" t="s">
        <v>13</v>
      </c>
      <c r="L179" s="9"/>
      <c r="M179" s="9"/>
      <c r="O179" s="5" t="s">
        <v>60</v>
      </c>
      <c r="P179" s="6"/>
      <c r="Q179" s="7" t="s">
        <v>13</v>
      </c>
      <c r="R179" s="6"/>
      <c r="S179" s="6">
        <f>SUM(S178:S178)</f>
        <v>-480</v>
      </c>
      <c r="U179" s="2" t="s">
        <v>17</v>
      </c>
      <c r="V179" s="1"/>
      <c r="W179" s="1"/>
      <c r="X179" s="1"/>
      <c r="Y179" s="1"/>
      <c r="AA179" s="2" t="s">
        <v>17</v>
      </c>
      <c r="AB179" s="1"/>
      <c r="AC179" s="1"/>
      <c r="AD179" s="1"/>
      <c r="AE179" s="1"/>
      <c r="AG179" s="8" t="s">
        <v>62</v>
      </c>
      <c r="AH179" s="9"/>
      <c r="AI179" s="7" t="s">
        <v>32</v>
      </c>
      <c r="AJ179" s="9"/>
      <c r="AK179" s="9">
        <v>-505</v>
      </c>
    </row>
    <row r="180" spans="3:37" x14ac:dyDescent="0.25">
      <c r="C180" s="8" t="s">
        <v>45</v>
      </c>
      <c r="D180" s="9"/>
      <c r="E180" s="7" t="s">
        <v>13</v>
      </c>
      <c r="F180" s="9"/>
      <c r="G180" s="9"/>
      <c r="I180" s="8" t="s">
        <v>45</v>
      </c>
      <c r="J180" s="9"/>
      <c r="K180" s="7" t="s">
        <v>13</v>
      </c>
      <c r="L180" s="9"/>
      <c r="M180" s="9"/>
      <c r="O180" s="8" t="s">
        <v>13</v>
      </c>
      <c r="P180" s="9"/>
      <c r="Q180" s="7" t="s">
        <v>13</v>
      </c>
      <c r="R180" s="9"/>
      <c r="S180" s="9"/>
      <c r="U180" s="1"/>
      <c r="V180" s="1"/>
      <c r="W180" s="1"/>
      <c r="X180" s="1"/>
      <c r="Y180" s="1"/>
      <c r="AA180" s="1"/>
      <c r="AB180" s="1"/>
      <c r="AC180" s="1"/>
      <c r="AD180" s="1"/>
      <c r="AE180" s="1"/>
      <c r="AG180" s="8" t="s">
        <v>63</v>
      </c>
      <c r="AH180" s="9"/>
      <c r="AI180" s="7" t="s">
        <v>32</v>
      </c>
      <c r="AJ180" s="9"/>
      <c r="AK180" s="9">
        <v>-65</v>
      </c>
    </row>
    <row r="181" spans="3:37" x14ac:dyDescent="0.25">
      <c r="C181" s="8" t="s">
        <v>13</v>
      </c>
      <c r="D181" s="9"/>
      <c r="E181" s="7" t="s">
        <v>13</v>
      </c>
      <c r="F181" s="9"/>
      <c r="G181" s="9"/>
      <c r="I181" s="8" t="s">
        <v>13</v>
      </c>
      <c r="J181" s="9"/>
      <c r="K181" s="7" t="s">
        <v>13</v>
      </c>
      <c r="L181" s="9"/>
      <c r="M181" s="9"/>
      <c r="O181" s="8" t="s">
        <v>61</v>
      </c>
      <c r="P181" s="9"/>
      <c r="Q181" s="7" t="s">
        <v>32</v>
      </c>
      <c r="R181" s="9"/>
      <c r="S181" s="9">
        <v>-15</v>
      </c>
      <c r="U181" s="1" t="s">
        <v>90</v>
      </c>
      <c r="V181" s="1"/>
      <c r="W181" s="1"/>
      <c r="X181" s="1"/>
      <c r="Y181" s="1"/>
      <c r="AA181" s="1" t="s">
        <v>90</v>
      </c>
      <c r="AB181" s="1"/>
      <c r="AC181" s="1"/>
      <c r="AD181" s="1"/>
      <c r="AE181" s="1"/>
      <c r="AG181" s="8" t="s">
        <v>64</v>
      </c>
      <c r="AH181" s="9"/>
      <c r="AI181" s="7" t="s">
        <v>32</v>
      </c>
      <c r="AJ181" s="9"/>
      <c r="AK181" s="9">
        <v>-430</v>
      </c>
    </row>
    <row r="182" spans="3:37" x14ac:dyDescent="0.25">
      <c r="C182" s="5" t="s">
        <v>46</v>
      </c>
      <c r="D182" s="6"/>
      <c r="E182" s="7" t="s">
        <v>13</v>
      </c>
      <c r="F182" s="6"/>
      <c r="G182" s="6">
        <f>SUM(G173:G181)</f>
        <v>4081.2999999999997</v>
      </c>
      <c r="I182" s="5" t="s">
        <v>46</v>
      </c>
      <c r="J182" s="6"/>
      <c r="K182" s="7" t="s">
        <v>13</v>
      </c>
      <c r="L182" s="6"/>
      <c r="M182" s="6">
        <f>SUM(M173:M181)</f>
        <v>4036.2</v>
      </c>
      <c r="O182" s="8" t="s">
        <v>62</v>
      </c>
      <c r="P182" s="9"/>
      <c r="Q182" s="7" t="s">
        <v>32</v>
      </c>
      <c r="R182" s="9"/>
      <c r="S182" s="9">
        <v>-505</v>
      </c>
      <c r="U182" s="2" t="s">
        <v>1</v>
      </c>
      <c r="V182" s="2" t="s">
        <v>2</v>
      </c>
      <c r="W182" s="1"/>
      <c r="X182" s="1"/>
      <c r="Y182" s="1"/>
      <c r="AA182" s="2" t="s">
        <v>1</v>
      </c>
      <c r="AB182" s="2" t="s">
        <v>2</v>
      </c>
      <c r="AC182" s="1"/>
      <c r="AD182" s="1"/>
      <c r="AE182" s="1"/>
      <c r="AG182" s="8" t="s">
        <v>65</v>
      </c>
      <c r="AH182" s="9"/>
      <c r="AI182" s="7" t="s">
        <v>32</v>
      </c>
      <c r="AJ182" s="9"/>
      <c r="AK182" s="9">
        <v>-150</v>
      </c>
    </row>
    <row r="183" spans="3:37" x14ac:dyDescent="0.25">
      <c r="C183" s="8" t="s">
        <v>13</v>
      </c>
      <c r="D183" s="9"/>
      <c r="E183" s="7" t="s">
        <v>13</v>
      </c>
      <c r="F183" s="9"/>
      <c r="G183" s="9"/>
      <c r="I183" s="8" t="s">
        <v>13</v>
      </c>
      <c r="J183" s="9"/>
      <c r="K183" s="7" t="s">
        <v>13</v>
      </c>
      <c r="L183" s="9"/>
      <c r="M183" s="9"/>
      <c r="O183" s="8" t="s">
        <v>63</v>
      </c>
      <c r="P183" s="9"/>
      <c r="Q183" s="7" t="s">
        <v>32</v>
      </c>
      <c r="R183" s="9"/>
      <c r="S183" s="9">
        <v>-65</v>
      </c>
      <c r="U183" s="2" t="s">
        <v>3</v>
      </c>
      <c r="V183" s="2" t="s">
        <v>4</v>
      </c>
      <c r="W183" s="1"/>
      <c r="X183" s="1"/>
      <c r="Y183" s="1"/>
      <c r="AA183" s="2" t="s">
        <v>3</v>
      </c>
      <c r="AB183" s="2" t="s">
        <v>99</v>
      </c>
      <c r="AC183" s="1"/>
      <c r="AD183" s="1"/>
      <c r="AE183" s="1"/>
      <c r="AG183" s="8" t="s">
        <v>66</v>
      </c>
      <c r="AH183" s="9"/>
      <c r="AI183" s="7" t="s">
        <v>32</v>
      </c>
      <c r="AJ183" s="9"/>
      <c r="AK183" s="9">
        <v>-250</v>
      </c>
    </row>
    <row r="184" spans="3:37" x14ac:dyDescent="0.25">
      <c r="C184" s="5" t="s">
        <v>47</v>
      </c>
      <c r="D184" s="6"/>
      <c r="E184" s="7" t="s">
        <v>13</v>
      </c>
      <c r="F184" s="6"/>
      <c r="G184" s="6"/>
      <c r="I184" s="5" t="s">
        <v>47</v>
      </c>
      <c r="J184" s="6"/>
      <c r="K184" s="7" t="s">
        <v>13</v>
      </c>
      <c r="L184" s="6"/>
      <c r="M184" s="6"/>
      <c r="O184" s="8" t="s">
        <v>64</v>
      </c>
      <c r="P184" s="9"/>
      <c r="Q184" s="7" t="s">
        <v>32</v>
      </c>
      <c r="R184" s="9"/>
      <c r="S184" s="9">
        <v>-430</v>
      </c>
      <c r="U184" s="2" t="s">
        <v>5</v>
      </c>
      <c r="V184" s="2" t="s">
        <v>6</v>
      </c>
      <c r="W184" s="1"/>
      <c r="X184" s="1"/>
      <c r="Y184" s="1"/>
      <c r="AA184" s="2" t="s">
        <v>5</v>
      </c>
      <c r="AB184" s="2" t="s">
        <v>6</v>
      </c>
      <c r="AC184" s="1"/>
      <c r="AD184" s="1"/>
      <c r="AE184" s="1"/>
      <c r="AG184" s="8" t="s">
        <v>67</v>
      </c>
      <c r="AH184" s="9"/>
      <c r="AI184" s="7" t="s">
        <v>32</v>
      </c>
      <c r="AJ184" s="9"/>
      <c r="AK184" s="9">
        <v>-150</v>
      </c>
    </row>
    <row r="185" spans="3:37" x14ac:dyDescent="0.25">
      <c r="C185" s="8" t="s">
        <v>82</v>
      </c>
      <c r="D185" s="9">
        <v>-40</v>
      </c>
      <c r="E185" s="7" t="s">
        <v>25</v>
      </c>
      <c r="F185" s="10">
        <v>2.9</v>
      </c>
      <c r="G185" s="9">
        <f>D185*F185</f>
        <v>-116</v>
      </c>
      <c r="I185" s="8" t="s">
        <v>82</v>
      </c>
      <c r="J185" s="9">
        <v>-40</v>
      </c>
      <c r="K185" s="7" t="s">
        <v>25</v>
      </c>
      <c r="L185" s="10">
        <v>2.6</v>
      </c>
      <c r="M185" s="9">
        <f>J185*L185</f>
        <v>-104</v>
      </c>
      <c r="O185" s="8" t="s">
        <v>65</v>
      </c>
      <c r="P185" s="9"/>
      <c r="Q185" s="7" t="s">
        <v>32</v>
      </c>
      <c r="R185" s="9"/>
      <c r="S185" s="9">
        <v>-150</v>
      </c>
      <c r="U185" s="2" t="s">
        <v>9</v>
      </c>
      <c r="V185" s="2" t="s">
        <v>104</v>
      </c>
      <c r="W185" s="1"/>
      <c r="X185" s="1"/>
      <c r="Y185" s="1"/>
      <c r="AA185" s="2" t="s">
        <v>9</v>
      </c>
      <c r="AB185" s="2" t="s">
        <v>104</v>
      </c>
      <c r="AC185" s="1"/>
      <c r="AD185" s="1"/>
      <c r="AE185" s="1"/>
      <c r="AG185" s="8" t="s">
        <v>68</v>
      </c>
      <c r="AH185" s="9"/>
      <c r="AI185" s="7" t="s">
        <v>25</v>
      </c>
      <c r="AJ185" s="9"/>
      <c r="AK185" s="9">
        <v>-230</v>
      </c>
    </row>
    <row r="186" spans="3:37" x14ac:dyDescent="0.25">
      <c r="C186" s="8" t="s">
        <v>52</v>
      </c>
      <c r="D186" s="9">
        <v>-42</v>
      </c>
      <c r="E186" s="7" t="s">
        <v>25</v>
      </c>
      <c r="F186" s="10">
        <v>5.8250000000000002</v>
      </c>
      <c r="G186" s="9">
        <f>D186*F186</f>
        <v>-244.65</v>
      </c>
      <c r="I186" s="8" t="s">
        <v>52</v>
      </c>
      <c r="J186" s="9">
        <v>-42</v>
      </c>
      <c r="K186" s="7" t="s">
        <v>25</v>
      </c>
      <c r="L186" s="10">
        <v>5.25</v>
      </c>
      <c r="M186" s="9">
        <f>J186*L186</f>
        <v>-220.5</v>
      </c>
      <c r="O186" s="8" t="s">
        <v>66</v>
      </c>
      <c r="P186" s="9"/>
      <c r="Q186" s="7" t="s">
        <v>32</v>
      </c>
      <c r="R186" s="9"/>
      <c r="S186" s="9">
        <v>-250</v>
      </c>
      <c r="U186" s="1"/>
      <c r="V186" s="1"/>
      <c r="W186" s="1"/>
      <c r="X186" s="1"/>
      <c r="Y186" s="1"/>
      <c r="AA186" s="1"/>
      <c r="AB186" s="1"/>
      <c r="AC186" s="1"/>
      <c r="AD186" s="1"/>
      <c r="AE186" s="1"/>
      <c r="AG186" s="8" t="s">
        <v>69</v>
      </c>
      <c r="AH186" s="9"/>
      <c r="AI186" s="7" t="s">
        <v>13</v>
      </c>
      <c r="AJ186" s="9"/>
      <c r="AK186" s="9">
        <v>-370</v>
      </c>
    </row>
    <row r="187" spans="3:37" x14ac:dyDescent="0.25">
      <c r="C187" s="8" t="s">
        <v>83</v>
      </c>
      <c r="D187" s="9">
        <v>-305</v>
      </c>
      <c r="E187" s="7" t="s">
        <v>25</v>
      </c>
      <c r="F187" s="10">
        <v>3.4075000000000002</v>
      </c>
      <c r="G187" s="9">
        <f>D187*F187</f>
        <v>-1039.2875000000001</v>
      </c>
      <c r="I187" s="8" t="s">
        <v>83</v>
      </c>
      <c r="J187" s="9">
        <v>-305</v>
      </c>
      <c r="K187" s="7" t="s">
        <v>25</v>
      </c>
      <c r="L187" s="10">
        <v>2.8675000000000002</v>
      </c>
      <c r="M187" s="9">
        <f>J187*L187</f>
        <v>-874.58750000000009</v>
      </c>
      <c r="O187" s="8" t="s">
        <v>67</v>
      </c>
      <c r="P187" s="9"/>
      <c r="Q187" s="7" t="s">
        <v>32</v>
      </c>
      <c r="R187" s="9"/>
      <c r="S187" s="9">
        <v>-150</v>
      </c>
      <c r="U187" s="3" t="s">
        <v>11</v>
      </c>
      <c r="V187" s="4" t="s">
        <v>12</v>
      </c>
      <c r="W187" s="4" t="s">
        <v>13</v>
      </c>
      <c r="X187" s="4" t="s">
        <v>14</v>
      </c>
      <c r="Y187" s="4" t="s">
        <v>15</v>
      </c>
      <c r="AA187" s="3" t="s">
        <v>11</v>
      </c>
      <c r="AB187" s="4" t="s">
        <v>12</v>
      </c>
      <c r="AC187" s="4" t="s">
        <v>13</v>
      </c>
      <c r="AD187" s="4" t="s">
        <v>14</v>
      </c>
      <c r="AE187" s="4" t="s">
        <v>15</v>
      </c>
      <c r="AG187" s="5" t="s">
        <v>70</v>
      </c>
      <c r="AH187" s="6"/>
      <c r="AI187" s="7" t="s">
        <v>13</v>
      </c>
      <c r="AJ187" s="6"/>
      <c r="AK187" s="6">
        <f>SUM(AK178:AK186)</f>
        <v>-2165</v>
      </c>
    </row>
    <row r="188" spans="3:37" x14ac:dyDescent="0.25">
      <c r="C188" s="8" t="s">
        <v>54</v>
      </c>
      <c r="D188" s="9"/>
      <c r="E188" s="7" t="s">
        <v>25</v>
      </c>
      <c r="F188" s="9"/>
      <c r="G188" s="9">
        <v>-120</v>
      </c>
      <c r="I188" s="8" t="s">
        <v>54</v>
      </c>
      <c r="J188" s="9"/>
      <c r="K188" s="7" t="s">
        <v>25</v>
      </c>
      <c r="L188" s="9"/>
      <c r="M188" s="9">
        <v>-120</v>
      </c>
      <c r="O188" s="8" t="s">
        <v>68</v>
      </c>
      <c r="P188" s="9"/>
      <c r="Q188" s="7" t="s">
        <v>25</v>
      </c>
      <c r="R188" s="9"/>
      <c r="S188" s="9">
        <v>-230</v>
      </c>
      <c r="U188" s="1"/>
      <c r="V188" s="1"/>
      <c r="W188" s="1"/>
      <c r="X188" s="1"/>
      <c r="Y188" s="1"/>
      <c r="AA188" s="1"/>
      <c r="AB188" s="1"/>
      <c r="AC188" s="1"/>
      <c r="AD188" s="1"/>
      <c r="AE188" s="1"/>
      <c r="AG188" s="5" t="s">
        <v>71</v>
      </c>
      <c r="AH188" s="6"/>
      <c r="AI188" s="7" t="s">
        <v>13</v>
      </c>
      <c r="AJ188" s="6"/>
      <c r="AK188" s="6">
        <f>SUM(AK176,AK187)</f>
        <v>-2645</v>
      </c>
    </row>
    <row r="189" spans="3:37" x14ac:dyDescent="0.25">
      <c r="C189" s="8" t="s">
        <v>55</v>
      </c>
      <c r="D189" s="9">
        <v>-985</v>
      </c>
      <c r="E189" s="7" t="s">
        <v>56</v>
      </c>
      <c r="F189" s="10">
        <v>0.81</v>
      </c>
      <c r="G189" s="9">
        <f>D189*F189</f>
        <v>-797.85</v>
      </c>
      <c r="I189" s="8" t="s">
        <v>55</v>
      </c>
      <c r="J189" s="9">
        <v>-985</v>
      </c>
      <c r="K189" s="7" t="s">
        <v>56</v>
      </c>
      <c r="L189" s="10">
        <v>0.77</v>
      </c>
      <c r="M189" s="9">
        <f>J189*L189</f>
        <v>-758.45</v>
      </c>
      <c r="O189" s="8" t="s">
        <v>69</v>
      </c>
      <c r="P189" s="9"/>
      <c r="Q189" s="7" t="s">
        <v>13</v>
      </c>
      <c r="R189" s="9"/>
      <c r="S189" s="9">
        <v>-370</v>
      </c>
      <c r="U189" s="2" t="s">
        <v>105</v>
      </c>
      <c r="V189" s="1"/>
      <c r="W189" s="1"/>
      <c r="X189" s="1"/>
      <c r="Y189" s="1"/>
      <c r="AA189" s="2" t="s">
        <v>105</v>
      </c>
      <c r="AB189" s="1"/>
      <c r="AC189" s="1"/>
      <c r="AD189" s="1"/>
      <c r="AE189" s="1"/>
      <c r="AG189" s="5" t="s">
        <v>72</v>
      </c>
      <c r="AH189" s="6"/>
      <c r="AI189" s="7" t="s">
        <v>13</v>
      </c>
      <c r="AJ189" s="6"/>
      <c r="AK189" s="6">
        <f>SUM(AK172,AK188)</f>
        <v>-3753.58</v>
      </c>
    </row>
    <row r="190" spans="3:37" x14ac:dyDescent="0.25">
      <c r="C190" s="8" t="s">
        <v>57</v>
      </c>
      <c r="D190" s="9">
        <v>-815</v>
      </c>
      <c r="E190" s="7" t="s">
        <v>56</v>
      </c>
      <c r="F190" s="10">
        <v>1.43</v>
      </c>
      <c r="G190" s="9">
        <f>D190*F190</f>
        <v>-1165.45</v>
      </c>
      <c r="I190" s="8" t="s">
        <v>57</v>
      </c>
      <c r="J190" s="9">
        <v>-815</v>
      </c>
      <c r="K190" s="7" t="s">
        <v>56</v>
      </c>
      <c r="L190" s="10">
        <v>1.38</v>
      </c>
      <c r="M190" s="9">
        <f>J190*L190</f>
        <v>-1124.6999999999998</v>
      </c>
      <c r="O190" s="5" t="s">
        <v>70</v>
      </c>
      <c r="P190" s="6"/>
      <c r="Q190" s="7" t="s">
        <v>13</v>
      </c>
      <c r="R190" s="6"/>
      <c r="S190" s="6">
        <f>SUM(S181:S189)</f>
        <v>-2165</v>
      </c>
      <c r="U190" s="2" t="s">
        <v>107</v>
      </c>
      <c r="V190" s="1"/>
      <c r="W190" s="1"/>
      <c r="X190" s="1"/>
      <c r="Y190" s="1"/>
      <c r="AA190" s="2" t="s">
        <v>107</v>
      </c>
      <c r="AB190" s="1"/>
      <c r="AC190" s="1"/>
      <c r="AD190" s="1"/>
      <c r="AE190" s="1"/>
      <c r="AG190" s="1"/>
      <c r="AH190" s="1"/>
      <c r="AI190" s="1"/>
      <c r="AJ190" s="1"/>
      <c r="AK190" s="1"/>
    </row>
    <row r="191" spans="3:37" x14ac:dyDescent="0.25">
      <c r="C191" s="8" t="s">
        <v>84</v>
      </c>
      <c r="D191" s="9">
        <v>-174</v>
      </c>
      <c r="E191" s="7" t="s">
        <v>56</v>
      </c>
      <c r="F191" s="10">
        <v>1.43</v>
      </c>
      <c r="G191" s="9">
        <f>D191*F191</f>
        <v>-248.82</v>
      </c>
      <c r="I191" s="8" t="s">
        <v>84</v>
      </c>
      <c r="J191" s="9">
        <v>-174</v>
      </c>
      <c r="K191" s="7" t="s">
        <v>56</v>
      </c>
      <c r="L191" s="10">
        <v>1.38</v>
      </c>
      <c r="M191" s="9">
        <f>J191*L191</f>
        <v>-240.11999999999998</v>
      </c>
      <c r="O191" s="5" t="s">
        <v>71</v>
      </c>
      <c r="P191" s="6"/>
      <c r="Q191" s="7" t="s">
        <v>13</v>
      </c>
      <c r="R191" s="6"/>
      <c r="S191" s="6">
        <f>SUM(S179,S190)</f>
        <v>-2645</v>
      </c>
      <c r="U191" s="2" t="s">
        <v>108</v>
      </c>
      <c r="V191" s="1"/>
      <c r="W191" s="1"/>
      <c r="X191" s="1"/>
      <c r="Y191" s="1"/>
      <c r="AA191" s="2" t="s">
        <v>108</v>
      </c>
      <c r="AB191" s="1"/>
      <c r="AC191" s="1"/>
      <c r="AD191" s="1"/>
      <c r="AE191" s="1"/>
      <c r="AG191" s="1"/>
      <c r="AH191" s="1"/>
      <c r="AI191" s="1"/>
      <c r="AJ191" s="1"/>
      <c r="AK191" s="1"/>
    </row>
    <row r="192" spans="3:37" x14ac:dyDescent="0.25">
      <c r="C192" s="5" t="s">
        <v>60</v>
      </c>
      <c r="D192" s="6"/>
      <c r="E192" s="7" t="s">
        <v>13</v>
      </c>
      <c r="F192" s="6"/>
      <c r="G192" s="6">
        <f>SUM(G185:G191)</f>
        <v>-3732.0575000000003</v>
      </c>
      <c r="I192" s="5" t="s">
        <v>60</v>
      </c>
      <c r="J192" s="6"/>
      <c r="K192" s="7" t="s">
        <v>13</v>
      </c>
      <c r="L192" s="6"/>
      <c r="M192" s="6">
        <f>SUM(M185:M191)</f>
        <v>-3442.3575000000001</v>
      </c>
      <c r="O192" s="5" t="s">
        <v>72</v>
      </c>
      <c r="P192" s="6"/>
      <c r="Q192" s="7" t="s">
        <v>13</v>
      </c>
      <c r="R192" s="6"/>
      <c r="S192" s="6">
        <f>SUM(S175,S191)</f>
        <v>-3753.58</v>
      </c>
      <c r="U192" s="2" t="s">
        <v>109</v>
      </c>
      <c r="V192" s="1"/>
      <c r="W192" s="1"/>
      <c r="X192" s="1"/>
      <c r="Y192" s="1"/>
      <c r="AA192" s="2" t="s">
        <v>109</v>
      </c>
      <c r="AB192" s="1"/>
      <c r="AC192" s="1"/>
      <c r="AD192" s="1"/>
      <c r="AE192" s="1"/>
      <c r="AG192" s="1"/>
      <c r="AH192" s="1"/>
      <c r="AI192" s="1"/>
      <c r="AJ192" s="1"/>
      <c r="AK192" s="1"/>
    </row>
    <row r="193" spans="3:37" x14ac:dyDescent="0.25">
      <c r="C193" s="8" t="s">
        <v>13</v>
      </c>
      <c r="D193" s="9"/>
      <c r="E193" s="7" t="s">
        <v>13</v>
      </c>
      <c r="F193" s="9"/>
      <c r="G193" s="9"/>
      <c r="I193" s="8" t="s">
        <v>13</v>
      </c>
      <c r="J193" s="9"/>
      <c r="K193" s="7" t="s">
        <v>13</v>
      </c>
      <c r="L193" s="9"/>
      <c r="M193" s="9"/>
      <c r="O193" s="1"/>
      <c r="P193" s="1"/>
      <c r="Q193" s="1"/>
      <c r="R193" s="1"/>
      <c r="S193" s="1"/>
      <c r="U193" s="2" t="s">
        <v>110</v>
      </c>
      <c r="V193" s="1"/>
      <c r="W193" s="1"/>
      <c r="X193" s="1"/>
      <c r="Y193" s="1"/>
      <c r="AA193" s="2" t="s">
        <v>110</v>
      </c>
      <c r="AB193" s="1"/>
      <c r="AC193" s="1"/>
      <c r="AD193" s="1"/>
      <c r="AE193" s="1"/>
      <c r="AG193" s="2" t="s">
        <v>17</v>
      </c>
      <c r="AH193" s="1"/>
      <c r="AI193" s="1"/>
      <c r="AJ193" s="1"/>
      <c r="AK193" s="1"/>
    </row>
    <row r="194" spans="3:37" x14ac:dyDescent="0.25">
      <c r="C194" s="8" t="s">
        <v>61</v>
      </c>
      <c r="D194" s="9"/>
      <c r="E194" s="7" t="s">
        <v>32</v>
      </c>
      <c r="F194" s="9"/>
      <c r="G194" s="9">
        <v>-50</v>
      </c>
      <c r="I194" s="8" t="s">
        <v>61</v>
      </c>
      <c r="J194" s="9"/>
      <c r="K194" s="7" t="s">
        <v>32</v>
      </c>
      <c r="L194" s="9"/>
      <c r="M194" s="9">
        <v>-45</v>
      </c>
      <c r="O194" s="1"/>
      <c r="P194" s="1"/>
      <c r="Q194" s="1"/>
      <c r="R194" s="1"/>
      <c r="S194" s="1"/>
      <c r="U194" s="1"/>
      <c r="V194" s="1"/>
      <c r="W194" s="1"/>
      <c r="X194" s="1"/>
      <c r="Y194" s="1"/>
      <c r="AA194" s="1"/>
      <c r="AB194" s="1"/>
      <c r="AC194" s="1"/>
      <c r="AD194" s="1"/>
      <c r="AE194" s="1"/>
      <c r="AG194" s="1"/>
      <c r="AH194" s="1"/>
      <c r="AI194" s="1"/>
      <c r="AJ194" s="1"/>
      <c r="AK194" s="1"/>
    </row>
    <row r="195" spans="3:37" x14ac:dyDescent="0.25">
      <c r="C195" s="8" t="s">
        <v>62</v>
      </c>
      <c r="D195" s="9"/>
      <c r="E195" s="7" t="s">
        <v>32</v>
      </c>
      <c r="F195" s="9"/>
      <c r="G195" s="9">
        <v>-100</v>
      </c>
      <c r="I195" s="8" t="s">
        <v>62</v>
      </c>
      <c r="J195" s="9"/>
      <c r="K195" s="7" t="s">
        <v>32</v>
      </c>
      <c r="L195" s="9"/>
      <c r="M195" s="9">
        <v>-110</v>
      </c>
      <c r="O195" s="1"/>
      <c r="P195" s="1"/>
      <c r="Q195" s="1"/>
      <c r="R195" s="1"/>
      <c r="S195" s="1"/>
      <c r="U195" s="2" t="s">
        <v>17</v>
      </c>
      <c r="V195" s="1"/>
      <c r="W195" s="1"/>
      <c r="X195" s="1"/>
      <c r="Y195" s="1"/>
      <c r="AA195" s="2" t="s">
        <v>17</v>
      </c>
      <c r="AB195" s="1"/>
      <c r="AC195" s="1"/>
      <c r="AD195" s="1"/>
      <c r="AE195" s="1"/>
      <c r="AG195" s="1" t="s">
        <v>80</v>
      </c>
      <c r="AH195" s="1"/>
      <c r="AI195" s="1"/>
      <c r="AJ195" s="1"/>
      <c r="AK195" s="1"/>
    </row>
    <row r="196" spans="3:37" x14ac:dyDescent="0.25">
      <c r="C196" s="8" t="s">
        <v>63</v>
      </c>
      <c r="D196" s="9"/>
      <c r="E196" s="7" t="s">
        <v>32</v>
      </c>
      <c r="F196" s="9"/>
      <c r="G196" s="9">
        <v>-20</v>
      </c>
      <c r="I196" s="8" t="s">
        <v>63</v>
      </c>
      <c r="J196" s="9"/>
      <c r="K196" s="7" t="s">
        <v>32</v>
      </c>
      <c r="L196" s="9"/>
      <c r="M196" s="9">
        <v>-20</v>
      </c>
      <c r="O196" s="2" t="s">
        <v>17</v>
      </c>
      <c r="P196" s="1"/>
      <c r="Q196" s="1"/>
      <c r="R196" s="1"/>
      <c r="S196" s="1"/>
      <c r="U196" s="1"/>
      <c r="V196" s="1"/>
      <c r="W196" s="1"/>
      <c r="X196" s="1"/>
      <c r="Y196" s="1"/>
      <c r="AA196" s="1"/>
      <c r="AB196" s="1"/>
      <c r="AC196" s="1"/>
      <c r="AD196" s="1"/>
      <c r="AE196" s="1"/>
      <c r="AG196" s="2" t="s">
        <v>1</v>
      </c>
      <c r="AH196" s="2" t="s">
        <v>2</v>
      </c>
      <c r="AI196" s="1"/>
      <c r="AJ196" s="1"/>
      <c r="AK196" s="1"/>
    </row>
    <row r="197" spans="3:37" x14ac:dyDescent="0.25">
      <c r="C197" s="8" t="s">
        <v>64</v>
      </c>
      <c r="D197" s="9"/>
      <c r="E197" s="7" t="s">
        <v>32</v>
      </c>
      <c r="F197" s="9"/>
      <c r="G197" s="9">
        <v>-205</v>
      </c>
      <c r="I197" s="8" t="s">
        <v>64</v>
      </c>
      <c r="J197" s="9"/>
      <c r="K197" s="7" t="s">
        <v>32</v>
      </c>
      <c r="L197" s="9"/>
      <c r="M197" s="9">
        <v>-205</v>
      </c>
      <c r="O197" s="1"/>
      <c r="P197" s="1"/>
      <c r="Q197" s="1"/>
      <c r="R197" s="1"/>
      <c r="S197" s="1"/>
      <c r="U197" s="2" t="s">
        <v>95</v>
      </c>
      <c r="V197" s="1"/>
      <c r="W197" s="1"/>
      <c r="X197" s="1"/>
      <c r="Y197" s="1"/>
      <c r="AA197" s="2" t="s">
        <v>95</v>
      </c>
      <c r="AB197" s="1"/>
      <c r="AC197" s="1"/>
      <c r="AD197" s="1"/>
      <c r="AE197" s="1"/>
      <c r="AG197" s="2" t="s">
        <v>3</v>
      </c>
      <c r="AH197" s="2" t="s">
        <v>102</v>
      </c>
      <c r="AI197" s="1"/>
      <c r="AJ197" s="1"/>
      <c r="AK197" s="1"/>
    </row>
    <row r="198" spans="3:37" x14ac:dyDescent="0.25">
      <c r="C198" s="8" t="s">
        <v>66</v>
      </c>
      <c r="D198" s="9"/>
      <c r="E198" s="7" t="s">
        <v>32</v>
      </c>
      <c r="F198" s="9"/>
      <c r="G198" s="9">
        <v>-40</v>
      </c>
      <c r="I198" s="8" t="s">
        <v>66</v>
      </c>
      <c r="J198" s="9"/>
      <c r="K198" s="7" t="s">
        <v>32</v>
      </c>
      <c r="L198" s="9"/>
      <c r="M198" s="9">
        <v>-35</v>
      </c>
      <c r="O198" s="1" t="s">
        <v>80</v>
      </c>
      <c r="P198" s="1"/>
      <c r="Q198" s="1"/>
      <c r="R198" s="1"/>
      <c r="S198" s="1"/>
      <c r="U198" s="2" t="s">
        <v>96</v>
      </c>
      <c r="V198" s="1"/>
      <c r="W198" s="1"/>
      <c r="X198" s="1"/>
      <c r="Y198" s="1"/>
      <c r="AA198" s="2" t="s">
        <v>96</v>
      </c>
      <c r="AB198" s="1"/>
      <c r="AC198" s="1"/>
      <c r="AD198" s="1"/>
      <c r="AE198" s="1"/>
      <c r="AG198" s="2" t="s">
        <v>5</v>
      </c>
      <c r="AH198" s="2" t="s">
        <v>6</v>
      </c>
      <c r="AI198" s="1"/>
      <c r="AJ198" s="1"/>
      <c r="AK198" s="1"/>
    </row>
    <row r="199" spans="3:37" x14ac:dyDescent="0.25">
      <c r="C199" s="8" t="s">
        <v>67</v>
      </c>
      <c r="D199" s="9"/>
      <c r="E199" s="7" t="s">
        <v>32</v>
      </c>
      <c r="F199" s="9"/>
      <c r="G199" s="9">
        <v>-50</v>
      </c>
      <c r="I199" s="8" t="s">
        <v>67</v>
      </c>
      <c r="J199" s="9"/>
      <c r="K199" s="7" t="s">
        <v>32</v>
      </c>
      <c r="L199" s="9"/>
      <c r="M199" s="9">
        <v>-60</v>
      </c>
      <c r="O199" s="2" t="s">
        <v>1</v>
      </c>
      <c r="P199" s="2" t="s">
        <v>2</v>
      </c>
      <c r="Q199" s="1"/>
      <c r="R199" s="1"/>
      <c r="S199" s="1"/>
      <c r="U199" s="1"/>
      <c r="V199" s="1"/>
      <c r="W199" s="1"/>
      <c r="X199" s="1"/>
      <c r="Y199" s="1"/>
      <c r="AA199" s="1"/>
      <c r="AB199" s="1"/>
      <c r="AC199" s="1"/>
      <c r="AD199" s="1"/>
      <c r="AE199" s="1"/>
      <c r="AG199" s="2" t="s">
        <v>9</v>
      </c>
      <c r="AH199" s="2" t="s">
        <v>104</v>
      </c>
      <c r="AI199" s="1"/>
      <c r="AJ199" s="1"/>
      <c r="AK199" s="1"/>
    </row>
    <row r="200" spans="3:37" x14ac:dyDescent="0.25">
      <c r="C200" s="8" t="s">
        <v>68</v>
      </c>
      <c r="D200" s="9"/>
      <c r="E200" s="7" t="s">
        <v>25</v>
      </c>
      <c r="F200" s="9"/>
      <c r="G200" s="9">
        <v>-70</v>
      </c>
      <c r="I200" s="8" t="s">
        <v>68</v>
      </c>
      <c r="J200" s="9"/>
      <c r="K200" s="7" t="s">
        <v>25</v>
      </c>
      <c r="L200" s="9"/>
      <c r="M200" s="9">
        <v>-75</v>
      </c>
      <c r="O200" s="2" t="s">
        <v>3</v>
      </c>
      <c r="P200" s="2" t="s">
        <v>102</v>
      </c>
      <c r="Q200" s="1"/>
      <c r="R200" s="1"/>
      <c r="S200" s="1"/>
      <c r="U200" s="2" t="s">
        <v>97</v>
      </c>
      <c r="V200" s="1"/>
      <c r="W200" s="1"/>
      <c r="X200" s="1"/>
      <c r="Y200" s="1"/>
      <c r="AA200" s="2" t="s">
        <v>97</v>
      </c>
      <c r="AB200" s="1"/>
      <c r="AC200" s="1"/>
      <c r="AD200" s="1"/>
      <c r="AE200" s="1"/>
      <c r="AG200" s="1"/>
      <c r="AH200" s="1"/>
      <c r="AI200" s="1"/>
      <c r="AJ200" s="1"/>
      <c r="AK200" s="1"/>
    </row>
    <row r="201" spans="3:37" x14ac:dyDescent="0.25">
      <c r="C201" s="8" t="s">
        <v>69</v>
      </c>
      <c r="D201" s="9"/>
      <c r="E201" s="7" t="s">
        <v>13</v>
      </c>
      <c r="F201" s="9"/>
      <c r="G201" s="9">
        <v>-65</v>
      </c>
      <c r="I201" s="8" t="s">
        <v>69</v>
      </c>
      <c r="J201" s="9"/>
      <c r="K201" s="7" t="s">
        <v>13</v>
      </c>
      <c r="L201" s="9"/>
      <c r="M201" s="9">
        <v>-70</v>
      </c>
      <c r="O201" s="2" t="s">
        <v>5</v>
      </c>
      <c r="P201" s="2" t="s">
        <v>6</v>
      </c>
      <c r="Q201" s="1"/>
      <c r="R201" s="1"/>
      <c r="S201" s="1"/>
      <c r="U201" s="2" t="s">
        <v>98</v>
      </c>
      <c r="V201" s="1"/>
      <c r="W201" s="1"/>
      <c r="X201" s="1"/>
      <c r="Y201" s="1"/>
      <c r="AA201" s="2" t="s">
        <v>98</v>
      </c>
      <c r="AB201" s="1"/>
      <c r="AC201" s="1"/>
      <c r="AD201" s="1"/>
      <c r="AE201" s="1"/>
      <c r="AG201" s="3" t="s">
        <v>11</v>
      </c>
      <c r="AH201" s="4" t="s">
        <v>12</v>
      </c>
      <c r="AI201" s="4" t="s">
        <v>13</v>
      </c>
      <c r="AJ201" s="4" t="s">
        <v>14</v>
      </c>
      <c r="AK201" s="4" t="s">
        <v>15</v>
      </c>
    </row>
    <row r="202" spans="3:37" x14ac:dyDescent="0.25">
      <c r="C202" s="5" t="s">
        <v>70</v>
      </c>
      <c r="D202" s="6"/>
      <c r="E202" s="7" t="s">
        <v>13</v>
      </c>
      <c r="F202" s="6"/>
      <c r="G202" s="6">
        <f>SUM(G194:G201)</f>
        <v>-600</v>
      </c>
      <c r="I202" s="5" t="s">
        <v>70</v>
      </c>
      <c r="J202" s="6"/>
      <c r="K202" s="7" t="s">
        <v>13</v>
      </c>
      <c r="L202" s="6"/>
      <c r="M202" s="6">
        <f>SUM(M194:M201)</f>
        <v>-620</v>
      </c>
      <c r="O202" s="2" t="s">
        <v>9</v>
      </c>
      <c r="P202" s="2" t="s">
        <v>10</v>
      </c>
      <c r="Q202" s="1"/>
      <c r="R202" s="1"/>
      <c r="S202" s="1"/>
      <c r="AG202" s="1"/>
      <c r="AH202" s="1"/>
      <c r="AI202" s="1"/>
      <c r="AJ202" s="1"/>
      <c r="AK202" s="1"/>
    </row>
    <row r="203" spans="3:37" x14ac:dyDescent="0.25">
      <c r="C203" s="5" t="s">
        <v>71</v>
      </c>
      <c r="D203" s="6"/>
      <c r="E203" s="7" t="s">
        <v>13</v>
      </c>
      <c r="F203" s="6"/>
      <c r="G203" s="6">
        <f>SUM(G192,G202)</f>
        <v>-4332.0575000000008</v>
      </c>
      <c r="I203" s="5" t="s">
        <v>71</v>
      </c>
      <c r="J203" s="6"/>
      <c r="K203" s="7" t="s">
        <v>13</v>
      </c>
      <c r="L203" s="6"/>
      <c r="M203" s="6">
        <f>SUM(M192,M202)</f>
        <v>-4062.3575000000001</v>
      </c>
      <c r="O203" s="1"/>
      <c r="P203" s="1"/>
      <c r="Q203" s="1"/>
      <c r="R203" s="1"/>
      <c r="S203" s="1"/>
      <c r="AG203" s="2" t="s">
        <v>105</v>
      </c>
      <c r="AH203" s="1"/>
      <c r="AI203" s="1"/>
      <c r="AJ203" s="1"/>
      <c r="AK203" s="1"/>
    </row>
    <row r="204" spans="3:37" x14ac:dyDescent="0.25">
      <c r="C204" s="5" t="s">
        <v>85</v>
      </c>
      <c r="D204" s="6"/>
      <c r="E204" s="7" t="s">
        <v>13</v>
      </c>
      <c r="F204" s="6"/>
      <c r="G204" s="6">
        <f>SUM(G182,G203)</f>
        <v>-250.75750000000107</v>
      </c>
      <c r="I204" s="5" t="s">
        <v>85</v>
      </c>
      <c r="J204" s="6"/>
      <c r="K204" s="7" t="s">
        <v>13</v>
      </c>
      <c r="L204" s="6"/>
      <c r="M204" s="6">
        <f>SUM(M182,M203)</f>
        <v>-26.157500000000255</v>
      </c>
      <c r="O204" s="3" t="s">
        <v>11</v>
      </c>
      <c r="P204" s="4" t="s">
        <v>12</v>
      </c>
      <c r="Q204" s="4" t="s">
        <v>13</v>
      </c>
      <c r="R204" s="4" t="s">
        <v>14</v>
      </c>
      <c r="S204" s="4" t="s">
        <v>15</v>
      </c>
      <c r="AG204" s="2" t="s">
        <v>86</v>
      </c>
      <c r="AH204" s="1"/>
      <c r="AI204" s="1"/>
      <c r="AJ204" s="1"/>
      <c r="AK204" s="1"/>
    </row>
    <row r="205" spans="3:37" x14ac:dyDescent="0.25">
      <c r="C205" s="1"/>
      <c r="D205" s="1"/>
      <c r="E205" s="1"/>
      <c r="F205" s="1"/>
      <c r="G205" s="1"/>
      <c r="I205" s="1"/>
      <c r="J205" s="1"/>
      <c r="K205" s="1"/>
      <c r="L205" s="1"/>
      <c r="M205" s="1"/>
      <c r="O205" s="5" t="s">
        <v>19</v>
      </c>
      <c r="P205" s="6"/>
      <c r="Q205" s="7" t="s">
        <v>13</v>
      </c>
      <c r="R205" s="6"/>
      <c r="S205" s="6"/>
      <c r="AG205" s="2" t="s">
        <v>87</v>
      </c>
      <c r="AH205" s="1"/>
      <c r="AI205" s="1"/>
      <c r="AJ205" s="1"/>
      <c r="AK205" s="1"/>
    </row>
    <row r="206" spans="3:37" x14ac:dyDescent="0.25">
      <c r="C206" s="2" t="s">
        <v>86</v>
      </c>
      <c r="D206" s="1"/>
      <c r="E206" s="1"/>
      <c r="F206" s="1"/>
      <c r="G206" s="1"/>
      <c r="I206" s="2" t="s">
        <v>86</v>
      </c>
      <c r="J206" s="1"/>
      <c r="K206" s="1"/>
      <c r="L206" s="1"/>
      <c r="M206" s="1"/>
      <c r="O206" s="5" t="s">
        <v>35</v>
      </c>
      <c r="P206" s="6"/>
      <c r="Q206" s="7" t="s">
        <v>13</v>
      </c>
      <c r="R206" s="6"/>
      <c r="S206" s="6"/>
      <c r="AG206" s="2" t="s">
        <v>106</v>
      </c>
      <c r="AH206" s="1"/>
      <c r="AI206" s="1"/>
      <c r="AJ206" s="1"/>
      <c r="AK206" s="1"/>
    </row>
    <row r="207" spans="3:37" x14ac:dyDescent="0.25">
      <c r="C207" s="2" t="s">
        <v>87</v>
      </c>
      <c r="D207" s="1"/>
      <c r="E207" s="1"/>
      <c r="F207" s="1"/>
      <c r="G207" s="1"/>
      <c r="I207" s="2" t="s">
        <v>87</v>
      </c>
      <c r="J207" s="1"/>
      <c r="K207" s="1"/>
      <c r="L207" s="1"/>
      <c r="M207" s="1"/>
      <c r="O207" s="8" t="s">
        <v>81</v>
      </c>
      <c r="P207" s="10">
        <v>-0.53</v>
      </c>
      <c r="Q207" s="7" t="s">
        <v>37</v>
      </c>
      <c r="R207" s="9">
        <v>550</v>
      </c>
      <c r="S207" s="9">
        <f>P207*R207</f>
        <v>-291.5</v>
      </c>
      <c r="AG207" s="2" t="s">
        <v>89</v>
      </c>
      <c r="AH207" s="1"/>
      <c r="AI207" s="1"/>
      <c r="AJ207" s="1"/>
      <c r="AK207" s="1"/>
    </row>
    <row r="208" spans="3:37" x14ac:dyDescent="0.25">
      <c r="C208" s="2" t="s">
        <v>88</v>
      </c>
      <c r="D208" s="1"/>
      <c r="E208" s="1"/>
      <c r="F208" s="1"/>
      <c r="G208" s="1"/>
      <c r="I208" s="2" t="s">
        <v>88</v>
      </c>
      <c r="J208" s="1"/>
      <c r="K208" s="1"/>
      <c r="L208" s="1"/>
      <c r="M208" s="1"/>
      <c r="O208" s="8" t="s">
        <v>38</v>
      </c>
      <c r="P208" s="10">
        <v>0.05</v>
      </c>
      <c r="Q208" s="7" t="s">
        <v>37</v>
      </c>
      <c r="R208" s="9">
        <v>7420</v>
      </c>
      <c r="S208" s="9">
        <f>P208*R208</f>
        <v>371</v>
      </c>
      <c r="AG208" s="1"/>
      <c r="AH208" s="1"/>
      <c r="AI208" s="1"/>
      <c r="AJ208" s="1"/>
      <c r="AK208" s="1"/>
    </row>
    <row r="209" spans="3:37" x14ac:dyDescent="0.25">
      <c r="C209" s="2" t="s">
        <v>89</v>
      </c>
      <c r="D209" s="1"/>
      <c r="E209" s="1"/>
      <c r="F209" s="1"/>
      <c r="G209" s="1"/>
      <c r="I209" s="2" t="s">
        <v>89</v>
      </c>
      <c r="J209" s="1"/>
      <c r="K209" s="1"/>
      <c r="L209" s="1"/>
      <c r="M209" s="1"/>
      <c r="O209" s="8" t="s">
        <v>39</v>
      </c>
      <c r="P209" s="10">
        <v>0.45</v>
      </c>
      <c r="Q209" s="7" t="s">
        <v>37</v>
      </c>
      <c r="R209" s="9">
        <v>8600</v>
      </c>
      <c r="S209" s="9">
        <f>P209*R209</f>
        <v>3870</v>
      </c>
      <c r="AG209" s="2" t="s">
        <v>17</v>
      </c>
      <c r="AH209" s="1"/>
      <c r="AI209" s="1"/>
      <c r="AJ209" s="1"/>
      <c r="AK209" s="1"/>
    </row>
    <row r="210" spans="3:37" x14ac:dyDescent="0.25">
      <c r="C210" s="1"/>
      <c r="D210" s="1"/>
      <c r="E210" s="1"/>
      <c r="F210" s="1"/>
      <c r="G210" s="1"/>
      <c r="I210" s="1"/>
      <c r="J210" s="1"/>
      <c r="K210" s="1"/>
      <c r="L210" s="1"/>
      <c r="M210" s="1"/>
      <c r="O210" s="8" t="s">
        <v>41</v>
      </c>
      <c r="P210" s="10">
        <v>0.05</v>
      </c>
      <c r="Q210" s="7" t="s">
        <v>37</v>
      </c>
      <c r="R210" s="9">
        <v>900</v>
      </c>
      <c r="S210" s="9">
        <f>P210*R210</f>
        <v>45</v>
      </c>
      <c r="AG210" s="1"/>
      <c r="AH210" s="1"/>
      <c r="AI210" s="1"/>
      <c r="AJ210" s="1"/>
      <c r="AK210" s="1"/>
    </row>
    <row r="211" spans="3:37" x14ac:dyDescent="0.25">
      <c r="C211" s="2" t="s">
        <v>17</v>
      </c>
      <c r="D211" s="1"/>
      <c r="E211" s="1"/>
      <c r="F211" s="1"/>
      <c r="G211" s="1"/>
      <c r="I211" s="2" t="s">
        <v>17</v>
      </c>
      <c r="J211" s="1"/>
      <c r="K211" s="1"/>
      <c r="L211" s="1"/>
      <c r="M211" s="1"/>
      <c r="O211" s="8" t="s">
        <v>44</v>
      </c>
      <c r="P211" s="9">
        <v>1</v>
      </c>
      <c r="Q211" s="7" t="s">
        <v>37</v>
      </c>
      <c r="R211" s="9">
        <v>51.2</v>
      </c>
      <c r="S211" s="9">
        <f>P211*R211</f>
        <v>51.2</v>
      </c>
      <c r="AG211" s="1" t="s">
        <v>90</v>
      </c>
      <c r="AH211" s="1"/>
      <c r="AI211" s="1"/>
      <c r="AJ211" s="1"/>
      <c r="AK211" s="1"/>
    </row>
    <row r="212" spans="3:37" x14ac:dyDescent="0.25">
      <c r="C212" s="1"/>
      <c r="D212" s="1"/>
      <c r="E212" s="1"/>
      <c r="F212" s="1"/>
      <c r="G212" s="1"/>
      <c r="I212" s="1"/>
      <c r="J212" s="1"/>
      <c r="K212" s="1"/>
      <c r="L212" s="1"/>
      <c r="M212" s="1"/>
      <c r="O212" s="8" t="s">
        <v>13</v>
      </c>
      <c r="P212" s="9"/>
      <c r="Q212" s="7" t="s">
        <v>13</v>
      </c>
      <c r="R212" s="9"/>
      <c r="S212" s="9"/>
      <c r="AG212" s="2" t="s">
        <v>1</v>
      </c>
      <c r="AH212" s="2" t="s">
        <v>2</v>
      </c>
      <c r="AI212" s="1"/>
      <c r="AJ212" s="1"/>
      <c r="AK212" s="1"/>
    </row>
    <row r="213" spans="3:37" x14ac:dyDescent="0.25">
      <c r="C213" s="1" t="s">
        <v>90</v>
      </c>
      <c r="D213" s="1"/>
      <c r="E213" s="1"/>
      <c r="F213" s="1"/>
      <c r="G213" s="1"/>
      <c r="I213" s="1" t="s">
        <v>90</v>
      </c>
      <c r="J213" s="1"/>
      <c r="K213" s="1"/>
      <c r="L213" s="1"/>
      <c r="M213" s="1"/>
      <c r="O213" s="8" t="s">
        <v>45</v>
      </c>
      <c r="P213" s="9"/>
      <c r="Q213" s="7" t="s">
        <v>13</v>
      </c>
      <c r="R213" s="9"/>
      <c r="S213" s="9"/>
      <c r="AG213" s="2" t="s">
        <v>3</v>
      </c>
      <c r="AH213" s="2" t="s">
        <v>102</v>
      </c>
      <c r="AI213" s="1"/>
      <c r="AJ213" s="1"/>
      <c r="AK213" s="1"/>
    </row>
    <row r="214" spans="3:37" x14ac:dyDescent="0.25">
      <c r="C214" s="2" t="s">
        <v>1</v>
      </c>
      <c r="D214" s="2" t="s">
        <v>2</v>
      </c>
      <c r="E214" s="1"/>
      <c r="F214" s="1"/>
      <c r="G214" s="1"/>
      <c r="I214" s="2" t="s">
        <v>1</v>
      </c>
      <c r="J214" s="2" t="s">
        <v>2</v>
      </c>
      <c r="K214" s="1"/>
      <c r="L214" s="1"/>
      <c r="M214" s="1"/>
      <c r="O214" s="8" t="s">
        <v>13</v>
      </c>
      <c r="P214" s="9"/>
      <c r="Q214" s="7" t="s">
        <v>13</v>
      </c>
      <c r="R214" s="9"/>
      <c r="S214" s="9"/>
      <c r="AG214" s="2" t="s">
        <v>5</v>
      </c>
      <c r="AH214" s="2" t="s">
        <v>6</v>
      </c>
      <c r="AI214" s="1"/>
      <c r="AJ214" s="1"/>
      <c r="AK214" s="1"/>
    </row>
    <row r="215" spans="3:37" x14ac:dyDescent="0.25">
      <c r="C215" s="2" t="s">
        <v>3</v>
      </c>
      <c r="D215" s="2" t="s">
        <v>4</v>
      </c>
      <c r="E215" s="1"/>
      <c r="F215" s="1"/>
      <c r="G215" s="1"/>
      <c r="I215" s="2" t="s">
        <v>3</v>
      </c>
      <c r="J215" s="2" t="s">
        <v>99</v>
      </c>
      <c r="K215" s="1"/>
      <c r="L215" s="1"/>
      <c r="M215" s="1"/>
      <c r="O215" s="5" t="s">
        <v>46</v>
      </c>
      <c r="P215" s="6"/>
      <c r="Q215" s="7" t="s">
        <v>13</v>
      </c>
      <c r="R215" s="6"/>
      <c r="S215" s="6">
        <f>SUM(S206:S214)</f>
        <v>4045.7</v>
      </c>
      <c r="AG215" s="2" t="s">
        <v>9</v>
      </c>
      <c r="AH215" s="2" t="s">
        <v>104</v>
      </c>
      <c r="AI215" s="1"/>
      <c r="AJ215" s="1"/>
      <c r="AK215" s="1"/>
    </row>
    <row r="216" spans="3:37" x14ac:dyDescent="0.25">
      <c r="C216" s="2" t="s">
        <v>5</v>
      </c>
      <c r="D216" s="2" t="s">
        <v>6</v>
      </c>
      <c r="E216" s="1"/>
      <c r="F216" s="1"/>
      <c r="G216" s="1"/>
      <c r="I216" s="2" t="s">
        <v>5</v>
      </c>
      <c r="J216" s="2" t="s">
        <v>6</v>
      </c>
      <c r="K216" s="1"/>
      <c r="L216" s="1"/>
      <c r="M216" s="1"/>
      <c r="O216" s="8" t="s">
        <v>13</v>
      </c>
      <c r="P216" s="9"/>
      <c r="Q216" s="7" t="s">
        <v>13</v>
      </c>
      <c r="R216" s="9"/>
      <c r="S216" s="9"/>
      <c r="AG216" s="1"/>
      <c r="AH216" s="1"/>
      <c r="AI216" s="1"/>
      <c r="AJ216" s="1"/>
      <c r="AK216" s="1"/>
    </row>
    <row r="217" spans="3:37" x14ac:dyDescent="0.25">
      <c r="C217" s="2" t="s">
        <v>9</v>
      </c>
      <c r="D217" s="2" t="s">
        <v>10</v>
      </c>
      <c r="E217" s="1"/>
      <c r="F217" s="1"/>
      <c r="G217" s="1"/>
      <c r="I217" s="2" t="s">
        <v>9</v>
      </c>
      <c r="J217" s="2" t="s">
        <v>10</v>
      </c>
      <c r="K217" s="1"/>
      <c r="L217" s="1"/>
      <c r="M217" s="1"/>
      <c r="O217" s="5" t="s">
        <v>47</v>
      </c>
      <c r="P217" s="6"/>
      <c r="Q217" s="7" t="s">
        <v>13</v>
      </c>
      <c r="R217" s="6"/>
      <c r="S217" s="6"/>
      <c r="AG217" s="3" t="s">
        <v>11</v>
      </c>
      <c r="AH217" s="4" t="s">
        <v>12</v>
      </c>
      <c r="AI217" s="4" t="s">
        <v>13</v>
      </c>
      <c r="AJ217" s="4" t="s">
        <v>14</v>
      </c>
      <c r="AK217" s="4" t="s">
        <v>15</v>
      </c>
    </row>
    <row r="218" spans="3:37" x14ac:dyDescent="0.25">
      <c r="C218" s="1"/>
      <c r="D218" s="1"/>
      <c r="E218" s="1"/>
      <c r="F218" s="1"/>
      <c r="G218" s="1"/>
      <c r="I218" s="1"/>
      <c r="J218" s="1"/>
      <c r="K218" s="1"/>
      <c r="L218" s="1"/>
      <c r="M218" s="1"/>
      <c r="O218" s="8" t="s">
        <v>82</v>
      </c>
      <c r="P218" s="9">
        <v>-40</v>
      </c>
      <c r="Q218" s="7" t="s">
        <v>25</v>
      </c>
      <c r="R218" s="10">
        <v>2.6</v>
      </c>
      <c r="S218" s="9">
        <f>P218*R218</f>
        <v>-104</v>
      </c>
      <c r="AG218" s="1"/>
      <c r="AH218" s="1"/>
      <c r="AI218" s="1"/>
      <c r="AJ218" s="1"/>
      <c r="AK218" s="1"/>
    </row>
    <row r="219" spans="3:37" x14ac:dyDescent="0.25">
      <c r="C219" s="3" t="s">
        <v>11</v>
      </c>
      <c r="D219" s="4" t="s">
        <v>12</v>
      </c>
      <c r="E219" s="4" t="s">
        <v>13</v>
      </c>
      <c r="F219" s="4" t="s">
        <v>14</v>
      </c>
      <c r="G219" s="4" t="s">
        <v>15</v>
      </c>
      <c r="I219" s="3" t="s">
        <v>11</v>
      </c>
      <c r="J219" s="4" t="s">
        <v>12</v>
      </c>
      <c r="K219" s="4" t="s">
        <v>13</v>
      </c>
      <c r="L219" s="4" t="s">
        <v>14</v>
      </c>
      <c r="M219" s="4" t="s">
        <v>15</v>
      </c>
      <c r="O219" s="8" t="s">
        <v>52</v>
      </c>
      <c r="P219" s="9">
        <v>-42</v>
      </c>
      <c r="Q219" s="7" t="s">
        <v>25</v>
      </c>
      <c r="R219" s="10">
        <v>5.25</v>
      </c>
      <c r="S219" s="9">
        <f>P219*R219</f>
        <v>-220.5</v>
      </c>
      <c r="AG219" s="2" t="s">
        <v>105</v>
      </c>
      <c r="AH219" s="1"/>
      <c r="AI219" s="1"/>
      <c r="AJ219" s="1"/>
      <c r="AK219" s="1"/>
    </row>
    <row r="220" spans="3:37" x14ac:dyDescent="0.25">
      <c r="C220" s="5" t="s">
        <v>19</v>
      </c>
      <c r="D220" s="6"/>
      <c r="E220" s="7" t="s">
        <v>13</v>
      </c>
      <c r="F220" s="6"/>
      <c r="G220" s="6"/>
      <c r="I220" s="5" t="s">
        <v>19</v>
      </c>
      <c r="J220" s="6"/>
      <c r="K220" s="7" t="s">
        <v>13</v>
      </c>
      <c r="L220" s="6"/>
      <c r="M220" s="6"/>
      <c r="O220" s="8" t="s">
        <v>83</v>
      </c>
      <c r="P220" s="9">
        <v>-305</v>
      </c>
      <c r="Q220" s="7" t="s">
        <v>25</v>
      </c>
      <c r="R220" s="10">
        <v>2.69</v>
      </c>
      <c r="S220" s="9">
        <f>P220*R220</f>
        <v>-820.44999999999993</v>
      </c>
      <c r="AG220" s="2" t="s">
        <v>107</v>
      </c>
      <c r="AH220" s="1"/>
      <c r="AI220" s="1"/>
      <c r="AJ220" s="1"/>
      <c r="AK220" s="1"/>
    </row>
    <row r="221" spans="3:37" x14ac:dyDescent="0.25">
      <c r="C221" s="5" t="s">
        <v>35</v>
      </c>
      <c r="D221" s="6"/>
      <c r="E221" s="7" t="s">
        <v>13</v>
      </c>
      <c r="F221" s="6"/>
      <c r="G221" s="6"/>
      <c r="I221" s="5" t="s">
        <v>35</v>
      </c>
      <c r="J221" s="6"/>
      <c r="K221" s="7" t="s">
        <v>13</v>
      </c>
      <c r="L221" s="6"/>
      <c r="M221" s="6"/>
      <c r="O221" s="8" t="s">
        <v>54</v>
      </c>
      <c r="P221" s="9"/>
      <c r="Q221" s="7" t="s">
        <v>25</v>
      </c>
      <c r="R221" s="9"/>
      <c r="S221" s="9">
        <v>-120</v>
      </c>
      <c r="AG221" s="2" t="s">
        <v>108</v>
      </c>
      <c r="AH221" s="1"/>
      <c r="AI221" s="1"/>
      <c r="AJ221" s="1"/>
      <c r="AK221" s="1"/>
    </row>
    <row r="222" spans="3:37" x14ac:dyDescent="0.25">
      <c r="C222" s="8" t="s">
        <v>81</v>
      </c>
      <c r="D222" s="10">
        <v>-0.53</v>
      </c>
      <c r="E222" s="7" t="s">
        <v>37</v>
      </c>
      <c r="F222" s="9">
        <v>50</v>
      </c>
      <c r="G222" s="9">
        <f>D222*F222</f>
        <v>-26.5</v>
      </c>
      <c r="I222" s="8" t="s">
        <v>81</v>
      </c>
      <c r="J222" s="10">
        <v>-0.53</v>
      </c>
      <c r="K222" s="7" t="s">
        <v>37</v>
      </c>
      <c r="L222" s="9">
        <v>50</v>
      </c>
      <c r="M222" s="9">
        <f>J222*L222</f>
        <v>-26.5</v>
      </c>
      <c r="O222" s="8" t="s">
        <v>55</v>
      </c>
      <c r="P222" s="9">
        <v>-985</v>
      </c>
      <c r="Q222" s="7" t="s">
        <v>56</v>
      </c>
      <c r="R222" s="10">
        <v>0.77</v>
      </c>
      <c r="S222" s="9">
        <f>P222*R222</f>
        <v>-758.45</v>
      </c>
      <c r="AG222" s="2" t="s">
        <v>109</v>
      </c>
      <c r="AH222" s="1"/>
      <c r="AI222" s="1"/>
      <c r="AJ222" s="1"/>
      <c r="AK222" s="1"/>
    </row>
    <row r="223" spans="3:37" x14ac:dyDescent="0.25">
      <c r="C223" s="8" t="s">
        <v>38</v>
      </c>
      <c r="D223" s="10">
        <v>0.05</v>
      </c>
      <c r="E223" s="7" t="s">
        <v>37</v>
      </c>
      <c r="F223" s="9">
        <v>4152.75</v>
      </c>
      <c r="G223" s="9">
        <f>D223*F223</f>
        <v>207.63750000000002</v>
      </c>
      <c r="I223" s="8" t="s">
        <v>38</v>
      </c>
      <c r="J223" s="10">
        <v>0.05</v>
      </c>
      <c r="K223" s="7" t="s">
        <v>37</v>
      </c>
      <c r="L223" s="9">
        <v>4079.25</v>
      </c>
      <c r="M223" s="9">
        <f>J223*L223</f>
        <v>203.96250000000001</v>
      </c>
      <c r="O223" s="8" t="s">
        <v>57</v>
      </c>
      <c r="P223" s="9">
        <v>-815</v>
      </c>
      <c r="Q223" s="7" t="s">
        <v>56</v>
      </c>
      <c r="R223" s="10">
        <v>1.38</v>
      </c>
      <c r="S223" s="9">
        <f>P223*R223</f>
        <v>-1124.6999999999998</v>
      </c>
      <c r="AG223" s="2" t="s">
        <v>110</v>
      </c>
      <c r="AH223" s="1"/>
      <c r="AI223" s="1"/>
      <c r="AJ223" s="1"/>
      <c r="AK223" s="1"/>
    </row>
    <row r="224" spans="3:37" x14ac:dyDescent="0.25">
      <c r="C224" s="8" t="s">
        <v>39</v>
      </c>
      <c r="D224" s="10">
        <v>0.45</v>
      </c>
      <c r="E224" s="7" t="s">
        <v>37</v>
      </c>
      <c r="F224" s="9">
        <v>7900</v>
      </c>
      <c r="G224" s="9">
        <f>D224*F224</f>
        <v>3555</v>
      </c>
      <c r="I224" s="8" t="s">
        <v>39</v>
      </c>
      <c r="J224" s="10">
        <v>0.45</v>
      </c>
      <c r="K224" s="7" t="s">
        <v>37</v>
      </c>
      <c r="L224" s="9">
        <v>7800</v>
      </c>
      <c r="M224" s="9">
        <f>J224*L224</f>
        <v>3510</v>
      </c>
      <c r="O224" s="8" t="s">
        <v>84</v>
      </c>
      <c r="P224" s="9">
        <v>-174</v>
      </c>
      <c r="Q224" s="7" t="s">
        <v>56</v>
      </c>
      <c r="R224" s="10">
        <v>1.38</v>
      </c>
      <c r="S224" s="9">
        <f>P224*R224</f>
        <v>-240.11999999999998</v>
      </c>
      <c r="AG224" s="1"/>
      <c r="AH224" s="1"/>
      <c r="AI224" s="1"/>
      <c r="AJ224" s="1"/>
      <c r="AK224" s="1"/>
    </row>
    <row r="225" spans="3:37" x14ac:dyDescent="0.25">
      <c r="C225" s="8" t="s">
        <v>41</v>
      </c>
      <c r="D225" s="10">
        <v>0.05</v>
      </c>
      <c r="E225" s="7" t="s">
        <v>37</v>
      </c>
      <c r="F225" s="9">
        <v>900</v>
      </c>
      <c r="G225" s="9">
        <f>D225*F225</f>
        <v>45</v>
      </c>
      <c r="I225" s="8" t="s">
        <v>41</v>
      </c>
      <c r="J225" s="10">
        <v>0.05</v>
      </c>
      <c r="K225" s="7" t="s">
        <v>37</v>
      </c>
      <c r="L225" s="9">
        <v>900</v>
      </c>
      <c r="M225" s="9">
        <f>J225*L225</f>
        <v>45</v>
      </c>
      <c r="O225" s="5" t="s">
        <v>60</v>
      </c>
      <c r="P225" s="6"/>
      <c r="Q225" s="7" t="s">
        <v>13</v>
      </c>
      <c r="R225" s="6"/>
      <c r="S225" s="6">
        <f>SUM(S218:S224)</f>
        <v>-3388.2199999999993</v>
      </c>
      <c r="AG225" s="2" t="s">
        <v>17</v>
      </c>
      <c r="AH225" s="1"/>
      <c r="AI225" s="1"/>
      <c r="AJ225" s="1"/>
      <c r="AK225" s="1"/>
    </row>
    <row r="226" spans="3:37" x14ac:dyDescent="0.25">
      <c r="C226" s="8" t="s">
        <v>44</v>
      </c>
      <c r="D226" s="9">
        <v>1</v>
      </c>
      <c r="E226" s="7" t="s">
        <v>37</v>
      </c>
      <c r="F226" s="9">
        <v>39.200000000000003</v>
      </c>
      <c r="G226" s="9">
        <f>D226*F226</f>
        <v>39.200000000000003</v>
      </c>
      <c r="I226" s="8" t="s">
        <v>44</v>
      </c>
      <c r="J226" s="9">
        <v>1</v>
      </c>
      <c r="K226" s="7" t="s">
        <v>37</v>
      </c>
      <c r="L226" s="9">
        <v>39.200000000000003</v>
      </c>
      <c r="M226" s="9">
        <f>J226*L226</f>
        <v>39.200000000000003</v>
      </c>
      <c r="O226" s="8" t="s">
        <v>13</v>
      </c>
      <c r="P226" s="9"/>
      <c r="Q226" s="7" t="s">
        <v>13</v>
      </c>
      <c r="R226" s="9"/>
      <c r="S226" s="9"/>
      <c r="AG226" s="1"/>
      <c r="AH226" s="1"/>
      <c r="AI226" s="1"/>
      <c r="AJ226" s="1"/>
      <c r="AK226" s="1"/>
    </row>
    <row r="227" spans="3:37" x14ac:dyDescent="0.25">
      <c r="C227" s="8" t="s">
        <v>13</v>
      </c>
      <c r="D227" s="9"/>
      <c r="E227" s="7" t="s">
        <v>13</v>
      </c>
      <c r="F227" s="9"/>
      <c r="G227" s="9"/>
      <c r="I227" s="8" t="s">
        <v>13</v>
      </c>
      <c r="J227" s="9"/>
      <c r="K227" s="7" t="s">
        <v>13</v>
      </c>
      <c r="L227" s="9"/>
      <c r="M227" s="9"/>
      <c r="O227" s="8" t="s">
        <v>61</v>
      </c>
      <c r="P227" s="9"/>
      <c r="Q227" s="7" t="s">
        <v>32</v>
      </c>
      <c r="R227" s="9"/>
      <c r="S227" s="9">
        <v>-45</v>
      </c>
      <c r="AG227" s="2" t="s">
        <v>95</v>
      </c>
      <c r="AH227" s="1"/>
      <c r="AI227" s="1"/>
      <c r="AJ227" s="1"/>
      <c r="AK227" s="1"/>
    </row>
    <row r="228" spans="3:37" x14ac:dyDescent="0.25">
      <c r="C228" s="8" t="s">
        <v>45</v>
      </c>
      <c r="D228" s="9"/>
      <c r="E228" s="7" t="s">
        <v>13</v>
      </c>
      <c r="F228" s="9"/>
      <c r="G228" s="9"/>
      <c r="I228" s="8" t="s">
        <v>45</v>
      </c>
      <c r="J228" s="9"/>
      <c r="K228" s="7" t="s">
        <v>13</v>
      </c>
      <c r="L228" s="9"/>
      <c r="M228" s="9"/>
      <c r="O228" s="8" t="s">
        <v>62</v>
      </c>
      <c r="P228" s="9"/>
      <c r="Q228" s="7" t="s">
        <v>32</v>
      </c>
      <c r="R228" s="9"/>
      <c r="S228" s="9">
        <v>-110</v>
      </c>
      <c r="AG228" s="2" t="s">
        <v>96</v>
      </c>
      <c r="AH228" s="1"/>
      <c r="AI228" s="1"/>
      <c r="AJ228" s="1"/>
      <c r="AK228" s="1"/>
    </row>
    <row r="229" spans="3:37" x14ac:dyDescent="0.25">
      <c r="C229" s="8" t="s">
        <v>13</v>
      </c>
      <c r="D229" s="9"/>
      <c r="E229" s="7" t="s">
        <v>13</v>
      </c>
      <c r="F229" s="9"/>
      <c r="G229" s="9"/>
      <c r="I229" s="8" t="s">
        <v>13</v>
      </c>
      <c r="J229" s="9"/>
      <c r="K229" s="7" t="s">
        <v>13</v>
      </c>
      <c r="L229" s="9"/>
      <c r="M229" s="9"/>
      <c r="O229" s="8" t="s">
        <v>63</v>
      </c>
      <c r="P229" s="9"/>
      <c r="Q229" s="7" t="s">
        <v>32</v>
      </c>
      <c r="R229" s="9"/>
      <c r="S229" s="9">
        <v>-20</v>
      </c>
      <c r="AG229" s="1"/>
      <c r="AH229" s="1"/>
      <c r="AI229" s="1"/>
      <c r="AJ229" s="1"/>
      <c r="AK229" s="1"/>
    </row>
    <row r="230" spans="3:37" x14ac:dyDescent="0.25">
      <c r="C230" s="5" t="s">
        <v>46</v>
      </c>
      <c r="D230" s="6"/>
      <c r="E230" s="7" t="s">
        <v>13</v>
      </c>
      <c r="F230" s="6"/>
      <c r="G230" s="6">
        <f>SUM(G221:G229)</f>
        <v>3820.3374999999996</v>
      </c>
      <c r="I230" s="5" t="s">
        <v>46</v>
      </c>
      <c r="J230" s="6"/>
      <c r="K230" s="7" t="s">
        <v>13</v>
      </c>
      <c r="L230" s="6"/>
      <c r="M230" s="6">
        <f>SUM(M221:M229)</f>
        <v>3771.6624999999999</v>
      </c>
      <c r="O230" s="8" t="s">
        <v>64</v>
      </c>
      <c r="P230" s="9"/>
      <c r="Q230" s="7" t="s">
        <v>32</v>
      </c>
      <c r="R230" s="9"/>
      <c r="S230" s="9">
        <v>-240</v>
      </c>
      <c r="AG230" s="2" t="s">
        <v>97</v>
      </c>
      <c r="AH230" s="1"/>
      <c r="AI230" s="1"/>
      <c r="AJ230" s="1"/>
      <c r="AK230" s="1"/>
    </row>
    <row r="231" spans="3:37" x14ac:dyDescent="0.25">
      <c r="C231" s="8" t="s">
        <v>13</v>
      </c>
      <c r="D231" s="9"/>
      <c r="E231" s="7" t="s">
        <v>13</v>
      </c>
      <c r="F231" s="9"/>
      <c r="G231" s="9"/>
      <c r="I231" s="8" t="s">
        <v>13</v>
      </c>
      <c r="J231" s="9"/>
      <c r="K231" s="7" t="s">
        <v>13</v>
      </c>
      <c r="L231" s="9"/>
      <c r="M231" s="9"/>
      <c r="O231" s="8" t="s">
        <v>66</v>
      </c>
      <c r="P231" s="9"/>
      <c r="Q231" s="7" t="s">
        <v>32</v>
      </c>
      <c r="R231" s="9"/>
      <c r="S231" s="9">
        <v>-35</v>
      </c>
      <c r="AG231" s="2" t="s">
        <v>98</v>
      </c>
      <c r="AH231" s="1"/>
      <c r="AI231" s="1"/>
      <c r="AJ231" s="1"/>
      <c r="AK231" s="1"/>
    </row>
    <row r="232" spans="3:37" x14ac:dyDescent="0.25">
      <c r="C232" s="5" t="s">
        <v>47</v>
      </c>
      <c r="D232" s="6"/>
      <c r="E232" s="7" t="s">
        <v>13</v>
      </c>
      <c r="F232" s="6"/>
      <c r="G232" s="6"/>
      <c r="I232" s="5" t="s">
        <v>47</v>
      </c>
      <c r="J232" s="6"/>
      <c r="K232" s="7" t="s">
        <v>13</v>
      </c>
      <c r="L232" s="6"/>
      <c r="M232" s="6"/>
      <c r="O232" s="8" t="s">
        <v>67</v>
      </c>
      <c r="P232" s="9"/>
      <c r="Q232" s="7" t="s">
        <v>32</v>
      </c>
      <c r="R232" s="9"/>
      <c r="S232" s="9">
        <v>-60</v>
      </c>
    </row>
    <row r="233" spans="3:37" x14ac:dyDescent="0.25">
      <c r="C233" s="8" t="s">
        <v>82</v>
      </c>
      <c r="D233" s="9">
        <v>-35</v>
      </c>
      <c r="E233" s="7" t="s">
        <v>25</v>
      </c>
      <c r="F233" s="10">
        <v>2.9</v>
      </c>
      <c r="G233" s="9">
        <f>D233*F233</f>
        <v>-101.5</v>
      </c>
      <c r="I233" s="8" t="s">
        <v>82</v>
      </c>
      <c r="J233" s="9">
        <v>-35</v>
      </c>
      <c r="K233" s="7" t="s">
        <v>25</v>
      </c>
      <c r="L233" s="10">
        <v>2.6</v>
      </c>
      <c r="M233" s="9">
        <f>J233*L233</f>
        <v>-91</v>
      </c>
      <c r="O233" s="8" t="s">
        <v>68</v>
      </c>
      <c r="P233" s="9"/>
      <c r="Q233" s="7" t="s">
        <v>25</v>
      </c>
      <c r="R233" s="9"/>
      <c r="S233" s="9">
        <v>-75</v>
      </c>
    </row>
    <row r="234" spans="3:37" x14ac:dyDescent="0.25">
      <c r="C234" s="8" t="s">
        <v>52</v>
      </c>
      <c r="D234" s="9">
        <v>-32</v>
      </c>
      <c r="E234" s="7" t="s">
        <v>25</v>
      </c>
      <c r="F234" s="10">
        <v>5.8250000000000002</v>
      </c>
      <c r="G234" s="9">
        <f>D234*F234</f>
        <v>-186.4</v>
      </c>
      <c r="I234" s="8" t="s">
        <v>52</v>
      </c>
      <c r="J234" s="9">
        <v>-32</v>
      </c>
      <c r="K234" s="7" t="s">
        <v>25</v>
      </c>
      <c r="L234" s="10">
        <v>5.25</v>
      </c>
      <c r="M234" s="9">
        <f>J234*L234</f>
        <v>-168</v>
      </c>
      <c r="O234" s="8" t="s">
        <v>69</v>
      </c>
      <c r="P234" s="9"/>
      <c r="Q234" s="7" t="s">
        <v>13</v>
      </c>
      <c r="R234" s="9"/>
      <c r="S234" s="9">
        <v>-70</v>
      </c>
    </row>
    <row r="235" spans="3:37" x14ac:dyDescent="0.25">
      <c r="C235" s="8" t="s">
        <v>83</v>
      </c>
      <c r="D235" s="9">
        <v>-180</v>
      </c>
      <c r="E235" s="7" t="s">
        <v>25</v>
      </c>
      <c r="F235" s="10">
        <v>4.55</v>
      </c>
      <c r="G235" s="9">
        <f>D235*F235</f>
        <v>-819</v>
      </c>
      <c r="I235" s="8" t="s">
        <v>83</v>
      </c>
      <c r="J235" s="9">
        <v>-180</v>
      </c>
      <c r="K235" s="7" t="s">
        <v>25</v>
      </c>
      <c r="L235" s="10">
        <v>3.8275000000000001</v>
      </c>
      <c r="M235" s="9">
        <f>J235*L235</f>
        <v>-688.95</v>
      </c>
      <c r="O235" s="5" t="s">
        <v>70</v>
      </c>
      <c r="P235" s="6"/>
      <c r="Q235" s="7" t="s">
        <v>13</v>
      </c>
      <c r="R235" s="6"/>
      <c r="S235" s="6">
        <f>SUM(S227:S234)</f>
        <v>-655</v>
      </c>
    </row>
    <row r="236" spans="3:37" x14ac:dyDescent="0.25">
      <c r="C236" s="8" t="s">
        <v>54</v>
      </c>
      <c r="D236" s="9"/>
      <c r="E236" s="7" t="s">
        <v>25</v>
      </c>
      <c r="F236" s="9"/>
      <c r="G236" s="9">
        <v>-120</v>
      </c>
      <c r="I236" s="8" t="s">
        <v>54</v>
      </c>
      <c r="J236" s="9"/>
      <c r="K236" s="7" t="s">
        <v>25</v>
      </c>
      <c r="L236" s="9"/>
      <c r="M236" s="9">
        <v>-120</v>
      </c>
      <c r="O236" s="5" t="s">
        <v>71</v>
      </c>
      <c r="P236" s="6"/>
      <c r="Q236" s="7" t="s">
        <v>13</v>
      </c>
      <c r="R236" s="6"/>
      <c r="S236" s="6">
        <f>SUM(S225,S235)</f>
        <v>-4043.2199999999993</v>
      </c>
    </row>
    <row r="237" spans="3:37" x14ac:dyDescent="0.25">
      <c r="C237" s="8" t="s">
        <v>91</v>
      </c>
      <c r="D237" s="9">
        <v>-255</v>
      </c>
      <c r="E237" s="7" t="s">
        <v>56</v>
      </c>
      <c r="F237" s="10">
        <v>1.36</v>
      </c>
      <c r="G237" s="9">
        <f>D237*F237</f>
        <v>-346.8</v>
      </c>
      <c r="I237" s="8" t="s">
        <v>91</v>
      </c>
      <c r="J237" s="9">
        <v>-255</v>
      </c>
      <c r="K237" s="7" t="s">
        <v>56</v>
      </c>
      <c r="L237" s="10">
        <v>1.29</v>
      </c>
      <c r="M237" s="9">
        <f>J237*L237</f>
        <v>-328.95</v>
      </c>
      <c r="O237" s="5" t="s">
        <v>85</v>
      </c>
      <c r="P237" s="6"/>
      <c r="Q237" s="7" t="s">
        <v>13</v>
      </c>
      <c r="R237" s="6"/>
      <c r="S237" s="6">
        <f>SUM(S215,S236)</f>
        <v>2.4800000000004729</v>
      </c>
    </row>
    <row r="238" spans="3:37" x14ac:dyDescent="0.25">
      <c r="C238" s="8" t="s">
        <v>55</v>
      </c>
      <c r="D238" s="9">
        <v>-595</v>
      </c>
      <c r="E238" s="7" t="s">
        <v>56</v>
      </c>
      <c r="F238" s="10">
        <v>0.81</v>
      </c>
      <c r="G238" s="9">
        <f>D238*F238</f>
        <v>-481.95000000000005</v>
      </c>
      <c r="I238" s="8" t="s">
        <v>55</v>
      </c>
      <c r="J238" s="9">
        <v>-595</v>
      </c>
      <c r="K238" s="7" t="s">
        <v>56</v>
      </c>
      <c r="L238" s="10">
        <v>0.77</v>
      </c>
      <c r="M238" s="9">
        <f>J238*L238</f>
        <v>-458.15000000000003</v>
      </c>
      <c r="O238" s="1"/>
      <c r="P238" s="1"/>
      <c r="Q238" s="1"/>
      <c r="R238" s="1"/>
      <c r="S238" s="1"/>
    </row>
    <row r="239" spans="3:37" x14ac:dyDescent="0.25">
      <c r="C239" s="8" t="s">
        <v>57</v>
      </c>
      <c r="D239" s="9">
        <v>-250</v>
      </c>
      <c r="E239" s="7" t="s">
        <v>56</v>
      </c>
      <c r="F239" s="10">
        <v>1.43</v>
      </c>
      <c r="G239" s="9">
        <f>D239*F239</f>
        <v>-357.5</v>
      </c>
      <c r="I239" s="8" t="s">
        <v>57</v>
      </c>
      <c r="J239" s="9">
        <v>-250</v>
      </c>
      <c r="K239" s="7" t="s">
        <v>56</v>
      </c>
      <c r="L239" s="10">
        <v>1.38</v>
      </c>
      <c r="M239" s="9">
        <f>J239*L239</f>
        <v>-345</v>
      </c>
      <c r="O239" s="2" t="s">
        <v>86</v>
      </c>
      <c r="P239" s="1"/>
      <c r="Q239" s="1"/>
      <c r="R239" s="1"/>
      <c r="S239" s="1"/>
    </row>
    <row r="240" spans="3:37" x14ac:dyDescent="0.25">
      <c r="C240" s="8" t="s">
        <v>84</v>
      </c>
      <c r="D240" s="9">
        <v>-76</v>
      </c>
      <c r="E240" s="7" t="s">
        <v>56</v>
      </c>
      <c r="F240" s="10">
        <v>1.43</v>
      </c>
      <c r="G240" s="9">
        <f>D240*F240</f>
        <v>-108.67999999999999</v>
      </c>
      <c r="I240" s="8" t="s">
        <v>84</v>
      </c>
      <c r="J240" s="9">
        <v>-76</v>
      </c>
      <c r="K240" s="7" t="s">
        <v>56</v>
      </c>
      <c r="L240" s="10">
        <v>1.38</v>
      </c>
      <c r="M240" s="9">
        <f>J240*L240</f>
        <v>-104.88</v>
      </c>
      <c r="O240" s="2" t="s">
        <v>87</v>
      </c>
      <c r="P240" s="1"/>
      <c r="Q240" s="1"/>
      <c r="R240" s="1"/>
      <c r="S240" s="1"/>
    </row>
    <row r="241" spans="3:19" x14ac:dyDescent="0.25">
      <c r="C241" s="5" t="s">
        <v>60</v>
      </c>
      <c r="D241" s="6"/>
      <c r="E241" s="7" t="s">
        <v>13</v>
      </c>
      <c r="F241" s="6"/>
      <c r="G241" s="6">
        <f>SUM(G233:G240)</f>
        <v>-2521.83</v>
      </c>
      <c r="I241" s="5" t="s">
        <v>60</v>
      </c>
      <c r="J241" s="6"/>
      <c r="K241" s="7" t="s">
        <v>13</v>
      </c>
      <c r="L241" s="6"/>
      <c r="M241" s="6">
        <f>SUM(M233:M240)</f>
        <v>-2304.9300000000003</v>
      </c>
      <c r="O241" s="2" t="s">
        <v>88</v>
      </c>
      <c r="P241" s="1"/>
      <c r="Q241" s="1"/>
      <c r="R241" s="1"/>
      <c r="S241" s="1"/>
    </row>
    <row r="242" spans="3:19" x14ac:dyDescent="0.25">
      <c r="C242" s="8" t="s">
        <v>13</v>
      </c>
      <c r="D242" s="9"/>
      <c r="E242" s="7" t="s">
        <v>13</v>
      </c>
      <c r="F242" s="9"/>
      <c r="G242" s="9"/>
      <c r="I242" s="8" t="s">
        <v>13</v>
      </c>
      <c r="J242" s="9"/>
      <c r="K242" s="7" t="s">
        <v>13</v>
      </c>
      <c r="L242" s="9"/>
      <c r="M242" s="9"/>
      <c r="O242" s="2" t="s">
        <v>89</v>
      </c>
      <c r="P242" s="1"/>
      <c r="Q242" s="1"/>
      <c r="R242" s="1"/>
      <c r="S242" s="1"/>
    </row>
    <row r="243" spans="3:19" x14ac:dyDescent="0.25">
      <c r="C243" s="8" t="s">
        <v>61</v>
      </c>
      <c r="D243" s="9"/>
      <c r="E243" s="7" t="s">
        <v>32</v>
      </c>
      <c r="F243" s="9"/>
      <c r="G243" s="9">
        <v>-30</v>
      </c>
      <c r="I243" s="8" t="s">
        <v>61</v>
      </c>
      <c r="J243" s="9"/>
      <c r="K243" s="7" t="s">
        <v>32</v>
      </c>
      <c r="L243" s="9"/>
      <c r="M243" s="9">
        <v>-30</v>
      </c>
      <c r="O243" s="1"/>
      <c r="P243" s="1"/>
      <c r="Q243" s="1"/>
      <c r="R243" s="1"/>
      <c r="S243" s="1"/>
    </row>
    <row r="244" spans="3:19" x14ac:dyDescent="0.25">
      <c r="C244" s="8" t="s">
        <v>62</v>
      </c>
      <c r="D244" s="9"/>
      <c r="E244" s="7" t="s">
        <v>32</v>
      </c>
      <c r="F244" s="9"/>
      <c r="G244" s="9">
        <v>-100</v>
      </c>
      <c r="I244" s="8" t="s">
        <v>62</v>
      </c>
      <c r="J244" s="9"/>
      <c r="K244" s="7" t="s">
        <v>32</v>
      </c>
      <c r="L244" s="9"/>
      <c r="M244" s="9">
        <v>-105</v>
      </c>
      <c r="O244" s="2" t="s">
        <v>17</v>
      </c>
      <c r="P244" s="1"/>
      <c r="Q244" s="1"/>
      <c r="R244" s="1"/>
      <c r="S244" s="1"/>
    </row>
    <row r="245" spans="3:19" x14ac:dyDescent="0.25">
      <c r="C245" s="8" t="s">
        <v>63</v>
      </c>
      <c r="D245" s="9"/>
      <c r="E245" s="7" t="s">
        <v>32</v>
      </c>
      <c r="F245" s="9"/>
      <c r="G245" s="9">
        <v>-20</v>
      </c>
      <c r="I245" s="8" t="s">
        <v>63</v>
      </c>
      <c r="J245" s="9"/>
      <c r="K245" s="7" t="s">
        <v>32</v>
      </c>
      <c r="L245" s="9"/>
      <c r="M245" s="9">
        <v>-20</v>
      </c>
      <c r="O245" s="1"/>
      <c r="P245" s="1"/>
      <c r="Q245" s="1"/>
      <c r="R245" s="1"/>
      <c r="S245" s="1"/>
    </row>
    <row r="246" spans="3:19" x14ac:dyDescent="0.25">
      <c r="C246" s="8" t="s">
        <v>64</v>
      </c>
      <c r="D246" s="9"/>
      <c r="E246" s="7" t="s">
        <v>32</v>
      </c>
      <c r="F246" s="9"/>
      <c r="G246" s="9">
        <v>-235</v>
      </c>
      <c r="I246" s="8" t="s">
        <v>64</v>
      </c>
      <c r="J246" s="9"/>
      <c r="K246" s="7" t="s">
        <v>32</v>
      </c>
      <c r="L246" s="9"/>
      <c r="M246" s="9">
        <v>-235</v>
      </c>
      <c r="O246" s="1" t="s">
        <v>90</v>
      </c>
      <c r="P246" s="1"/>
      <c r="Q246" s="1"/>
      <c r="R246" s="1"/>
      <c r="S246" s="1"/>
    </row>
    <row r="247" spans="3:19" x14ac:dyDescent="0.25">
      <c r="C247" s="8" t="s">
        <v>66</v>
      </c>
      <c r="D247" s="9"/>
      <c r="E247" s="7" t="s">
        <v>32</v>
      </c>
      <c r="F247" s="9"/>
      <c r="G247" s="9">
        <v>-40</v>
      </c>
      <c r="I247" s="8" t="s">
        <v>66</v>
      </c>
      <c r="J247" s="9"/>
      <c r="K247" s="7" t="s">
        <v>32</v>
      </c>
      <c r="L247" s="9"/>
      <c r="M247" s="9">
        <v>-35</v>
      </c>
      <c r="O247" s="2" t="s">
        <v>1</v>
      </c>
      <c r="P247" s="2" t="s">
        <v>2</v>
      </c>
      <c r="Q247" s="1"/>
      <c r="R247" s="1"/>
      <c r="S247" s="1"/>
    </row>
    <row r="248" spans="3:19" x14ac:dyDescent="0.25">
      <c r="C248" s="8" t="s">
        <v>67</v>
      </c>
      <c r="D248" s="9"/>
      <c r="E248" s="7" t="s">
        <v>32</v>
      </c>
      <c r="F248" s="9"/>
      <c r="G248" s="9">
        <v>-45</v>
      </c>
      <c r="I248" s="8" t="s">
        <v>67</v>
      </c>
      <c r="J248" s="9"/>
      <c r="K248" s="7" t="s">
        <v>32</v>
      </c>
      <c r="L248" s="9"/>
      <c r="M248" s="9">
        <v>-50</v>
      </c>
      <c r="O248" s="2" t="s">
        <v>3</v>
      </c>
      <c r="P248" s="2" t="s">
        <v>102</v>
      </c>
      <c r="Q248" s="1"/>
      <c r="R248" s="1"/>
      <c r="S248" s="1"/>
    </row>
    <row r="249" spans="3:19" x14ac:dyDescent="0.25">
      <c r="C249" s="8" t="s">
        <v>68</v>
      </c>
      <c r="D249" s="9"/>
      <c r="E249" s="7" t="s">
        <v>25</v>
      </c>
      <c r="F249" s="9"/>
      <c r="G249" s="9">
        <v>-115</v>
      </c>
      <c r="I249" s="8" t="s">
        <v>68</v>
      </c>
      <c r="J249" s="9"/>
      <c r="K249" s="7" t="s">
        <v>25</v>
      </c>
      <c r="L249" s="9"/>
      <c r="M249" s="9">
        <v>-120</v>
      </c>
      <c r="O249" s="2" t="s">
        <v>5</v>
      </c>
      <c r="P249" s="2" t="s">
        <v>6</v>
      </c>
      <c r="Q249" s="1"/>
      <c r="R249" s="1"/>
      <c r="S249" s="1"/>
    </row>
    <row r="250" spans="3:19" x14ac:dyDescent="0.25">
      <c r="C250" s="8" t="s">
        <v>69</v>
      </c>
      <c r="D250" s="9"/>
      <c r="E250" s="7" t="s">
        <v>13</v>
      </c>
      <c r="F250" s="9"/>
      <c r="G250" s="9">
        <v>-125</v>
      </c>
      <c r="I250" s="8" t="s">
        <v>69</v>
      </c>
      <c r="J250" s="9"/>
      <c r="K250" s="7" t="s">
        <v>13</v>
      </c>
      <c r="L250" s="9"/>
      <c r="M250" s="9">
        <v>-140</v>
      </c>
      <c r="O250" s="2" t="s">
        <v>9</v>
      </c>
      <c r="P250" s="2" t="s">
        <v>10</v>
      </c>
      <c r="Q250" s="1"/>
      <c r="R250" s="1"/>
      <c r="S250" s="1"/>
    </row>
    <row r="251" spans="3:19" x14ac:dyDescent="0.25">
      <c r="C251" s="5" t="s">
        <v>70</v>
      </c>
      <c r="D251" s="6"/>
      <c r="E251" s="7" t="s">
        <v>13</v>
      </c>
      <c r="F251" s="6"/>
      <c r="G251" s="6">
        <f>SUM(G243:G250)</f>
        <v>-710</v>
      </c>
      <c r="I251" s="5" t="s">
        <v>70</v>
      </c>
      <c r="J251" s="6"/>
      <c r="K251" s="7" t="s">
        <v>13</v>
      </c>
      <c r="L251" s="6"/>
      <c r="M251" s="6">
        <f>SUM(M243:M250)</f>
        <v>-735</v>
      </c>
      <c r="O251" s="1"/>
      <c r="P251" s="1"/>
      <c r="Q251" s="1"/>
      <c r="R251" s="1"/>
      <c r="S251" s="1"/>
    </row>
    <row r="252" spans="3:19" x14ac:dyDescent="0.25">
      <c r="C252" s="5" t="s">
        <v>71</v>
      </c>
      <c r="D252" s="6"/>
      <c r="E252" s="7" t="s">
        <v>13</v>
      </c>
      <c r="F252" s="6"/>
      <c r="G252" s="6">
        <f>SUM(G241,G251)</f>
        <v>-3231.83</v>
      </c>
      <c r="I252" s="5" t="s">
        <v>71</v>
      </c>
      <c r="J252" s="6"/>
      <c r="K252" s="7" t="s">
        <v>13</v>
      </c>
      <c r="L252" s="6"/>
      <c r="M252" s="6">
        <f>SUM(M241,M251)</f>
        <v>-3039.9300000000003</v>
      </c>
      <c r="O252" s="3" t="s">
        <v>11</v>
      </c>
      <c r="P252" s="4" t="s">
        <v>12</v>
      </c>
      <c r="Q252" s="4" t="s">
        <v>13</v>
      </c>
      <c r="R252" s="4" t="s">
        <v>14</v>
      </c>
      <c r="S252" s="4" t="s">
        <v>15</v>
      </c>
    </row>
    <row r="253" spans="3:19" x14ac:dyDescent="0.25">
      <c r="C253" s="5" t="s">
        <v>85</v>
      </c>
      <c r="D253" s="6"/>
      <c r="E253" s="7" t="s">
        <v>13</v>
      </c>
      <c r="F253" s="6"/>
      <c r="G253" s="6">
        <f>SUM(G230,G252)</f>
        <v>588.50749999999971</v>
      </c>
      <c r="I253" s="5" t="s">
        <v>85</v>
      </c>
      <c r="J253" s="6"/>
      <c r="K253" s="7" t="s">
        <v>13</v>
      </c>
      <c r="L253" s="6"/>
      <c r="M253" s="6">
        <f>SUM(M230,M252)</f>
        <v>731.73249999999962</v>
      </c>
      <c r="O253" s="5" t="s">
        <v>19</v>
      </c>
      <c r="P253" s="6"/>
      <c r="Q253" s="7" t="s">
        <v>13</v>
      </c>
      <c r="R253" s="6"/>
      <c r="S253" s="6"/>
    </row>
    <row r="254" spans="3:19" x14ac:dyDescent="0.25">
      <c r="C254" s="1"/>
      <c r="D254" s="1"/>
      <c r="E254" s="1"/>
      <c r="F254" s="1"/>
      <c r="G254" s="1"/>
      <c r="I254" s="1"/>
      <c r="J254" s="1"/>
      <c r="K254" s="1"/>
      <c r="L254" s="1"/>
      <c r="M254" s="1"/>
      <c r="O254" s="5" t="s">
        <v>35</v>
      </c>
      <c r="P254" s="6"/>
      <c r="Q254" s="7" t="s">
        <v>13</v>
      </c>
      <c r="R254" s="6"/>
      <c r="S254" s="6"/>
    </row>
    <row r="255" spans="3:19" x14ac:dyDescent="0.25">
      <c r="C255" s="2" t="s">
        <v>86</v>
      </c>
      <c r="D255" s="1"/>
      <c r="E255" s="1"/>
      <c r="F255" s="1"/>
      <c r="G255" s="1"/>
      <c r="I255" s="2" t="s">
        <v>86</v>
      </c>
      <c r="J255" s="1"/>
      <c r="K255" s="1"/>
      <c r="L255" s="1"/>
      <c r="M255" s="1"/>
      <c r="O255" s="8" t="s">
        <v>81</v>
      </c>
      <c r="P255" s="10">
        <v>-0.53</v>
      </c>
      <c r="Q255" s="7" t="s">
        <v>37</v>
      </c>
      <c r="R255" s="9">
        <v>50</v>
      </c>
      <c r="S255" s="9">
        <f>P255*R255</f>
        <v>-26.5</v>
      </c>
    </row>
    <row r="256" spans="3:19" x14ac:dyDescent="0.25">
      <c r="C256" s="2" t="s">
        <v>92</v>
      </c>
      <c r="D256" s="1"/>
      <c r="E256" s="1"/>
      <c r="F256" s="1"/>
      <c r="G256" s="1"/>
      <c r="I256" s="2" t="s">
        <v>92</v>
      </c>
      <c r="J256" s="1"/>
      <c r="K256" s="1"/>
      <c r="L256" s="1"/>
      <c r="M256" s="1"/>
      <c r="O256" s="8" t="s">
        <v>38</v>
      </c>
      <c r="P256" s="10">
        <v>0.05</v>
      </c>
      <c r="Q256" s="7" t="s">
        <v>37</v>
      </c>
      <c r="R256" s="9">
        <v>4116</v>
      </c>
      <c r="S256" s="9">
        <f>P256*R256</f>
        <v>205.8</v>
      </c>
    </row>
    <row r="257" spans="3:19" x14ac:dyDescent="0.25">
      <c r="C257" s="2" t="s">
        <v>93</v>
      </c>
      <c r="D257" s="1"/>
      <c r="E257" s="1"/>
      <c r="F257" s="1"/>
      <c r="G257" s="1"/>
      <c r="I257" s="2" t="s">
        <v>93</v>
      </c>
      <c r="J257" s="1"/>
      <c r="K257" s="1"/>
      <c r="L257" s="1"/>
      <c r="M257" s="1"/>
      <c r="O257" s="8" t="s">
        <v>39</v>
      </c>
      <c r="P257" s="10">
        <v>0.45</v>
      </c>
      <c r="Q257" s="7" t="s">
        <v>37</v>
      </c>
      <c r="R257" s="9">
        <v>7800</v>
      </c>
      <c r="S257" s="9">
        <f>P257*R257</f>
        <v>3510</v>
      </c>
    </row>
    <row r="258" spans="3:19" x14ac:dyDescent="0.25">
      <c r="C258" s="2" t="s">
        <v>94</v>
      </c>
      <c r="D258" s="1"/>
      <c r="E258" s="1"/>
      <c r="F258" s="1"/>
      <c r="G258" s="1"/>
      <c r="I258" s="2" t="s">
        <v>94</v>
      </c>
      <c r="J258" s="1"/>
      <c r="K258" s="1"/>
      <c r="L258" s="1"/>
      <c r="M258" s="1"/>
      <c r="O258" s="8" t="s">
        <v>41</v>
      </c>
      <c r="P258" s="10">
        <v>0.05</v>
      </c>
      <c r="Q258" s="7" t="s">
        <v>37</v>
      </c>
      <c r="R258" s="9">
        <v>900</v>
      </c>
      <c r="S258" s="9">
        <f>P258*R258</f>
        <v>45</v>
      </c>
    </row>
    <row r="259" spans="3:19" x14ac:dyDescent="0.25">
      <c r="C259" s="1"/>
      <c r="D259" s="1"/>
      <c r="E259" s="1"/>
      <c r="F259" s="1"/>
      <c r="G259" s="1"/>
      <c r="I259" s="1"/>
      <c r="J259" s="1"/>
      <c r="K259" s="1"/>
      <c r="L259" s="1"/>
      <c r="M259" s="1"/>
      <c r="O259" s="8" t="s">
        <v>44</v>
      </c>
      <c r="P259" s="9">
        <v>1</v>
      </c>
      <c r="Q259" s="7" t="s">
        <v>37</v>
      </c>
      <c r="R259" s="9">
        <v>39.200000000000003</v>
      </c>
      <c r="S259" s="9">
        <f>P259*R259</f>
        <v>39.200000000000003</v>
      </c>
    </row>
    <row r="260" spans="3:19" x14ac:dyDescent="0.25">
      <c r="C260" s="2" t="s">
        <v>17</v>
      </c>
      <c r="D260" s="1"/>
      <c r="E260" s="1"/>
      <c r="F260" s="1"/>
      <c r="G260" s="1"/>
      <c r="I260" s="2" t="s">
        <v>17</v>
      </c>
      <c r="J260" s="1"/>
      <c r="K260" s="1"/>
      <c r="L260" s="1"/>
      <c r="M260" s="1"/>
      <c r="O260" s="8" t="s">
        <v>13</v>
      </c>
      <c r="P260" s="9"/>
      <c r="Q260" s="7" t="s">
        <v>13</v>
      </c>
      <c r="R260" s="9"/>
      <c r="S260" s="9"/>
    </row>
    <row r="261" spans="3:19" x14ac:dyDescent="0.25">
      <c r="C261" s="1"/>
      <c r="D261" s="1"/>
      <c r="E261" s="1"/>
      <c r="F261" s="1"/>
      <c r="G261" s="1"/>
      <c r="I261" s="1"/>
      <c r="J261" s="1"/>
      <c r="K261" s="1"/>
      <c r="L261" s="1"/>
      <c r="M261" s="1"/>
      <c r="O261" s="8" t="s">
        <v>45</v>
      </c>
      <c r="P261" s="9"/>
      <c r="Q261" s="7" t="s">
        <v>13</v>
      </c>
      <c r="R261" s="9"/>
      <c r="S261" s="9"/>
    </row>
    <row r="262" spans="3:19" x14ac:dyDescent="0.25">
      <c r="C262" s="2" t="s">
        <v>95</v>
      </c>
      <c r="D262" s="1"/>
      <c r="E262" s="1"/>
      <c r="F262" s="1"/>
      <c r="G262" s="1"/>
      <c r="I262" s="2" t="s">
        <v>95</v>
      </c>
      <c r="J262" s="1"/>
      <c r="K262" s="1"/>
      <c r="L262" s="1"/>
      <c r="M262" s="1"/>
      <c r="O262" s="8" t="s">
        <v>13</v>
      </c>
      <c r="P262" s="9"/>
      <c r="Q262" s="7" t="s">
        <v>13</v>
      </c>
      <c r="R262" s="9"/>
      <c r="S262" s="9"/>
    </row>
    <row r="263" spans="3:19" x14ac:dyDescent="0.25">
      <c r="C263" s="2" t="s">
        <v>96</v>
      </c>
      <c r="D263" s="1"/>
      <c r="E263" s="1"/>
      <c r="F263" s="1"/>
      <c r="G263" s="1"/>
      <c r="I263" s="2" t="s">
        <v>96</v>
      </c>
      <c r="J263" s="1"/>
      <c r="K263" s="1"/>
      <c r="L263" s="1"/>
      <c r="M263" s="1"/>
      <c r="O263" s="5" t="s">
        <v>46</v>
      </c>
      <c r="P263" s="6"/>
      <c r="Q263" s="7" t="s">
        <v>13</v>
      </c>
      <c r="R263" s="6"/>
      <c r="S263" s="6">
        <f>SUM(S254:S262)</f>
        <v>3773.5</v>
      </c>
    </row>
    <row r="264" spans="3:19" x14ac:dyDescent="0.25">
      <c r="C264" s="1"/>
      <c r="D264" s="1"/>
      <c r="E264" s="1"/>
      <c r="F264" s="1"/>
      <c r="G264" s="1"/>
      <c r="I264" s="1"/>
      <c r="J264" s="1"/>
      <c r="K264" s="1"/>
      <c r="L264" s="1"/>
      <c r="M264" s="1"/>
      <c r="O264" s="8" t="s">
        <v>13</v>
      </c>
      <c r="P264" s="9"/>
      <c r="Q264" s="7" t="s">
        <v>13</v>
      </c>
      <c r="R264" s="9"/>
      <c r="S264" s="9"/>
    </row>
    <row r="265" spans="3:19" x14ac:dyDescent="0.25">
      <c r="C265" s="2" t="s">
        <v>97</v>
      </c>
      <c r="D265" s="1"/>
      <c r="E265" s="1"/>
      <c r="F265" s="1"/>
      <c r="G265" s="1"/>
      <c r="I265" s="2" t="s">
        <v>97</v>
      </c>
      <c r="J265" s="1"/>
      <c r="K265" s="1"/>
      <c r="L265" s="1"/>
      <c r="M265" s="1"/>
      <c r="O265" s="5" t="s">
        <v>47</v>
      </c>
      <c r="P265" s="6"/>
      <c r="Q265" s="7" t="s">
        <v>13</v>
      </c>
      <c r="R265" s="6"/>
      <c r="S265" s="6"/>
    </row>
    <row r="266" spans="3:19" x14ac:dyDescent="0.25">
      <c r="C266" s="2" t="s">
        <v>98</v>
      </c>
      <c r="D266" s="1"/>
      <c r="E266" s="1"/>
      <c r="F266" s="1"/>
      <c r="G266" s="1"/>
      <c r="I266" s="2" t="s">
        <v>98</v>
      </c>
      <c r="J266" s="1"/>
      <c r="K266" s="1"/>
      <c r="L266" s="1"/>
      <c r="M266" s="1"/>
      <c r="O266" s="8" t="s">
        <v>82</v>
      </c>
      <c r="P266" s="9">
        <v>-35</v>
      </c>
      <c r="Q266" s="7" t="s">
        <v>25</v>
      </c>
      <c r="R266" s="10">
        <v>2.6</v>
      </c>
      <c r="S266" s="9">
        <f>P266*R266</f>
        <v>-91</v>
      </c>
    </row>
    <row r="267" spans="3:19" x14ac:dyDescent="0.25">
      <c r="O267" s="8" t="s">
        <v>52</v>
      </c>
      <c r="P267" s="9">
        <v>-32</v>
      </c>
      <c r="Q267" s="7" t="s">
        <v>25</v>
      </c>
      <c r="R267" s="10">
        <v>5.25</v>
      </c>
      <c r="S267" s="9">
        <f>P267*R267</f>
        <v>-168</v>
      </c>
    </row>
    <row r="268" spans="3:19" x14ac:dyDescent="0.25">
      <c r="O268" s="8" t="s">
        <v>83</v>
      </c>
      <c r="P268" s="9">
        <v>-180</v>
      </c>
      <c r="Q268" s="7" t="s">
        <v>25</v>
      </c>
      <c r="R268" s="10">
        <v>3.59</v>
      </c>
      <c r="S268" s="9">
        <f>P268*R268</f>
        <v>-646.19999999999993</v>
      </c>
    </row>
    <row r="269" spans="3:19" x14ac:dyDescent="0.25">
      <c r="O269" s="8" t="s">
        <v>54</v>
      </c>
      <c r="P269" s="9"/>
      <c r="Q269" s="7" t="s">
        <v>25</v>
      </c>
      <c r="R269" s="9"/>
      <c r="S269" s="9">
        <v>-120</v>
      </c>
    </row>
    <row r="270" spans="3:19" x14ac:dyDescent="0.25">
      <c r="O270" s="8" t="s">
        <v>91</v>
      </c>
      <c r="P270" s="9">
        <v>-255</v>
      </c>
      <c r="Q270" s="7" t="s">
        <v>56</v>
      </c>
      <c r="R270" s="10">
        <v>1.29</v>
      </c>
      <c r="S270" s="9">
        <f>P270*R270</f>
        <v>-328.95</v>
      </c>
    </row>
    <row r="271" spans="3:19" x14ac:dyDescent="0.25">
      <c r="O271" s="8" t="s">
        <v>55</v>
      </c>
      <c r="P271" s="9">
        <v>-595</v>
      </c>
      <c r="Q271" s="7" t="s">
        <v>56</v>
      </c>
      <c r="R271" s="10">
        <v>0.77</v>
      </c>
      <c r="S271" s="9">
        <f>P271*R271</f>
        <v>-458.15000000000003</v>
      </c>
    </row>
    <row r="272" spans="3:19" x14ac:dyDescent="0.25">
      <c r="O272" s="8" t="s">
        <v>57</v>
      </c>
      <c r="P272" s="9">
        <v>-250</v>
      </c>
      <c r="Q272" s="7" t="s">
        <v>56</v>
      </c>
      <c r="R272" s="10">
        <v>1.38</v>
      </c>
      <c r="S272" s="9">
        <f>P272*R272</f>
        <v>-345</v>
      </c>
    </row>
    <row r="273" spans="15:19" x14ac:dyDescent="0.25">
      <c r="O273" s="8" t="s">
        <v>84</v>
      </c>
      <c r="P273" s="9">
        <v>-76</v>
      </c>
      <c r="Q273" s="7" t="s">
        <v>56</v>
      </c>
      <c r="R273" s="10">
        <v>1.38</v>
      </c>
      <c r="S273" s="9">
        <f>P273*R273</f>
        <v>-104.88</v>
      </c>
    </row>
    <row r="274" spans="15:19" x14ac:dyDescent="0.25">
      <c r="O274" s="5" t="s">
        <v>60</v>
      </c>
      <c r="P274" s="6"/>
      <c r="Q274" s="7" t="s">
        <v>13</v>
      </c>
      <c r="R274" s="6"/>
      <c r="S274" s="6">
        <f>SUM(S266:S273)</f>
        <v>-2262.1800000000003</v>
      </c>
    </row>
    <row r="275" spans="15:19" x14ac:dyDescent="0.25">
      <c r="O275" s="8" t="s">
        <v>13</v>
      </c>
      <c r="P275" s="9"/>
      <c r="Q275" s="7" t="s">
        <v>13</v>
      </c>
      <c r="R275" s="9"/>
      <c r="S275" s="9"/>
    </row>
    <row r="276" spans="15:19" x14ac:dyDescent="0.25">
      <c r="O276" s="8" t="s">
        <v>61</v>
      </c>
      <c r="P276" s="9"/>
      <c r="Q276" s="7" t="s">
        <v>32</v>
      </c>
      <c r="R276" s="9"/>
      <c r="S276" s="9">
        <v>-30</v>
      </c>
    </row>
    <row r="277" spans="15:19" x14ac:dyDescent="0.25">
      <c r="O277" s="8" t="s">
        <v>62</v>
      </c>
      <c r="P277" s="9"/>
      <c r="Q277" s="7" t="s">
        <v>32</v>
      </c>
      <c r="R277" s="9"/>
      <c r="S277" s="9">
        <v>-105</v>
      </c>
    </row>
    <row r="278" spans="15:19" x14ac:dyDescent="0.25">
      <c r="O278" s="8" t="s">
        <v>63</v>
      </c>
      <c r="P278" s="9"/>
      <c r="Q278" s="7" t="s">
        <v>32</v>
      </c>
      <c r="R278" s="9"/>
      <c r="S278" s="9">
        <v>-20</v>
      </c>
    </row>
    <row r="279" spans="15:19" x14ac:dyDescent="0.25">
      <c r="O279" s="8" t="s">
        <v>64</v>
      </c>
      <c r="P279" s="9"/>
      <c r="Q279" s="7" t="s">
        <v>32</v>
      </c>
      <c r="R279" s="9"/>
      <c r="S279" s="9">
        <v>-235</v>
      </c>
    </row>
    <row r="280" spans="15:19" x14ac:dyDescent="0.25">
      <c r="O280" s="8" t="s">
        <v>66</v>
      </c>
      <c r="P280" s="9"/>
      <c r="Q280" s="7" t="s">
        <v>32</v>
      </c>
      <c r="R280" s="9"/>
      <c r="S280" s="9">
        <v>-35</v>
      </c>
    </row>
    <row r="281" spans="15:19" x14ac:dyDescent="0.25">
      <c r="O281" s="8" t="s">
        <v>67</v>
      </c>
      <c r="P281" s="9"/>
      <c r="Q281" s="7" t="s">
        <v>32</v>
      </c>
      <c r="R281" s="9"/>
      <c r="S281" s="9">
        <v>-50</v>
      </c>
    </row>
    <row r="282" spans="15:19" x14ac:dyDescent="0.25">
      <c r="O282" s="8" t="s">
        <v>68</v>
      </c>
      <c r="P282" s="9"/>
      <c r="Q282" s="7" t="s">
        <v>25</v>
      </c>
      <c r="R282" s="9"/>
      <c r="S282" s="9">
        <v>-120</v>
      </c>
    </row>
    <row r="283" spans="15:19" x14ac:dyDescent="0.25">
      <c r="O283" s="8" t="s">
        <v>69</v>
      </c>
      <c r="P283" s="9"/>
      <c r="Q283" s="7" t="s">
        <v>13</v>
      </c>
      <c r="R283" s="9"/>
      <c r="S283" s="9">
        <v>-140</v>
      </c>
    </row>
    <row r="284" spans="15:19" x14ac:dyDescent="0.25">
      <c r="O284" s="5" t="s">
        <v>70</v>
      </c>
      <c r="P284" s="6"/>
      <c r="Q284" s="7" t="s">
        <v>13</v>
      </c>
      <c r="R284" s="6"/>
      <c r="S284" s="6">
        <f>SUM(S276:S283)</f>
        <v>-735</v>
      </c>
    </row>
    <row r="285" spans="15:19" x14ac:dyDescent="0.25">
      <c r="O285" s="5" t="s">
        <v>71</v>
      </c>
      <c r="P285" s="6"/>
      <c r="Q285" s="7" t="s">
        <v>13</v>
      </c>
      <c r="R285" s="6"/>
      <c r="S285" s="6">
        <f>SUM(S274,S284)</f>
        <v>-2997.1800000000003</v>
      </c>
    </row>
    <row r="286" spans="15:19" x14ac:dyDescent="0.25">
      <c r="O286" s="5" t="s">
        <v>85</v>
      </c>
      <c r="P286" s="6"/>
      <c r="Q286" s="7" t="s">
        <v>13</v>
      </c>
      <c r="R286" s="6"/>
      <c r="S286" s="6">
        <f>SUM(S263,S285)</f>
        <v>776.31999999999971</v>
      </c>
    </row>
    <row r="287" spans="15:19" x14ac:dyDescent="0.25">
      <c r="O287" s="1"/>
      <c r="P287" s="1"/>
      <c r="Q287" s="1"/>
      <c r="R287" s="1"/>
      <c r="S287" s="1"/>
    </row>
    <row r="288" spans="15:19" x14ac:dyDescent="0.25">
      <c r="O288" s="2" t="s">
        <v>86</v>
      </c>
      <c r="P288" s="1"/>
      <c r="Q288" s="1"/>
      <c r="R288" s="1"/>
      <c r="S288" s="1"/>
    </row>
    <row r="289" spans="15:19" x14ac:dyDescent="0.25">
      <c r="O289" s="2" t="s">
        <v>92</v>
      </c>
      <c r="P289" s="1"/>
      <c r="Q289" s="1"/>
      <c r="R289" s="1"/>
      <c r="S289" s="1"/>
    </row>
    <row r="290" spans="15:19" x14ac:dyDescent="0.25">
      <c r="O290" s="2" t="s">
        <v>93</v>
      </c>
      <c r="P290" s="1"/>
      <c r="Q290" s="1"/>
      <c r="R290" s="1"/>
      <c r="S290" s="1"/>
    </row>
    <row r="291" spans="15:19" x14ac:dyDescent="0.25">
      <c r="O291" s="2" t="s">
        <v>94</v>
      </c>
      <c r="P291" s="1"/>
      <c r="Q291" s="1"/>
      <c r="R291" s="1"/>
      <c r="S291" s="1"/>
    </row>
    <row r="292" spans="15:19" x14ac:dyDescent="0.25">
      <c r="O292" s="1"/>
      <c r="P292" s="1"/>
      <c r="Q292" s="1"/>
      <c r="R292" s="1"/>
      <c r="S292" s="1"/>
    </row>
    <row r="293" spans="15:19" x14ac:dyDescent="0.25">
      <c r="O293" s="2" t="s">
        <v>17</v>
      </c>
      <c r="P293" s="1"/>
      <c r="Q293" s="1"/>
      <c r="R293" s="1"/>
      <c r="S293" s="1"/>
    </row>
    <row r="294" spans="15:19" x14ac:dyDescent="0.25">
      <c r="O294" s="1"/>
      <c r="P294" s="1"/>
      <c r="Q294" s="1"/>
      <c r="R294" s="1"/>
      <c r="S294" s="1"/>
    </row>
    <row r="295" spans="15:19" x14ac:dyDescent="0.25">
      <c r="O295" s="2" t="s">
        <v>95</v>
      </c>
      <c r="P295" s="1"/>
      <c r="Q295" s="1"/>
      <c r="R295" s="1"/>
      <c r="S295" s="1"/>
    </row>
    <row r="296" spans="15:19" x14ac:dyDescent="0.25">
      <c r="O296" s="2" t="s">
        <v>96</v>
      </c>
      <c r="P296" s="1"/>
      <c r="Q296" s="1"/>
      <c r="R296" s="1"/>
      <c r="S296" s="1"/>
    </row>
    <row r="297" spans="15:19" x14ac:dyDescent="0.25">
      <c r="O297" s="1"/>
      <c r="P297" s="1"/>
      <c r="Q297" s="1"/>
      <c r="R297" s="1"/>
      <c r="S297" s="1"/>
    </row>
    <row r="298" spans="15:19" x14ac:dyDescent="0.25">
      <c r="O298" s="2" t="s">
        <v>97</v>
      </c>
      <c r="P298" s="1"/>
      <c r="Q298" s="1"/>
      <c r="R298" s="1"/>
      <c r="S298" s="1"/>
    </row>
    <row r="299" spans="15:19" x14ac:dyDescent="0.25">
      <c r="O299" s="2" t="s">
        <v>98</v>
      </c>
      <c r="P299" s="1"/>
      <c r="Q299" s="1"/>
      <c r="R299" s="1"/>
      <c r="S299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91053-D717-4A59-B467-BF696B3352F7}">
  <dimension ref="C1:AK220"/>
  <sheetViews>
    <sheetView workbookViewId="0">
      <selection sqref="A1:A1048576"/>
    </sheetView>
  </sheetViews>
  <sheetFormatPr defaultRowHeight="15" x14ac:dyDescent="0.25"/>
  <sheetData>
    <row r="1" spans="3:37" x14ac:dyDescent="0.25">
      <c r="C1" s="1" t="s">
        <v>0</v>
      </c>
      <c r="D1" s="1"/>
      <c r="E1" s="1"/>
      <c r="F1" s="1"/>
      <c r="G1" s="1"/>
      <c r="I1" s="1" t="s">
        <v>0</v>
      </c>
      <c r="J1" s="1"/>
      <c r="K1" s="1"/>
      <c r="L1" s="1"/>
      <c r="M1" s="1"/>
      <c r="O1" s="1" t="s">
        <v>0</v>
      </c>
      <c r="P1" s="1"/>
      <c r="Q1" s="1"/>
      <c r="R1" s="1"/>
      <c r="S1" s="1"/>
      <c r="U1" s="1" t="s">
        <v>0</v>
      </c>
      <c r="V1" s="1"/>
      <c r="W1" s="1"/>
      <c r="X1" s="1"/>
      <c r="Y1" s="1"/>
      <c r="AA1" s="1" t="s">
        <v>0</v>
      </c>
      <c r="AB1" s="1"/>
      <c r="AC1" s="1"/>
      <c r="AD1" s="1"/>
      <c r="AE1" s="1"/>
      <c r="AG1" s="1" t="s">
        <v>0</v>
      </c>
      <c r="AH1" s="1"/>
      <c r="AI1" s="1"/>
      <c r="AJ1" s="1"/>
      <c r="AK1" s="1"/>
    </row>
    <row r="2" spans="3:37" x14ac:dyDescent="0.25">
      <c r="C2" s="2" t="s">
        <v>1</v>
      </c>
      <c r="D2" s="2" t="s">
        <v>2</v>
      </c>
      <c r="E2" s="1"/>
      <c r="F2" s="1"/>
      <c r="G2" s="1"/>
      <c r="I2" s="2" t="s">
        <v>1</v>
      </c>
      <c r="J2" s="2" t="s">
        <v>2</v>
      </c>
      <c r="K2" s="1"/>
      <c r="L2" s="1"/>
      <c r="M2" s="1"/>
      <c r="O2" s="2" t="s">
        <v>1</v>
      </c>
      <c r="P2" s="2" t="s">
        <v>2</v>
      </c>
      <c r="Q2" s="1"/>
      <c r="R2" s="1"/>
      <c r="S2" s="1"/>
      <c r="U2" s="2" t="s">
        <v>1</v>
      </c>
      <c r="V2" s="2" t="s">
        <v>2</v>
      </c>
      <c r="W2" s="1"/>
      <c r="X2" s="1"/>
      <c r="Y2" s="1"/>
      <c r="AA2" s="2" t="s">
        <v>1</v>
      </c>
      <c r="AB2" s="2" t="s">
        <v>2</v>
      </c>
      <c r="AC2" s="1"/>
      <c r="AD2" s="1"/>
      <c r="AE2" s="1"/>
      <c r="AG2" s="2" t="s">
        <v>1</v>
      </c>
      <c r="AH2" s="2" t="s">
        <v>2</v>
      </c>
      <c r="AI2" s="1"/>
      <c r="AJ2" s="1"/>
      <c r="AK2" s="1"/>
    </row>
    <row r="3" spans="3:37" x14ac:dyDescent="0.25">
      <c r="C3" s="2" t="s">
        <v>3</v>
      </c>
      <c r="D3" s="2" t="s">
        <v>4</v>
      </c>
      <c r="E3" s="1"/>
      <c r="F3" s="1"/>
      <c r="G3" s="1"/>
      <c r="I3" s="2" t="s">
        <v>3</v>
      </c>
      <c r="J3" s="2" t="s">
        <v>99</v>
      </c>
      <c r="K3" s="1"/>
      <c r="L3" s="1"/>
      <c r="M3" s="1"/>
      <c r="O3" s="2" t="s">
        <v>3</v>
      </c>
      <c r="P3" s="2" t="s">
        <v>102</v>
      </c>
      <c r="Q3" s="1"/>
      <c r="R3" s="1"/>
      <c r="S3" s="1"/>
      <c r="U3" s="2" t="s">
        <v>3</v>
      </c>
      <c r="V3" s="2" t="s">
        <v>4</v>
      </c>
      <c r="W3" s="1"/>
      <c r="X3" s="1"/>
      <c r="Y3" s="1"/>
      <c r="AA3" s="2" t="s">
        <v>3</v>
      </c>
      <c r="AB3" s="2" t="s">
        <v>99</v>
      </c>
      <c r="AC3" s="1"/>
      <c r="AD3" s="1"/>
      <c r="AE3" s="1"/>
      <c r="AG3" s="2" t="s">
        <v>3</v>
      </c>
      <c r="AH3" s="2" t="s">
        <v>102</v>
      </c>
      <c r="AI3" s="1"/>
      <c r="AJ3" s="1"/>
      <c r="AK3" s="1"/>
    </row>
    <row r="4" spans="3:37" x14ac:dyDescent="0.25">
      <c r="C4" s="2" t="s">
        <v>5</v>
      </c>
      <c r="D4" s="2" t="s">
        <v>6</v>
      </c>
      <c r="E4" s="1"/>
      <c r="F4" s="1"/>
      <c r="G4" s="1"/>
      <c r="I4" s="2" t="s">
        <v>5</v>
      </c>
      <c r="J4" s="2" t="s">
        <v>6</v>
      </c>
      <c r="K4" s="1"/>
      <c r="L4" s="1"/>
      <c r="M4" s="1"/>
      <c r="O4" s="2" t="s">
        <v>5</v>
      </c>
      <c r="P4" s="2" t="s">
        <v>6</v>
      </c>
      <c r="Q4" s="1"/>
      <c r="R4" s="1"/>
      <c r="S4" s="1"/>
      <c r="U4" s="2" t="s">
        <v>5</v>
      </c>
      <c r="V4" s="2" t="s">
        <v>6</v>
      </c>
      <c r="W4" s="1"/>
      <c r="X4" s="1"/>
      <c r="Y4" s="1"/>
      <c r="AA4" s="2" t="s">
        <v>5</v>
      </c>
      <c r="AB4" s="2" t="s">
        <v>6</v>
      </c>
      <c r="AC4" s="1"/>
      <c r="AD4" s="1"/>
      <c r="AE4" s="1"/>
      <c r="AG4" s="2" t="s">
        <v>5</v>
      </c>
      <c r="AH4" s="2" t="s">
        <v>6</v>
      </c>
      <c r="AI4" s="1"/>
      <c r="AJ4" s="1"/>
      <c r="AK4" s="1"/>
    </row>
    <row r="5" spans="3:37" x14ac:dyDescent="0.25">
      <c r="C5" s="2" t="s">
        <v>7</v>
      </c>
      <c r="D5" s="2" t="s">
        <v>131</v>
      </c>
      <c r="E5" s="1"/>
      <c r="F5" s="1"/>
      <c r="G5" s="1"/>
      <c r="I5" s="2" t="s">
        <v>7</v>
      </c>
      <c r="J5" s="2" t="s">
        <v>131</v>
      </c>
      <c r="K5" s="1"/>
      <c r="L5" s="1"/>
      <c r="M5" s="1"/>
      <c r="O5" s="2" t="s">
        <v>7</v>
      </c>
      <c r="P5" s="2" t="s">
        <v>131</v>
      </c>
      <c r="Q5" s="1"/>
      <c r="R5" s="1"/>
      <c r="S5" s="1"/>
      <c r="U5" s="2" t="s">
        <v>7</v>
      </c>
      <c r="V5" s="2" t="s">
        <v>131</v>
      </c>
      <c r="W5" s="1"/>
      <c r="X5" s="1"/>
      <c r="Y5" s="1"/>
      <c r="AA5" s="2" t="s">
        <v>7</v>
      </c>
      <c r="AB5" s="2" t="s">
        <v>131</v>
      </c>
      <c r="AC5" s="1"/>
      <c r="AD5" s="1"/>
      <c r="AE5" s="1"/>
      <c r="AG5" s="2" t="s">
        <v>7</v>
      </c>
      <c r="AH5" s="2" t="s">
        <v>131</v>
      </c>
      <c r="AI5" s="1"/>
      <c r="AJ5" s="1"/>
      <c r="AK5" s="1"/>
    </row>
    <row r="6" spans="3:37" x14ac:dyDescent="0.25">
      <c r="C6" s="2" t="s">
        <v>9</v>
      </c>
      <c r="D6" s="2" t="s">
        <v>10</v>
      </c>
      <c r="E6" s="1"/>
      <c r="F6" s="1"/>
      <c r="G6" s="1"/>
      <c r="I6" s="2" t="s">
        <v>9</v>
      </c>
      <c r="J6" s="2" t="s">
        <v>10</v>
      </c>
      <c r="K6" s="1"/>
      <c r="L6" s="1"/>
      <c r="M6" s="1"/>
      <c r="O6" s="2" t="s">
        <v>9</v>
      </c>
      <c r="P6" s="2" t="s">
        <v>10</v>
      </c>
      <c r="Q6" s="1"/>
      <c r="R6" s="1"/>
      <c r="S6" s="1"/>
      <c r="U6" s="2" t="s">
        <v>9</v>
      </c>
      <c r="V6" s="2" t="s">
        <v>104</v>
      </c>
      <c r="W6" s="1"/>
      <c r="X6" s="1"/>
      <c r="Y6" s="1"/>
      <c r="AA6" s="2" t="s">
        <v>9</v>
      </c>
      <c r="AB6" s="2" t="s">
        <v>104</v>
      </c>
      <c r="AC6" s="1"/>
      <c r="AD6" s="1"/>
      <c r="AE6" s="1"/>
      <c r="AG6" s="2" t="s">
        <v>9</v>
      </c>
      <c r="AH6" s="2" t="s">
        <v>104</v>
      </c>
      <c r="AI6" s="1"/>
      <c r="AJ6" s="1"/>
      <c r="AK6" s="1"/>
    </row>
    <row r="7" spans="3:37" x14ac:dyDescent="0.25">
      <c r="C7" s="1"/>
      <c r="D7" s="1"/>
      <c r="E7" s="1"/>
      <c r="F7" s="1"/>
      <c r="G7" s="1"/>
      <c r="I7" s="1"/>
      <c r="J7" s="1"/>
      <c r="K7" s="1"/>
      <c r="L7" s="1"/>
      <c r="M7" s="1"/>
      <c r="O7" s="1"/>
      <c r="P7" s="1"/>
      <c r="Q7" s="1"/>
      <c r="R7" s="1"/>
      <c r="S7" s="1"/>
      <c r="U7" s="1"/>
      <c r="V7" s="1"/>
      <c r="W7" s="1"/>
      <c r="X7" s="1"/>
      <c r="Y7" s="1"/>
      <c r="AA7" s="1"/>
      <c r="AB7" s="1"/>
      <c r="AC7" s="1"/>
      <c r="AD7" s="1"/>
      <c r="AE7" s="1"/>
      <c r="AG7" s="1"/>
      <c r="AH7" s="1"/>
      <c r="AI7" s="1"/>
      <c r="AJ7" s="1"/>
      <c r="AK7" s="1"/>
    </row>
    <row r="8" spans="3:37" x14ac:dyDescent="0.25">
      <c r="C8" s="3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I8" s="3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O8" s="3" t="s">
        <v>11</v>
      </c>
      <c r="P8" s="4" t="s">
        <v>12</v>
      </c>
      <c r="Q8" s="4" t="s">
        <v>13</v>
      </c>
      <c r="R8" s="4" t="s">
        <v>14</v>
      </c>
      <c r="S8" s="4" t="s">
        <v>15</v>
      </c>
      <c r="U8" s="3" t="s">
        <v>11</v>
      </c>
      <c r="V8" s="4" t="s">
        <v>12</v>
      </c>
      <c r="W8" s="4" t="s">
        <v>13</v>
      </c>
      <c r="X8" s="4" t="s">
        <v>14</v>
      </c>
      <c r="Y8" s="4" t="s">
        <v>15</v>
      </c>
      <c r="AA8" s="3" t="s">
        <v>11</v>
      </c>
      <c r="AB8" s="4" t="s">
        <v>12</v>
      </c>
      <c r="AC8" s="4" t="s">
        <v>13</v>
      </c>
      <c r="AD8" s="4" t="s">
        <v>14</v>
      </c>
      <c r="AE8" s="4" t="s">
        <v>15</v>
      </c>
      <c r="AG8" s="3" t="s">
        <v>11</v>
      </c>
      <c r="AH8" s="4" t="s">
        <v>12</v>
      </c>
      <c r="AI8" s="4" t="s">
        <v>13</v>
      </c>
      <c r="AJ8" s="4" t="s">
        <v>14</v>
      </c>
      <c r="AK8" s="4" t="s">
        <v>15</v>
      </c>
    </row>
    <row r="9" spans="3:37" x14ac:dyDescent="0.25">
      <c r="C9" s="1"/>
      <c r="D9" s="1"/>
      <c r="E9" s="1"/>
      <c r="F9" s="1"/>
      <c r="G9" s="1"/>
      <c r="I9" s="1"/>
      <c r="J9" s="1"/>
      <c r="K9" s="1"/>
      <c r="L9" s="1"/>
      <c r="M9" s="1"/>
      <c r="O9" s="1"/>
      <c r="P9" s="1"/>
      <c r="Q9" s="1"/>
      <c r="R9" s="1"/>
      <c r="S9" s="1"/>
      <c r="U9" s="1"/>
      <c r="V9" s="1"/>
      <c r="W9" s="1"/>
      <c r="X9" s="1"/>
      <c r="Y9" s="1"/>
      <c r="AA9" s="1"/>
      <c r="AB9" s="1"/>
      <c r="AC9" s="1"/>
      <c r="AD9" s="1"/>
      <c r="AE9" s="1"/>
      <c r="AG9" s="1"/>
      <c r="AH9" s="1"/>
      <c r="AI9" s="1"/>
      <c r="AJ9" s="1"/>
      <c r="AK9" s="1"/>
    </row>
    <row r="10" spans="3:37" x14ac:dyDescent="0.25">
      <c r="C10" s="2" t="s">
        <v>16</v>
      </c>
      <c r="D10" s="1"/>
      <c r="E10" s="1"/>
      <c r="F10" s="1"/>
      <c r="G10" s="1"/>
      <c r="I10" s="2" t="s">
        <v>16</v>
      </c>
      <c r="J10" s="1"/>
      <c r="K10" s="1"/>
      <c r="L10" s="1"/>
      <c r="M10" s="1"/>
      <c r="O10" s="2" t="s">
        <v>16</v>
      </c>
      <c r="P10" s="1"/>
      <c r="Q10" s="1"/>
      <c r="R10" s="1"/>
      <c r="S10" s="1"/>
      <c r="U10" s="2" t="s">
        <v>132</v>
      </c>
      <c r="V10" s="1"/>
      <c r="W10" s="1"/>
      <c r="X10" s="1"/>
      <c r="Y10" s="1"/>
      <c r="AA10" s="2" t="s">
        <v>16</v>
      </c>
      <c r="AB10" s="1"/>
      <c r="AC10" s="1"/>
      <c r="AD10" s="1"/>
      <c r="AE10" s="1"/>
      <c r="AG10" s="2" t="s">
        <v>16</v>
      </c>
      <c r="AH10" s="1"/>
      <c r="AI10" s="1"/>
      <c r="AJ10" s="1"/>
      <c r="AK10" s="1"/>
    </row>
    <row r="11" spans="3:37" x14ac:dyDescent="0.25">
      <c r="C11" s="1"/>
      <c r="D11" s="1"/>
      <c r="E11" s="1"/>
      <c r="F11" s="1"/>
      <c r="G11" s="1"/>
      <c r="I11" s="1"/>
      <c r="J11" s="1"/>
      <c r="K11" s="1"/>
      <c r="L11" s="1"/>
      <c r="M11" s="1"/>
      <c r="O11" s="1"/>
      <c r="P11" s="1"/>
      <c r="Q11" s="1"/>
      <c r="R11" s="1"/>
      <c r="S11" s="1"/>
      <c r="U11" s="1"/>
      <c r="V11" s="1"/>
      <c r="W11" s="1"/>
      <c r="X11" s="1"/>
      <c r="Y11" s="1"/>
      <c r="AA11" s="1"/>
      <c r="AB11" s="1"/>
      <c r="AC11" s="1"/>
      <c r="AD11" s="1"/>
      <c r="AE11" s="1"/>
      <c r="AG11" s="1"/>
      <c r="AH11" s="1"/>
      <c r="AI11" s="1"/>
      <c r="AJ11" s="1"/>
      <c r="AK11" s="1"/>
    </row>
    <row r="12" spans="3:37" x14ac:dyDescent="0.25">
      <c r="C12" s="2" t="s">
        <v>17</v>
      </c>
      <c r="D12" s="1"/>
      <c r="E12" s="1"/>
      <c r="F12" s="1"/>
      <c r="G12" s="1"/>
      <c r="I12" s="2" t="s">
        <v>17</v>
      </c>
      <c r="J12" s="1"/>
      <c r="K12" s="1"/>
      <c r="L12" s="1"/>
      <c r="M12" s="1"/>
      <c r="O12" s="2" t="s">
        <v>17</v>
      </c>
      <c r="P12" s="1"/>
      <c r="Q12" s="1"/>
      <c r="R12" s="1"/>
      <c r="S12" s="1"/>
      <c r="U12" s="2" t="s">
        <v>17</v>
      </c>
      <c r="V12" s="1"/>
      <c r="W12" s="1"/>
      <c r="X12" s="1"/>
      <c r="Y12" s="1"/>
      <c r="AA12" s="2" t="s">
        <v>17</v>
      </c>
      <c r="AB12" s="1"/>
      <c r="AC12" s="1"/>
      <c r="AD12" s="1"/>
      <c r="AE12" s="1"/>
      <c r="AG12" s="2" t="s">
        <v>17</v>
      </c>
      <c r="AH12" s="1"/>
      <c r="AI12" s="1"/>
      <c r="AJ12" s="1"/>
      <c r="AK12" s="1"/>
    </row>
    <row r="13" spans="3:37" x14ac:dyDescent="0.25">
      <c r="C13" s="1"/>
      <c r="D13" s="1"/>
      <c r="E13" s="1"/>
      <c r="F13" s="1"/>
      <c r="G13" s="1"/>
      <c r="I13" s="1"/>
      <c r="J13" s="1"/>
      <c r="K13" s="1"/>
      <c r="L13" s="1"/>
      <c r="M13" s="1"/>
      <c r="O13" s="1"/>
      <c r="P13" s="1"/>
      <c r="Q13" s="1"/>
      <c r="R13" s="1"/>
      <c r="S13" s="1"/>
      <c r="U13" s="1"/>
      <c r="V13" s="1"/>
      <c r="W13" s="1"/>
      <c r="X13" s="1"/>
      <c r="Y13" s="1"/>
      <c r="AA13" s="1"/>
      <c r="AB13" s="1"/>
      <c r="AC13" s="1"/>
      <c r="AD13" s="1"/>
      <c r="AE13" s="1"/>
      <c r="AG13" s="1"/>
      <c r="AH13" s="1"/>
      <c r="AI13" s="1"/>
      <c r="AJ13" s="1"/>
      <c r="AK13" s="1"/>
    </row>
    <row r="14" spans="3:37" x14ac:dyDescent="0.25">
      <c r="C14" s="1" t="s">
        <v>18</v>
      </c>
      <c r="D14" s="1"/>
      <c r="E14" s="1"/>
      <c r="F14" s="1"/>
      <c r="G14" s="1"/>
      <c r="I14" s="1" t="s">
        <v>18</v>
      </c>
      <c r="J14" s="1"/>
      <c r="K14" s="1"/>
      <c r="L14" s="1"/>
      <c r="M14" s="1"/>
      <c r="O14" s="1" t="s">
        <v>18</v>
      </c>
      <c r="P14" s="1"/>
      <c r="Q14" s="1"/>
      <c r="R14" s="1"/>
      <c r="S14" s="1"/>
      <c r="U14" s="1" t="s">
        <v>18</v>
      </c>
      <c r="V14" s="1"/>
      <c r="W14" s="1"/>
      <c r="X14" s="1"/>
      <c r="Y14" s="1"/>
      <c r="AA14" s="1" t="s">
        <v>18</v>
      </c>
      <c r="AB14" s="1"/>
      <c r="AC14" s="1"/>
      <c r="AD14" s="1"/>
      <c r="AE14" s="1"/>
      <c r="AG14" s="1" t="s">
        <v>18</v>
      </c>
      <c r="AH14" s="1"/>
      <c r="AI14" s="1"/>
      <c r="AJ14" s="1"/>
      <c r="AK14" s="1"/>
    </row>
    <row r="15" spans="3:37" x14ac:dyDescent="0.25">
      <c r="C15" s="2" t="s">
        <v>1</v>
      </c>
      <c r="D15" s="2" t="s">
        <v>2</v>
      </c>
      <c r="E15" s="1"/>
      <c r="F15" s="1"/>
      <c r="G15" s="1"/>
      <c r="I15" s="2" t="s">
        <v>1</v>
      </c>
      <c r="J15" s="2" t="s">
        <v>2</v>
      </c>
      <c r="K15" s="1"/>
      <c r="L15" s="1"/>
      <c r="M15" s="1"/>
      <c r="O15" s="2" t="s">
        <v>1</v>
      </c>
      <c r="P15" s="2" t="s">
        <v>2</v>
      </c>
      <c r="Q15" s="1"/>
      <c r="R15" s="1"/>
      <c r="S15" s="1"/>
      <c r="U15" s="2" t="s">
        <v>1</v>
      </c>
      <c r="V15" s="2" t="s">
        <v>2</v>
      </c>
      <c r="W15" s="1"/>
      <c r="X15" s="1"/>
      <c r="Y15" s="1"/>
      <c r="AA15" s="2" t="s">
        <v>1</v>
      </c>
      <c r="AB15" s="2" t="s">
        <v>2</v>
      </c>
      <c r="AC15" s="1"/>
      <c r="AD15" s="1"/>
      <c r="AE15" s="1"/>
      <c r="AG15" s="2" t="s">
        <v>1</v>
      </c>
      <c r="AH15" s="2" t="s">
        <v>2</v>
      </c>
      <c r="AI15" s="1"/>
      <c r="AJ15" s="1"/>
      <c r="AK15" s="1"/>
    </row>
    <row r="16" spans="3:37" x14ac:dyDescent="0.25">
      <c r="C16" s="2" t="s">
        <v>3</v>
      </c>
      <c r="D16" s="2" t="s">
        <v>4</v>
      </c>
      <c r="E16" s="1"/>
      <c r="F16" s="1"/>
      <c r="G16" s="1"/>
      <c r="I16" s="2" t="s">
        <v>3</v>
      </c>
      <c r="J16" s="2" t="s">
        <v>99</v>
      </c>
      <c r="K16" s="1"/>
      <c r="L16" s="1"/>
      <c r="M16" s="1"/>
      <c r="O16" s="2" t="s">
        <v>3</v>
      </c>
      <c r="P16" s="2" t="s">
        <v>102</v>
      </c>
      <c r="Q16" s="1"/>
      <c r="R16" s="1"/>
      <c r="S16" s="1"/>
      <c r="U16" s="2" t="s">
        <v>3</v>
      </c>
      <c r="V16" s="2" t="s">
        <v>4</v>
      </c>
      <c r="W16" s="1"/>
      <c r="X16" s="1"/>
      <c r="Y16" s="1"/>
      <c r="AA16" s="2" t="s">
        <v>3</v>
      </c>
      <c r="AB16" s="2" t="s">
        <v>99</v>
      </c>
      <c r="AC16" s="1"/>
      <c r="AD16" s="1"/>
      <c r="AE16" s="1"/>
      <c r="AG16" s="2" t="s">
        <v>3</v>
      </c>
      <c r="AH16" s="2" t="s">
        <v>102</v>
      </c>
      <c r="AI16" s="1"/>
      <c r="AJ16" s="1"/>
      <c r="AK16" s="1"/>
    </row>
    <row r="17" spans="3:37" x14ac:dyDescent="0.25">
      <c r="C17" s="2" t="s">
        <v>5</v>
      </c>
      <c r="D17" s="2" t="s">
        <v>6</v>
      </c>
      <c r="E17" s="1"/>
      <c r="F17" s="1"/>
      <c r="G17" s="1"/>
      <c r="I17" s="2" t="s">
        <v>5</v>
      </c>
      <c r="J17" s="2" t="s">
        <v>6</v>
      </c>
      <c r="K17" s="1"/>
      <c r="L17" s="1"/>
      <c r="M17" s="1"/>
      <c r="O17" s="2" t="s">
        <v>5</v>
      </c>
      <c r="P17" s="2" t="s">
        <v>6</v>
      </c>
      <c r="Q17" s="1"/>
      <c r="R17" s="1"/>
      <c r="S17" s="1"/>
      <c r="U17" s="2" t="s">
        <v>5</v>
      </c>
      <c r="V17" s="2" t="s">
        <v>6</v>
      </c>
      <c r="W17" s="1"/>
      <c r="X17" s="1"/>
      <c r="Y17" s="1"/>
      <c r="AA17" s="2" t="s">
        <v>5</v>
      </c>
      <c r="AB17" s="2" t="s">
        <v>6</v>
      </c>
      <c r="AC17" s="1"/>
      <c r="AD17" s="1"/>
      <c r="AE17" s="1"/>
      <c r="AG17" s="2" t="s">
        <v>5</v>
      </c>
      <c r="AH17" s="2" t="s">
        <v>6</v>
      </c>
      <c r="AI17" s="1"/>
      <c r="AJ17" s="1"/>
      <c r="AK17" s="1"/>
    </row>
    <row r="18" spans="3:37" x14ac:dyDescent="0.25">
      <c r="C18" s="2" t="s">
        <v>7</v>
      </c>
      <c r="D18" s="2" t="s">
        <v>131</v>
      </c>
      <c r="E18" s="1"/>
      <c r="F18" s="1"/>
      <c r="G18" s="1"/>
      <c r="I18" s="2" t="s">
        <v>7</v>
      </c>
      <c r="J18" s="2" t="s">
        <v>131</v>
      </c>
      <c r="K18" s="1"/>
      <c r="L18" s="1"/>
      <c r="M18" s="1"/>
      <c r="O18" s="2" t="s">
        <v>7</v>
      </c>
      <c r="P18" s="2" t="s">
        <v>131</v>
      </c>
      <c r="Q18" s="1"/>
      <c r="R18" s="1"/>
      <c r="S18" s="1"/>
      <c r="U18" s="2" t="s">
        <v>7</v>
      </c>
      <c r="V18" s="2" t="s">
        <v>131</v>
      </c>
      <c r="W18" s="1"/>
      <c r="X18" s="1"/>
      <c r="Y18" s="1"/>
      <c r="AA18" s="2" t="s">
        <v>7</v>
      </c>
      <c r="AB18" s="2" t="s">
        <v>131</v>
      </c>
      <c r="AC18" s="1"/>
      <c r="AD18" s="1"/>
      <c r="AE18" s="1"/>
      <c r="AG18" s="2" t="s">
        <v>7</v>
      </c>
      <c r="AH18" s="2" t="s">
        <v>131</v>
      </c>
      <c r="AI18" s="1"/>
      <c r="AJ18" s="1"/>
      <c r="AK18" s="1"/>
    </row>
    <row r="19" spans="3:37" x14ac:dyDescent="0.25">
      <c r="C19" s="2" t="s">
        <v>9</v>
      </c>
      <c r="D19" s="2" t="s">
        <v>10</v>
      </c>
      <c r="E19" s="1"/>
      <c r="F19" s="1"/>
      <c r="G19" s="1"/>
      <c r="I19" s="2" t="s">
        <v>9</v>
      </c>
      <c r="J19" s="2" t="s">
        <v>10</v>
      </c>
      <c r="K19" s="1"/>
      <c r="L19" s="1"/>
      <c r="M19" s="1"/>
      <c r="O19" s="2" t="s">
        <v>9</v>
      </c>
      <c r="P19" s="2" t="s">
        <v>10</v>
      </c>
      <c r="Q19" s="1"/>
      <c r="R19" s="1"/>
      <c r="S19" s="1"/>
      <c r="U19" s="2" t="s">
        <v>9</v>
      </c>
      <c r="V19" s="2" t="s">
        <v>104</v>
      </c>
      <c r="W19" s="1"/>
      <c r="X19" s="1"/>
      <c r="Y19" s="1"/>
      <c r="AA19" s="2" t="s">
        <v>9</v>
      </c>
      <c r="AB19" s="2" t="s">
        <v>104</v>
      </c>
      <c r="AC19" s="1"/>
      <c r="AD19" s="1"/>
      <c r="AE19" s="1"/>
      <c r="AG19" s="2" t="s">
        <v>9</v>
      </c>
      <c r="AH19" s="2" t="s">
        <v>104</v>
      </c>
      <c r="AI19" s="1"/>
      <c r="AJ19" s="1"/>
      <c r="AK19" s="1"/>
    </row>
    <row r="20" spans="3:37" x14ac:dyDescent="0.25">
      <c r="C20" s="1"/>
      <c r="D20" s="1"/>
      <c r="E20" s="1"/>
      <c r="F20" s="1"/>
      <c r="G20" s="1"/>
      <c r="I20" s="1"/>
      <c r="J20" s="1"/>
      <c r="K20" s="1"/>
      <c r="L20" s="1"/>
      <c r="M20" s="1"/>
      <c r="O20" s="1"/>
      <c r="P20" s="1"/>
      <c r="Q20" s="1"/>
      <c r="R20" s="1"/>
      <c r="S20" s="1"/>
      <c r="U20" s="1"/>
      <c r="V20" s="1"/>
      <c r="W20" s="1"/>
      <c r="X20" s="1"/>
      <c r="Y20" s="1"/>
      <c r="AA20" s="1"/>
      <c r="AB20" s="1"/>
      <c r="AC20" s="1"/>
      <c r="AD20" s="1"/>
      <c r="AE20" s="1"/>
      <c r="AG20" s="1"/>
      <c r="AH20" s="1"/>
      <c r="AI20" s="1"/>
      <c r="AJ20" s="1"/>
      <c r="AK20" s="1"/>
    </row>
    <row r="21" spans="3:37" x14ac:dyDescent="0.25">
      <c r="C21" s="3" t="s">
        <v>11</v>
      </c>
      <c r="D21" s="4" t="s">
        <v>12</v>
      </c>
      <c r="E21" s="4" t="s">
        <v>13</v>
      </c>
      <c r="F21" s="4" t="s">
        <v>14</v>
      </c>
      <c r="G21" s="4" t="s">
        <v>15</v>
      </c>
      <c r="I21" s="3" t="s">
        <v>11</v>
      </c>
      <c r="J21" s="4" t="s">
        <v>12</v>
      </c>
      <c r="K21" s="4" t="s">
        <v>13</v>
      </c>
      <c r="L21" s="4" t="s">
        <v>14</v>
      </c>
      <c r="M21" s="4" t="s">
        <v>15</v>
      </c>
      <c r="O21" s="3" t="s">
        <v>11</v>
      </c>
      <c r="P21" s="4" t="s">
        <v>12</v>
      </c>
      <c r="Q21" s="4" t="s">
        <v>13</v>
      </c>
      <c r="R21" s="4" t="s">
        <v>14</v>
      </c>
      <c r="S21" s="4" t="s">
        <v>15</v>
      </c>
      <c r="U21" s="3" t="s">
        <v>11</v>
      </c>
      <c r="V21" s="4" t="s">
        <v>12</v>
      </c>
      <c r="W21" s="4" t="s">
        <v>13</v>
      </c>
      <c r="X21" s="4" t="s">
        <v>14</v>
      </c>
      <c r="Y21" s="4" t="s">
        <v>15</v>
      </c>
      <c r="AA21" s="3" t="s">
        <v>11</v>
      </c>
      <c r="AB21" s="4" t="s">
        <v>12</v>
      </c>
      <c r="AC21" s="4" t="s">
        <v>13</v>
      </c>
      <c r="AD21" s="4" t="s">
        <v>14</v>
      </c>
      <c r="AE21" s="4" t="s">
        <v>15</v>
      </c>
      <c r="AG21" s="3" t="s">
        <v>11</v>
      </c>
      <c r="AH21" s="4" t="s">
        <v>12</v>
      </c>
      <c r="AI21" s="4" t="s">
        <v>13</v>
      </c>
      <c r="AJ21" s="4" t="s">
        <v>14</v>
      </c>
      <c r="AK21" s="4" t="s">
        <v>15</v>
      </c>
    </row>
    <row r="22" spans="3:37" x14ac:dyDescent="0.25">
      <c r="C22" s="1"/>
      <c r="D22" s="1"/>
      <c r="E22" s="1"/>
      <c r="F22" s="1"/>
      <c r="G22" s="1"/>
      <c r="I22" s="1"/>
      <c r="J22" s="1"/>
      <c r="K22" s="1"/>
      <c r="L22" s="1"/>
      <c r="M22" s="1"/>
      <c r="O22" s="1"/>
      <c r="P22" s="1"/>
      <c r="Q22" s="1"/>
      <c r="R22" s="1"/>
      <c r="S22" s="1"/>
      <c r="U22" s="1"/>
      <c r="V22" s="1"/>
      <c r="W22" s="1"/>
      <c r="X22" s="1"/>
      <c r="Y22" s="1"/>
      <c r="AA22" s="1"/>
      <c r="AB22" s="1"/>
      <c r="AC22" s="1"/>
      <c r="AD22" s="1"/>
      <c r="AE22" s="1"/>
      <c r="AG22" s="1"/>
      <c r="AH22" s="1"/>
      <c r="AI22" s="1"/>
      <c r="AJ22" s="1"/>
      <c r="AK22" s="1"/>
    </row>
    <row r="23" spans="3:37" x14ac:dyDescent="0.25">
      <c r="C23" s="2" t="s">
        <v>117</v>
      </c>
      <c r="D23" s="1"/>
      <c r="E23" s="1"/>
      <c r="F23" s="1"/>
      <c r="G23" s="1"/>
      <c r="I23" s="2" t="s">
        <v>117</v>
      </c>
      <c r="J23" s="1"/>
      <c r="K23" s="1"/>
      <c r="L23" s="1"/>
      <c r="M23" s="1"/>
      <c r="O23" s="2" t="s">
        <v>117</v>
      </c>
      <c r="P23" s="1"/>
      <c r="Q23" s="1"/>
      <c r="R23" s="1"/>
      <c r="S23" s="1"/>
      <c r="U23" s="2" t="s">
        <v>117</v>
      </c>
      <c r="V23" s="1"/>
      <c r="W23" s="1"/>
      <c r="X23" s="1"/>
      <c r="Y23" s="1"/>
      <c r="AA23" s="2" t="s">
        <v>117</v>
      </c>
      <c r="AB23" s="1"/>
      <c r="AC23" s="1"/>
      <c r="AD23" s="1"/>
      <c r="AE23" s="1"/>
      <c r="AG23" s="2" t="s">
        <v>117</v>
      </c>
      <c r="AH23" s="1"/>
      <c r="AI23" s="1"/>
      <c r="AJ23" s="1"/>
      <c r="AK23" s="1"/>
    </row>
    <row r="24" spans="3:37" x14ac:dyDescent="0.25">
      <c r="C24" s="1"/>
      <c r="D24" s="1"/>
      <c r="E24" s="1"/>
      <c r="F24" s="1"/>
      <c r="G24" s="1"/>
      <c r="I24" s="1"/>
      <c r="J24" s="1"/>
      <c r="K24" s="1"/>
      <c r="L24" s="1"/>
      <c r="M24" s="1"/>
      <c r="O24" s="1"/>
      <c r="P24" s="1"/>
      <c r="Q24" s="1"/>
      <c r="R24" s="1"/>
      <c r="S24" s="1"/>
      <c r="U24" s="1"/>
      <c r="V24" s="1"/>
      <c r="W24" s="1"/>
      <c r="X24" s="1"/>
      <c r="Y24" s="1"/>
      <c r="AA24" s="1"/>
      <c r="AB24" s="1"/>
      <c r="AC24" s="1"/>
      <c r="AD24" s="1"/>
      <c r="AE24" s="1"/>
      <c r="AG24" s="1"/>
      <c r="AH24" s="1"/>
      <c r="AI24" s="1"/>
      <c r="AJ24" s="1"/>
      <c r="AK24" s="1"/>
    </row>
    <row r="25" spans="3:37" x14ac:dyDescent="0.25">
      <c r="C25" s="2" t="s">
        <v>17</v>
      </c>
      <c r="D25" s="1"/>
      <c r="E25" s="1"/>
      <c r="F25" s="1"/>
      <c r="G25" s="1"/>
      <c r="I25" s="2" t="s">
        <v>17</v>
      </c>
      <c r="J25" s="1"/>
      <c r="K25" s="1"/>
      <c r="L25" s="1"/>
      <c r="M25" s="1"/>
      <c r="O25" s="2" t="s">
        <v>17</v>
      </c>
      <c r="P25" s="1"/>
      <c r="Q25" s="1"/>
      <c r="R25" s="1"/>
      <c r="S25" s="1"/>
      <c r="U25" s="2" t="s">
        <v>17</v>
      </c>
      <c r="V25" s="1"/>
      <c r="W25" s="1"/>
      <c r="X25" s="1"/>
      <c r="Y25" s="1"/>
      <c r="AA25" s="2" t="s">
        <v>17</v>
      </c>
      <c r="AB25" s="1"/>
      <c r="AC25" s="1"/>
      <c r="AD25" s="1"/>
      <c r="AE25" s="1"/>
      <c r="AG25" s="2" t="s">
        <v>17</v>
      </c>
      <c r="AH25" s="1"/>
      <c r="AI25" s="1"/>
      <c r="AJ25" s="1"/>
      <c r="AK25" s="1"/>
    </row>
    <row r="26" spans="3:37" x14ac:dyDescent="0.25">
      <c r="C26" s="1"/>
      <c r="D26" s="1"/>
      <c r="E26" s="1"/>
      <c r="F26" s="1"/>
      <c r="G26" s="1"/>
      <c r="I26" s="1"/>
      <c r="J26" s="1"/>
      <c r="K26" s="1"/>
      <c r="L26" s="1"/>
      <c r="M26" s="1"/>
      <c r="O26" s="1"/>
      <c r="P26" s="1"/>
      <c r="Q26" s="1"/>
      <c r="R26" s="1"/>
      <c r="S26" s="1"/>
      <c r="U26" s="1"/>
      <c r="V26" s="1"/>
      <c r="W26" s="1"/>
      <c r="X26" s="1"/>
      <c r="Y26" s="1"/>
      <c r="AA26" s="1"/>
      <c r="AB26" s="1"/>
      <c r="AC26" s="1"/>
      <c r="AD26" s="1"/>
      <c r="AE26" s="1"/>
      <c r="AG26" s="1"/>
      <c r="AH26" s="1"/>
      <c r="AI26" s="1"/>
      <c r="AJ26" s="1"/>
      <c r="AK26" s="1"/>
    </row>
    <row r="27" spans="3:37" x14ac:dyDescent="0.25">
      <c r="C27" s="1" t="s">
        <v>73</v>
      </c>
      <c r="D27" s="1"/>
      <c r="E27" s="1"/>
      <c r="F27" s="1"/>
      <c r="G27" s="1"/>
      <c r="I27" s="1" t="s">
        <v>73</v>
      </c>
      <c r="J27" s="1"/>
      <c r="K27" s="1"/>
      <c r="L27" s="1"/>
      <c r="M27" s="1"/>
      <c r="O27" s="1" t="s">
        <v>73</v>
      </c>
      <c r="P27" s="1"/>
      <c r="Q27" s="1"/>
      <c r="R27" s="1"/>
      <c r="S27" s="1"/>
      <c r="U27" s="1" t="s">
        <v>73</v>
      </c>
      <c r="V27" s="1"/>
      <c r="W27" s="1"/>
      <c r="X27" s="1"/>
      <c r="Y27" s="1"/>
      <c r="AA27" s="1" t="s">
        <v>73</v>
      </c>
      <c r="AB27" s="1"/>
      <c r="AC27" s="1"/>
      <c r="AD27" s="1"/>
      <c r="AE27" s="1"/>
      <c r="AG27" s="1" t="s">
        <v>73</v>
      </c>
      <c r="AH27" s="1"/>
      <c r="AI27" s="1"/>
      <c r="AJ27" s="1"/>
      <c r="AK27" s="1"/>
    </row>
    <row r="28" spans="3:37" x14ac:dyDescent="0.25">
      <c r="C28" s="2" t="s">
        <v>1</v>
      </c>
      <c r="D28" s="2" t="s">
        <v>2</v>
      </c>
      <c r="E28" s="1"/>
      <c r="F28" s="1"/>
      <c r="G28" s="1"/>
      <c r="I28" s="2" t="s">
        <v>1</v>
      </c>
      <c r="J28" s="2" t="s">
        <v>2</v>
      </c>
      <c r="K28" s="1"/>
      <c r="L28" s="1"/>
      <c r="M28" s="1"/>
      <c r="O28" s="2" t="s">
        <v>1</v>
      </c>
      <c r="P28" s="2" t="s">
        <v>2</v>
      </c>
      <c r="Q28" s="1"/>
      <c r="R28" s="1"/>
      <c r="S28" s="1"/>
      <c r="U28" s="2" t="s">
        <v>1</v>
      </c>
      <c r="V28" s="2" t="s">
        <v>2</v>
      </c>
      <c r="W28" s="1"/>
      <c r="X28" s="1"/>
      <c r="Y28" s="1"/>
      <c r="AA28" s="2" t="s">
        <v>1</v>
      </c>
      <c r="AB28" s="2" t="s">
        <v>2</v>
      </c>
      <c r="AC28" s="1"/>
      <c r="AD28" s="1"/>
      <c r="AE28" s="1"/>
      <c r="AG28" s="2" t="s">
        <v>1</v>
      </c>
      <c r="AH28" s="2" t="s">
        <v>2</v>
      </c>
      <c r="AI28" s="1"/>
      <c r="AJ28" s="1"/>
      <c r="AK28" s="1"/>
    </row>
    <row r="29" spans="3:37" x14ac:dyDescent="0.25">
      <c r="C29" s="2" t="s">
        <v>3</v>
      </c>
      <c r="D29" s="2" t="s">
        <v>4</v>
      </c>
      <c r="E29" s="1"/>
      <c r="F29" s="1"/>
      <c r="G29" s="1"/>
      <c r="I29" s="2" t="s">
        <v>3</v>
      </c>
      <c r="J29" s="2" t="s">
        <v>99</v>
      </c>
      <c r="K29" s="1"/>
      <c r="L29" s="1"/>
      <c r="M29" s="1"/>
      <c r="O29" s="2" t="s">
        <v>3</v>
      </c>
      <c r="P29" s="2" t="s">
        <v>102</v>
      </c>
      <c r="Q29" s="1"/>
      <c r="R29" s="1"/>
      <c r="S29" s="1"/>
      <c r="U29" s="2" t="s">
        <v>3</v>
      </c>
      <c r="V29" s="2" t="s">
        <v>4</v>
      </c>
      <c r="W29" s="1"/>
      <c r="X29" s="1"/>
      <c r="Y29" s="1"/>
      <c r="AA29" s="2" t="s">
        <v>3</v>
      </c>
      <c r="AB29" s="2" t="s">
        <v>99</v>
      </c>
      <c r="AC29" s="1"/>
      <c r="AD29" s="1"/>
      <c r="AE29" s="1"/>
      <c r="AG29" s="2" t="s">
        <v>3</v>
      </c>
      <c r="AH29" s="2" t="s">
        <v>102</v>
      </c>
      <c r="AI29" s="1"/>
      <c r="AJ29" s="1"/>
      <c r="AK29" s="1"/>
    </row>
    <row r="30" spans="3:37" x14ac:dyDescent="0.25">
      <c r="C30" s="2" t="s">
        <v>5</v>
      </c>
      <c r="D30" s="2" t="s">
        <v>6</v>
      </c>
      <c r="E30" s="1"/>
      <c r="F30" s="1"/>
      <c r="G30" s="1"/>
      <c r="I30" s="2" t="s">
        <v>5</v>
      </c>
      <c r="J30" s="2" t="s">
        <v>6</v>
      </c>
      <c r="K30" s="1"/>
      <c r="L30" s="1"/>
      <c r="M30" s="1"/>
      <c r="O30" s="2" t="s">
        <v>5</v>
      </c>
      <c r="P30" s="2" t="s">
        <v>6</v>
      </c>
      <c r="Q30" s="1"/>
      <c r="R30" s="1"/>
      <c r="S30" s="1"/>
      <c r="U30" s="2" t="s">
        <v>5</v>
      </c>
      <c r="V30" s="2" t="s">
        <v>6</v>
      </c>
      <c r="W30" s="1"/>
      <c r="X30" s="1"/>
      <c r="Y30" s="1"/>
      <c r="AA30" s="2" t="s">
        <v>5</v>
      </c>
      <c r="AB30" s="2" t="s">
        <v>6</v>
      </c>
      <c r="AC30" s="1"/>
      <c r="AD30" s="1"/>
      <c r="AE30" s="1"/>
      <c r="AG30" s="2" t="s">
        <v>5</v>
      </c>
      <c r="AH30" s="2" t="s">
        <v>6</v>
      </c>
      <c r="AI30" s="1"/>
      <c r="AJ30" s="1"/>
      <c r="AK30" s="1"/>
    </row>
    <row r="31" spans="3:37" x14ac:dyDescent="0.25">
      <c r="C31" s="2" t="s">
        <v>7</v>
      </c>
      <c r="D31" s="2" t="s">
        <v>131</v>
      </c>
      <c r="E31" s="1"/>
      <c r="F31" s="1"/>
      <c r="G31" s="1"/>
      <c r="I31" s="2" t="s">
        <v>7</v>
      </c>
      <c r="J31" s="2" t="s">
        <v>131</v>
      </c>
      <c r="K31" s="1"/>
      <c r="L31" s="1"/>
      <c r="M31" s="1"/>
      <c r="O31" s="2" t="s">
        <v>7</v>
      </c>
      <c r="P31" s="2" t="s">
        <v>131</v>
      </c>
      <c r="Q31" s="1"/>
      <c r="R31" s="1"/>
      <c r="S31" s="1"/>
      <c r="U31" s="2" t="s">
        <v>7</v>
      </c>
      <c r="V31" s="2" t="s">
        <v>131</v>
      </c>
      <c r="W31" s="1"/>
      <c r="X31" s="1"/>
      <c r="Y31" s="1"/>
      <c r="AA31" s="2" t="s">
        <v>7</v>
      </c>
      <c r="AB31" s="2" t="s">
        <v>131</v>
      </c>
      <c r="AC31" s="1"/>
      <c r="AD31" s="1"/>
      <c r="AE31" s="1"/>
      <c r="AG31" s="2" t="s">
        <v>7</v>
      </c>
      <c r="AH31" s="2" t="s">
        <v>131</v>
      </c>
      <c r="AI31" s="1"/>
      <c r="AJ31" s="1"/>
      <c r="AK31" s="1"/>
    </row>
    <row r="32" spans="3:37" x14ac:dyDescent="0.25">
      <c r="C32" s="2" t="s">
        <v>9</v>
      </c>
      <c r="D32" s="2" t="s">
        <v>10</v>
      </c>
      <c r="E32" s="1"/>
      <c r="F32" s="1"/>
      <c r="G32" s="1"/>
      <c r="I32" s="2" t="s">
        <v>9</v>
      </c>
      <c r="J32" s="2" t="s">
        <v>10</v>
      </c>
      <c r="K32" s="1"/>
      <c r="L32" s="1"/>
      <c r="M32" s="1"/>
      <c r="O32" s="2" t="s">
        <v>9</v>
      </c>
      <c r="P32" s="2" t="s">
        <v>10</v>
      </c>
      <c r="Q32" s="1"/>
      <c r="R32" s="1"/>
      <c r="S32" s="1"/>
      <c r="U32" s="2" t="s">
        <v>9</v>
      </c>
      <c r="V32" s="2" t="s">
        <v>104</v>
      </c>
      <c r="W32" s="1"/>
      <c r="X32" s="1"/>
      <c r="Y32" s="1"/>
      <c r="AA32" s="2" t="s">
        <v>9</v>
      </c>
      <c r="AB32" s="2" t="s">
        <v>104</v>
      </c>
      <c r="AC32" s="1"/>
      <c r="AD32" s="1"/>
      <c r="AE32" s="1"/>
      <c r="AG32" s="2" t="s">
        <v>9</v>
      </c>
      <c r="AH32" s="2" t="s">
        <v>104</v>
      </c>
      <c r="AI32" s="1"/>
      <c r="AJ32" s="1"/>
      <c r="AK32" s="1"/>
    </row>
    <row r="33" spans="3:37" x14ac:dyDescent="0.25">
      <c r="C33" s="1"/>
      <c r="D33" s="1"/>
      <c r="E33" s="1"/>
      <c r="F33" s="1"/>
      <c r="G33" s="1"/>
      <c r="I33" s="1"/>
      <c r="J33" s="1"/>
      <c r="K33" s="1"/>
      <c r="L33" s="1"/>
      <c r="M33" s="1"/>
      <c r="O33" s="1"/>
      <c r="P33" s="1"/>
      <c r="Q33" s="1"/>
      <c r="R33" s="1"/>
      <c r="S33" s="1"/>
      <c r="U33" s="1"/>
      <c r="V33" s="1"/>
      <c r="W33" s="1"/>
      <c r="X33" s="1"/>
      <c r="Y33" s="1"/>
      <c r="AA33" s="1"/>
      <c r="AB33" s="1"/>
      <c r="AC33" s="1"/>
      <c r="AD33" s="1"/>
      <c r="AE33" s="1"/>
      <c r="AG33" s="1"/>
      <c r="AH33" s="1"/>
      <c r="AI33" s="1"/>
      <c r="AJ33" s="1"/>
      <c r="AK33" s="1"/>
    </row>
    <row r="34" spans="3:37" x14ac:dyDescent="0.25">
      <c r="C34" s="3" t="s">
        <v>11</v>
      </c>
      <c r="D34" s="4" t="s">
        <v>12</v>
      </c>
      <c r="E34" s="4" t="s">
        <v>13</v>
      </c>
      <c r="F34" s="4" t="s">
        <v>14</v>
      </c>
      <c r="G34" s="4" t="s">
        <v>15</v>
      </c>
      <c r="I34" s="3" t="s">
        <v>11</v>
      </c>
      <c r="J34" s="4" t="s">
        <v>12</v>
      </c>
      <c r="K34" s="4" t="s">
        <v>13</v>
      </c>
      <c r="L34" s="4" t="s">
        <v>14</v>
      </c>
      <c r="M34" s="4" t="s">
        <v>15</v>
      </c>
      <c r="O34" s="3" t="s">
        <v>11</v>
      </c>
      <c r="P34" s="4" t="s">
        <v>12</v>
      </c>
      <c r="Q34" s="4" t="s">
        <v>13</v>
      </c>
      <c r="R34" s="4" t="s">
        <v>14</v>
      </c>
      <c r="S34" s="4" t="s">
        <v>15</v>
      </c>
      <c r="U34" s="3" t="s">
        <v>11</v>
      </c>
      <c r="V34" s="4" t="s">
        <v>12</v>
      </c>
      <c r="W34" s="4" t="s">
        <v>13</v>
      </c>
      <c r="X34" s="4" t="s">
        <v>14</v>
      </c>
      <c r="Y34" s="4" t="s">
        <v>15</v>
      </c>
      <c r="AA34" s="3" t="s">
        <v>11</v>
      </c>
      <c r="AB34" s="4" t="s">
        <v>12</v>
      </c>
      <c r="AC34" s="4" t="s">
        <v>13</v>
      </c>
      <c r="AD34" s="4" t="s">
        <v>14</v>
      </c>
      <c r="AE34" s="4" t="s">
        <v>15</v>
      </c>
      <c r="AG34" s="3" t="s">
        <v>11</v>
      </c>
      <c r="AH34" s="4" t="s">
        <v>12</v>
      </c>
      <c r="AI34" s="4" t="s">
        <v>13</v>
      </c>
      <c r="AJ34" s="4" t="s">
        <v>14</v>
      </c>
      <c r="AK34" s="4" t="s">
        <v>15</v>
      </c>
    </row>
    <row r="35" spans="3:37" x14ac:dyDescent="0.25">
      <c r="C35" s="1"/>
      <c r="D35" s="1"/>
      <c r="E35" s="1"/>
      <c r="F35" s="1"/>
      <c r="G35" s="1"/>
      <c r="I35" s="1"/>
      <c r="J35" s="1"/>
      <c r="K35" s="1"/>
      <c r="L35" s="1"/>
      <c r="M35" s="1"/>
      <c r="O35" s="5" t="s">
        <v>19</v>
      </c>
      <c r="P35" s="6"/>
      <c r="Q35" s="7" t="s">
        <v>13</v>
      </c>
      <c r="R35" s="6"/>
      <c r="S35" s="6"/>
      <c r="U35" s="1"/>
      <c r="V35" s="1"/>
      <c r="W35" s="1"/>
      <c r="X35" s="1"/>
      <c r="Y35" s="1"/>
      <c r="AA35" s="1"/>
      <c r="AB35" s="1"/>
      <c r="AC35" s="1"/>
      <c r="AD35" s="1"/>
      <c r="AE35" s="1"/>
      <c r="AG35" s="5" t="s">
        <v>19</v>
      </c>
      <c r="AH35" s="6"/>
      <c r="AI35" s="7" t="s">
        <v>13</v>
      </c>
      <c r="AJ35" s="6"/>
      <c r="AK35" s="6"/>
    </row>
    <row r="36" spans="3:37" x14ac:dyDescent="0.25">
      <c r="C36" s="2" t="s">
        <v>16</v>
      </c>
      <c r="D36" s="1"/>
      <c r="E36" s="1"/>
      <c r="F36" s="1"/>
      <c r="G36" s="1"/>
      <c r="I36" s="2" t="s">
        <v>16</v>
      </c>
      <c r="J36" s="1"/>
      <c r="K36" s="1"/>
      <c r="L36" s="1"/>
      <c r="M36" s="1"/>
      <c r="O36" s="8" t="s">
        <v>13</v>
      </c>
      <c r="P36" s="9"/>
      <c r="Q36" s="7" t="s">
        <v>13</v>
      </c>
      <c r="R36" s="9"/>
      <c r="S36" s="9"/>
      <c r="U36" s="2" t="s">
        <v>16</v>
      </c>
      <c r="V36" s="1"/>
      <c r="W36" s="1"/>
      <c r="X36" s="1"/>
      <c r="Y36" s="1"/>
      <c r="AA36" s="2" t="s">
        <v>16</v>
      </c>
      <c r="AB36" s="1"/>
      <c r="AC36" s="1"/>
      <c r="AD36" s="1"/>
      <c r="AE36" s="1"/>
      <c r="AG36" s="8" t="s">
        <v>13</v>
      </c>
      <c r="AH36" s="9"/>
      <c r="AI36" s="7" t="s">
        <v>13</v>
      </c>
      <c r="AJ36" s="9"/>
      <c r="AK36" s="9"/>
    </row>
    <row r="37" spans="3:37" x14ac:dyDescent="0.25">
      <c r="C37" s="1"/>
      <c r="D37" s="1"/>
      <c r="E37" s="1"/>
      <c r="F37" s="1"/>
      <c r="G37" s="1"/>
      <c r="I37" s="1"/>
      <c r="J37" s="1"/>
      <c r="K37" s="1"/>
      <c r="L37" s="1"/>
      <c r="M37" s="1"/>
      <c r="O37" s="8" t="s">
        <v>22</v>
      </c>
      <c r="P37" s="10">
        <v>4.2</v>
      </c>
      <c r="Q37" s="7" t="s">
        <v>13</v>
      </c>
      <c r="R37" s="9"/>
      <c r="S37" s="9"/>
      <c r="U37" s="1"/>
      <c r="V37" s="1"/>
      <c r="W37" s="1"/>
      <c r="X37" s="1"/>
      <c r="Y37" s="1"/>
      <c r="AA37" s="1"/>
      <c r="AB37" s="1"/>
      <c r="AC37" s="1"/>
      <c r="AD37" s="1"/>
      <c r="AE37" s="1"/>
      <c r="AG37" s="8" t="s">
        <v>22</v>
      </c>
      <c r="AH37" s="10">
        <v>4.2</v>
      </c>
      <c r="AI37" s="7" t="s">
        <v>13</v>
      </c>
      <c r="AJ37" s="9"/>
      <c r="AK37" s="9"/>
    </row>
    <row r="38" spans="3:37" x14ac:dyDescent="0.25">
      <c r="C38" s="2" t="s">
        <v>17</v>
      </c>
      <c r="D38" s="1"/>
      <c r="E38" s="1"/>
      <c r="F38" s="1"/>
      <c r="G38" s="1"/>
      <c r="I38" s="2" t="s">
        <v>17</v>
      </c>
      <c r="J38" s="1"/>
      <c r="K38" s="1"/>
      <c r="L38" s="1"/>
      <c r="M38" s="1"/>
      <c r="O38" s="8" t="s">
        <v>23</v>
      </c>
      <c r="P38" s="10">
        <v>3.4</v>
      </c>
      <c r="Q38" s="7" t="s">
        <v>13</v>
      </c>
      <c r="R38" s="9"/>
      <c r="S38" s="9"/>
      <c r="U38" s="2" t="s">
        <v>17</v>
      </c>
      <c r="V38" s="1"/>
      <c r="W38" s="1"/>
      <c r="X38" s="1"/>
      <c r="Y38" s="1"/>
      <c r="AA38" s="2" t="s">
        <v>17</v>
      </c>
      <c r="AB38" s="1"/>
      <c r="AC38" s="1"/>
      <c r="AD38" s="1"/>
      <c r="AE38" s="1"/>
      <c r="AG38" s="8" t="s">
        <v>23</v>
      </c>
      <c r="AH38" s="10">
        <v>3.4</v>
      </c>
      <c r="AI38" s="7" t="s">
        <v>13</v>
      </c>
      <c r="AJ38" s="9"/>
      <c r="AK38" s="9"/>
    </row>
    <row r="39" spans="3:37" x14ac:dyDescent="0.25">
      <c r="C39" s="1"/>
      <c r="D39" s="1"/>
      <c r="E39" s="1"/>
      <c r="F39" s="1"/>
      <c r="G39" s="1"/>
      <c r="I39" s="1"/>
      <c r="J39" s="1"/>
      <c r="K39" s="1"/>
      <c r="L39" s="1"/>
      <c r="M39" s="1"/>
      <c r="O39" s="8" t="s">
        <v>13</v>
      </c>
      <c r="P39" s="9"/>
      <c r="Q39" s="7" t="s">
        <v>13</v>
      </c>
      <c r="R39" s="9"/>
      <c r="S39" s="9"/>
      <c r="U39" s="1"/>
      <c r="V39" s="1"/>
      <c r="W39" s="1"/>
      <c r="X39" s="1"/>
      <c r="Y39" s="1"/>
      <c r="AA39" s="1"/>
      <c r="AB39" s="1"/>
      <c r="AC39" s="1"/>
      <c r="AD39" s="1"/>
      <c r="AE39" s="1"/>
      <c r="AG39" s="8" t="s">
        <v>13</v>
      </c>
      <c r="AH39" s="9"/>
      <c r="AI39" s="7" t="s">
        <v>13</v>
      </c>
      <c r="AJ39" s="9"/>
      <c r="AK39" s="9"/>
    </row>
    <row r="40" spans="3:37" x14ac:dyDescent="0.25">
      <c r="C40" s="1" t="s">
        <v>74</v>
      </c>
      <c r="D40" s="1"/>
      <c r="E40" s="1"/>
      <c r="F40" s="1"/>
      <c r="G40" s="1"/>
      <c r="I40" s="1" t="s">
        <v>74</v>
      </c>
      <c r="J40" s="1"/>
      <c r="K40" s="1"/>
      <c r="L40" s="1"/>
      <c r="M40" s="1"/>
      <c r="O40" s="5" t="s">
        <v>34</v>
      </c>
      <c r="P40" s="6"/>
      <c r="Q40" s="7" t="s">
        <v>13</v>
      </c>
      <c r="R40" s="6"/>
      <c r="S40" s="6"/>
      <c r="U40" s="1" t="s">
        <v>74</v>
      </c>
      <c r="V40" s="1"/>
      <c r="W40" s="1"/>
      <c r="X40" s="1"/>
      <c r="Y40" s="1"/>
      <c r="AA40" s="1" t="s">
        <v>74</v>
      </c>
      <c r="AB40" s="1"/>
      <c r="AC40" s="1"/>
      <c r="AD40" s="1"/>
      <c r="AE40" s="1"/>
      <c r="AG40" s="5" t="s">
        <v>34</v>
      </c>
      <c r="AH40" s="6"/>
      <c r="AI40" s="7" t="s">
        <v>13</v>
      </c>
      <c r="AJ40" s="6"/>
      <c r="AK40" s="6"/>
    </row>
    <row r="41" spans="3:37" x14ac:dyDescent="0.25">
      <c r="C41" s="2" t="s">
        <v>1</v>
      </c>
      <c r="D41" s="2" t="s">
        <v>2</v>
      </c>
      <c r="E41" s="1"/>
      <c r="F41" s="1"/>
      <c r="G41" s="1"/>
      <c r="I41" s="2" t="s">
        <v>1</v>
      </c>
      <c r="J41" s="2" t="s">
        <v>2</v>
      </c>
      <c r="K41" s="1"/>
      <c r="L41" s="1"/>
      <c r="M41" s="1"/>
      <c r="O41" s="5" t="s">
        <v>35</v>
      </c>
      <c r="P41" s="6"/>
      <c r="Q41" s="7" t="s">
        <v>13</v>
      </c>
      <c r="R41" s="6"/>
      <c r="S41" s="6"/>
      <c r="U41" s="2" t="s">
        <v>1</v>
      </c>
      <c r="V41" s="2" t="s">
        <v>2</v>
      </c>
      <c r="W41" s="1"/>
      <c r="X41" s="1"/>
      <c r="Y41" s="1"/>
      <c r="AA41" s="2" t="s">
        <v>1</v>
      </c>
      <c r="AB41" s="2" t="s">
        <v>2</v>
      </c>
      <c r="AC41" s="1"/>
      <c r="AD41" s="1"/>
      <c r="AE41" s="1"/>
      <c r="AG41" s="5" t="s">
        <v>35</v>
      </c>
      <c r="AH41" s="6"/>
      <c r="AI41" s="7" t="s">
        <v>13</v>
      </c>
      <c r="AJ41" s="6"/>
      <c r="AK41" s="6"/>
    </row>
    <row r="42" spans="3:37" x14ac:dyDescent="0.25">
      <c r="C42" s="2" t="s">
        <v>3</v>
      </c>
      <c r="D42" s="2" t="s">
        <v>4</v>
      </c>
      <c r="E42" s="1"/>
      <c r="F42" s="1"/>
      <c r="G42" s="1"/>
      <c r="I42" s="2" t="s">
        <v>3</v>
      </c>
      <c r="J42" s="2" t="s">
        <v>99</v>
      </c>
      <c r="K42" s="1"/>
      <c r="L42" s="1"/>
      <c r="M42" s="1"/>
      <c r="O42" s="8" t="s">
        <v>75</v>
      </c>
      <c r="P42" s="10">
        <v>-0.45</v>
      </c>
      <c r="Q42" s="7" t="s">
        <v>37</v>
      </c>
      <c r="R42" s="9">
        <v>8600</v>
      </c>
      <c r="S42" s="9">
        <f>P42*R42</f>
        <v>-3870</v>
      </c>
      <c r="U42" s="2" t="s">
        <v>3</v>
      </c>
      <c r="V42" s="2" t="s">
        <v>4</v>
      </c>
      <c r="W42" s="1"/>
      <c r="X42" s="1"/>
      <c r="Y42" s="1"/>
      <c r="AA42" s="2" t="s">
        <v>3</v>
      </c>
      <c r="AB42" s="2" t="s">
        <v>99</v>
      </c>
      <c r="AC42" s="1"/>
      <c r="AD42" s="1"/>
      <c r="AE42" s="1"/>
      <c r="AG42" s="8" t="s">
        <v>75</v>
      </c>
      <c r="AH42" s="10">
        <v>-0.45</v>
      </c>
      <c r="AI42" s="7" t="s">
        <v>37</v>
      </c>
      <c r="AJ42" s="9">
        <v>8600</v>
      </c>
      <c r="AK42" s="9">
        <f>AH42*AJ42</f>
        <v>-3870</v>
      </c>
    </row>
    <row r="43" spans="3:37" x14ac:dyDescent="0.25">
      <c r="C43" s="2" t="s">
        <v>5</v>
      </c>
      <c r="D43" s="2" t="s">
        <v>6</v>
      </c>
      <c r="E43" s="1"/>
      <c r="F43" s="1"/>
      <c r="G43" s="1"/>
      <c r="I43" s="2" t="s">
        <v>5</v>
      </c>
      <c r="J43" s="2" t="s">
        <v>6</v>
      </c>
      <c r="K43" s="1"/>
      <c r="L43" s="1"/>
      <c r="M43" s="1"/>
      <c r="O43" s="8" t="s">
        <v>36</v>
      </c>
      <c r="P43" s="10">
        <v>0.42</v>
      </c>
      <c r="Q43" s="7" t="s">
        <v>37</v>
      </c>
      <c r="R43" s="9">
        <v>8652</v>
      </c>
      <c r="S43" s="9">
        <f>P43*R43</f>
        <v>3633.8399999999997</v>
      </c>
      <c r="U43" s="2" t="s">
        <v>5</v>
      </c>
      <c r="V43" s="2" t="s">
        <v>6</v>
      </c>
      <c r="W43" s="1"/>
      <c r="X43" s="1"/>
      <c r="Y43" s="1"/>
      <c r="AA43" s="2" t="s">
        <v>5</v>
      </c>
      <c r="AB43" s="2" t="s">
        <v>6</v>
      </c>
      <c r="AC43" s="1"/>
      <c r="AD43" s="1"/>
      <c r="AE43" s="1"/>
      <c r="AG43" s="8" t="s">
        <v>36</v>
      </c>
      <c r="AH43" s="10">
        <v>0.42</v>
      </c>
      <c r="AI43" s="7" t="s">
        <v>37</v>
      </c>
      <c r="AJ43" s="9">
        <v>8652</v>
      </c>
      <c r="AK43" s="9">
        <f>AH43*AJ43</f>
        <v>3633.8399999999997</v>
      </c>
    </row>
    <row r="44" spans="3:37" x14ac:dyDescent="0.25">
      <c r="C44" s="2" t="s">
        <v>7</v>
      </c>
      <c r="D44" s="2" t="s">
        <v>131</v>
      </c>
      <c r="E44" s="1"/>
      <c r="F44" s="1"/>
      <c r="G44" s="1"/>
      <c r="I44" s="2" t="s">
        <v>7</v>
      </c>
      <c r="J44" s="2" t="s">
        <v>131</v>
      </c>
      <c r="K44" s="1"/>
      <c r="L44" s="1"/>
      <c r="M44" s="1"/>
      <c r="O44" s="8" t="s">
        <v>42</v>
      </c>
      <c r="P44" s="9"/>
      <c r="Q44" s="7" t="s">
        <v>37</v>
      </c>
      <c r="R44" s="9"/>
      <c r="S44" s="9">
        <v>68</v>
      </c>
      <c r="U44" s="2" t="s">
        <v>7</v>
      </c>
      <c r="V44" s="2" t="s">
        <v>131</v>
      </c>
      <c r="W44" s="1"/>
      <c r="X44" s="1"/>
      <c r="Y44" s="1"/>
      <c r="AA44" s="2" t="s">
        <v>7</v>
      </c>
      <c r="AB44" s="2" t="s">
        <v>131</v>
      </c>
      <c r="AC44" s="1"/>
      <c r="AD44" s="1"/>
      <c r="AE44" s="1"/>
      <c r="AG44" s="8" t="s">
        <v>42</v>
      </c>
      <c r="AH44" s="9"/>
      <c r="AI44" s="7" t="s">
        <v>37</v>
      </c>
      <c r="AJ44" s="9"/>
      <c r="AK44" s="9">
        <v>68</v>
      </c>
    </row>
    <row r="45" spans="3:37" x14ac:dyDescent="0.25">
      <c r="C45" s="2" t="s">
        <v>9</v>
      </c>
      <c r="D45" s="2" t="s">
        <v>10</v>
      </c>
      <c r="E45" s="1"/>
      <c r="F45" s="1"/>
      <c r="G45" s="1"/>
      <c r="I45" s="2" t="s">
        <v>9</v>
      </c>
      <c r="J45" s="2" t="s">
        <v>10</v>
      </c>
      <c r="K45" s="1"/>
      <c r="L45" s="1"/>
      <c r="M45" s="1"/>
      <c r="O45" s="8" t="s">
        <v>43</v>
      </c>
      <c r="P45" s="9">
        <v>1</v>
      </c>
      <c r="Q45" s="7" t="s">
        <v>37</v>
      </c>
      <c r="R45" s="9">
        <v>519.20000000000005</v>
      </c>
      <c r="S45" s="9">
        <f>P45*R45</f>
        <v>519.20000000000005</v>
      </c>
      <c r="U45" s="2" t="s">
        <v>9</v>
      </c>
      <c r="V45" s="2" t="s">
        <v>104</v>
      </c>
      <c r="W45" s="1"/>
      <c r="X45" s="1"/>
      <c r="Y45" s="1"/>
      <c r="AA45" s="2" t="s">
        <v>9</v>
      </c>
      <c r="AB45" s="2" t="s">
        <v>104</v>
      </c>
      <c r="AC45" s="1"/>
      <c r="AD45" s="1"/>
      <c r="AE45" s="1"/>
      <c r="AG45" s="8" t="s">
        <v>43</v>
      </c>
      <c r="AH45" s="9">
        <v>1</v>
      </c>
      <c r="AI45" s="7" t="s">
        <v>37</v>
      </c>
      <c r="AJ45" s="9">
        <v>519.20000000000005</v>
      </c>
      <c r="AK45" s="9">
        <f>AH45*AJ45</f>
        <v>519.20000000000005</v>
      </c>
    </row>
    <row r="46" spans="3:37" x14ac:dyDescent="0.25">
      <c r="C46" s="1"/>
      <c r="D46" s="1"/>
      <c r="E46" s="1"/>
      <c r="F46" s="1"/>
      <c r="G46" s="1"/>
      <c r="I46" s="1"/>
      <c r="J46" s="1"/>
      <c r="K46" s="1"/>
      <c r="L46" s="1"/>
      <c r="M46" s="1"/>
      <c r="O46" s="8" t="s">
        <v>76</v>
      </c>
      <c r="P46" s="10">
        <v>1.06</v>
      </c>
      <c r="Q46" s="7" t="s">
        <v>37</v>
      </c>
      <c r="R46" s="9">
        <v>550</v>
      </c>
      <c r="S46" s="9">
        <f>P46*R46</f>
        <v>583</v>
      </c>
      <c r="U46" s="1"/>
      <c r="V46" s="1"/>
      <c r="W46" s="1"/>
      <c r="X46" s="1"/>
      <c r="Y46" s="1"/>
      <c r="AA46" s="1"/>
      <c r="AB46" s="1"/>
      <c r="AC46" s="1"/>
      <c r="AD46" s="1"/>
      <c r="AE46" s="1"/>
      <c r="AG46" s="8" t="s">
        <v>76</v>
      </c>
      <c r="AH46" s="10">
        <v>1.06</v>
      </c>
      <c r="AI46" s="7" t="s">
        <v>37</v>
      </c>
      <c r="AJ46" s="9">
        <v>550</v>
      </c>
      <c r="AK46" s="9">
        <f>AH46*AJ46</f>
        <v>583</v>
      </c>
    </row>
    <row r="47" spans="3:37" x14ac:dyDescent="0.25">
      <c r="C47" s="3" t="s">
        <v>11</v>
      </c>
      <c r="D47" s="4" t="s">
        <v>12</v>
      </c>
      <c r="E47" s="4" t="s">
        <v>13</v>
      </c>
      <c r="F47" s="4" t="s">
        <v>14</v>
      </c>
      <c r="G47" s="4" t="s">
        <v>15</v>
      </c>
      <c r="I47" s="3" t="s">
        <v>11</v>
      </c>
      <c r="J47" s="4" t="s">
        <v>12</v>
      </c>
      <c r="K47" s="4" t="s">
        <v>13</v>
      </c>
      <c r="L47" s="4" t="s">
        <v>14</v>
      </c>
      <c r="M47" s="4" t="s">
        <v>15</v>
      </c>
      <c r="O47" s="8" t="s">
        <v>13</v>
      </c>
      <c r="P47" s="9"/>
      <c r="Q47" s="7" t="s">
        <v>13</v>
      </c>
      <c r="R47" s="9"/>
      <c r="S47" s="9"/>
      <c r="U47" s="3" t="s">
        <v>11</v>
      </c>
      <c r="V47" s="4" t="s">
        <v>12</v>
      </c>
      <c r="W47" s="4" t="s">
        <v>13</v>
      </c>
      <c r="X47" s="4" t="s">
        <v>14</v>
      </c>
      <c r="Y47" s="4" t="s">
        <v>15</v>
      </c>
      <c r="AA47" s="3" t="s">
        <v>11</v>
      </c>
      <c r="AB47" s="4" t="s">
        <v>12</v>
      </c>
      <c r="AC47" s="4" t="s">
        <v>13</v>
      </c>
      <c r="AD47" s="4" t="s">
        <v>14</v>
      </c>
      <c r="AE47" s="4" t="s">
        <v>15</v>
      </c>
      <c r="AG47" s="8" t="s">
        <v>13</v>
      </c>
      <c r="AH47" s="9"/>
      <c r="AI47" s="7" t="s">
        <v>13</v>
      </c>
      <c r="AJ47" s="9"/>
      <c r="AK47" s="9"/>
    </row>
    <row r="48" spans="3:37" x14ac:dyDescent="0.25">
      <c r="C48" s="1"/>
      <c r="D48" s="1"/>
      <c r="E48" s="1"/>
      <c r="F48" s="1"/>
      <c r="G48" s="1"/>
      <c r="I48" s="1"/>
      <c r="J48" s="1"/>
      <c r="K48" s="1"/>
      <c r="L48" s="1"/>
      <c r="M48" s="1"/>
      <c r="O48" s="8" t="s">
        <v>45</v>
      </c>
      <c r="P48" s="9"/>
      <c r="Q48" s="7" t="s">
        <v>13</v>
      </c>
      <c r="R48" s="9"/>
      <c r="S48" s="9"/>
      <c r="U48" s="1"/>
      <c r="V48" s="1"/>
      <c r="W48" s="1"/>
      <c r="X48" s="1"/>
      <c r="Y48" s="1"/>
      <c r="AA48" s="1"/>
      <c r="AB48" s="1"/>
      <c r="AC48" s="1"/>
      <c r="AD48" s="1"/>
      <c r="AE48" s="1"/>
      <c r="AG48" s="8" t="s">
        <v>45</v>
      </c>
      <c r="AH48" s="9"/>
      <c r="AI48" s="7" t="s">
        <v>13</v>
      </c>
      <c r="AJ48" s="9"/>
      <c r="AK48" s="9"/>
    </row>
    <row r="49" spans="3:37" x14ac:dyDescent="0.25">
      <c r="C49" s="2" t="s">
        <v>117</v>
      </c>
      <c r="D49" s="1"/>
      <c r="E49" s="1"/>
      <c r="F49" s="1"/>
      <c r="G49" s="1"/>
      <c r="I49" s="2" t="s">
        <v>117</v>
      </c>
      <c r="J49" s="1"/>
      <c r="K49" s="1"/>
      <c r="L49" s="1"/>
      <c r="M49" s="1"/>
      <c r="O49" s="8" t="s">
        <v>13</v>
      </c>
      <c r="P49" s="9"/>
      <c r="Q49" s="7" t="s">
        <v>13</v>
      </c>
      <c r="R49" s="9"/>
      <c r="S49" s="9"/>
      <c r="U49" s="2" t="s">
        <v>117</v>
      </c>
      <c r="V49" s="1"/>
      <c r="W49" s="1"/>
      <c r="X49" s="1"/>
      <c r="Y49" s="1"/>
      <c r="AA49" s="2" t="s">
        <v>117</v>
      </c>
      <c r="AB49" s="1"/>
      <c r="AC49" s="1"/>
      <c r="AD49" s="1"/>
      <c r="AE49" s="1"/>
      <c r="AG49" s="8" t="s">
        <v>13</v>
      </c>
      <c r="AH49" s="9"/>
      <c r="AI49" s="7" t="s">
        <v>13</v>
      </c>
      <c r="AJ49" s="9"/>
      <c r="AK49" s="9"/>
    </row>
    <row r="50" spans="3:37" x14ac:dyDescent="0.25">
      <c r="C50" s="1"/>
      <c r="D50" s="1"/>
      <c r="E50" s="1"/>
      <c r="F50" s="1"/>
      <c r="G50" s="1"/>
      <c r="I50" s="1"/>
      <c r="J50" s="1"/>
      <c r="K50" s="1"/>
      <c r="L50" s="1"/>
      <c r="M50" s="1"/>
      <c r="O50" s="5" t="s">
        <v>46</v>
      </c>
      <c r="P50" s="6"/>
      <c r="Q50" s="7" t="s">
        <v>13</v>
      </c>
      <c r="R50" s="6"/>
      <c r="S50" s="6">
        <f>SUM(S40:S49)</f>
        <v>934.03999999999974</v>
      </c>
      <c r="U50" s="1"/>
      <c r="V50" s="1"/>
      <c r="W50" s="1"/>
      <c r="X50" s="1"/>
      <c r="Y50" s="1"/>
      <c r="AA50" s="1"/>
      <c r="AB50" s="1"/>
      <c r="AC50" s="1"/>
      <c r="AD50" s="1"/>
      <c r="AE50" s="1"/>
      <c r="AG50" s="5" t="s">
        <v>46</v>
      </c>
      <c r="AH50" s="6"/>
      <c r="AI50" s="7" t="s">
        <v>13</v>
      </c>
      <c r="AJ50" s="6"/>
      <c r="AK50" s="6">
        <f>SUM(AK40:AK49)</f>
        <v>934.03999999999974</v>
      </c>
    </row>
    <row r="51" spans="3:37" x14ac:dyDescent="0.25">
      <c r="C51" s="2" t="s">
        <v>17</v>
      </c>
      <c r="D51" s="1"/>
      <c r="E51" s="1"/>
      <c r="F51" s="1"/>
      <c r="G51" s="1"/>
      <c r="I51" s="2" t="s">
        <v>17</v>
      </c>
      <c r="J51" s="1"/>
      <c r="K51" s="1"/>
      <c r="L51" s="1"/>
      <c r="M51" s="1"/>
      <c r="O51" s="8" t="s">
        <v>13</v>
      </c>
      <c r="P51" s="9"/>
      <c r="Q51" s="7" t="s">
        <v>13</v>
      </c>
      <c r="R51" s="9"/>
      <c r="S51" s="9"/>
      <c r="U51" s="2" t="s">
        <v>17</v>
      </c>
      <c r="V51" s="1"/>
      <c r="W51" s="1"/>
      <c r="X51" s="1"/>
      <c r="Y51" s="1"/>
      <c r="AA51" s="2" t="s">
        <v>17</v>
      </c>
      <c r="AB51" s="1"/>
      <c r="AC51" s="1"/>
      <c r="AD51" s="1"/>
      <c r="AE51" s="1"/>
      <c r="AG51" s="8" t="s">
        <v>13</v>
      </c>
      <c r="AH51" s="9"/>
      <c r="AI51" s="7" t="s">
        <v>13</v>
      </c>
      <c r="AJ51" s="9"/>
      <c r="AK51" s="9"/>
    </row>
    <row r="52" spans="3:37" x14ac:dyDescent="0.25">
      <c r="C52" s="1"/>
      <c r="D52" s="1"/>
      <c r="E52" s="1"/>
      <c r="F52" s="1"/>
      <c r="G52" s="1"/>
      <c r="I52" s="1"/>
      <c r="J52" s="1"/>
      <c r="K52" s="1"/>
      <c r="L52" s="1"/>
      <c r="M52" s="1"/>
      <c r="O52" s="5" t="s">
        <v>47</v>
      </c>
      <c r="P52" s="6"/>
      <c r="Q52" s="7" t="s">
        <v>13</v>
      </c>
      <c r="R52" s="6"/>
      <c r="S52" s="6"/>
      <c r="U52" s="1"/>
      <c r="V52" s="1"/>
      <c r="W52" s="1"/>
      <c r="X52" s="1"/>
      <c r="Y52" s="1"/>
      <c r="AA52" s="1"/>
      <c r="AB52" s="1"/>
      <c r="AC52" s="1"/>
      <c r="AD52" s="1"/>
      <c r="AE52" s="1"/>
      <c r="AG52" s="5" t="s">
        <v>47</v>
      </c>
      <c r="AH52" s="6"/>
      <c r="AI52" s="7" t="s">
        <v>13</v>
      </c>
      <c r="AJ52" s="6"/>
      <c r="AK52" s="6"/>
    </row>
    <row r="53" spans="3:37" x14ac:dyDescent="0.25">
      <c r="C53" s="1" t="s">
        <v>80</v>
      </c>
      <c r="D53" s="1"/>
      <c r="E53" s="1"/>
      <c r="F53" s="1"/>
      <c r="G53" s="1"/>
      <c r="I53" s="1" t="s">
        <v>80</v>
      </c>
      <c r="J53" s="1"/>
      <c r="K53" s="1"/>
      <c r="L53" s="1"/>
      <c r="M53" s="1"/>
      <c r="O53" s="8" t="s">
        <v>53</v>
      </c>
      <c r="P53" s="9"/>
      <c r="Q53" s="7" t="s">
        <v>25</v>
      </c>
      <c r="R53" s="9"/>
      <c r="S53" s="9">
        <v>-480</v>
      </c>
      <c r="U53" s="1" t="s">
        <v>80</v>
      </c>
      <c r="V53" s="1"/>
      <c r="W53" s="1"/>
      <c r="X53" s="1"/>
      <c r="Y53" s="1"/>
      <c r="AA53" s="1" t="s">
        <v>80</v>
      </c>
      <c r="AB53" s="1"/>
      <c r="AC53" s="1"/>
      <c r="AD53" s="1"/>
      <c r="AE53" s="1"/>
      <c r="AG53" s="8" t="s">
        <v>53</v>
      </c>
      <c r="AH53" s="9"/>
      <c r="AI53" s="7" t="s">
        <v>25</v>
      </c>
      <c r="AJ53" s="9"/>
      <c r="AK53" s="9">
        <v>-480</v>
      </c>
    </row>
    <row r="54" spans="3:37" x14ac:dyDescent="0.25">
      <c r="C54" s="2" t="s">
        <v>1</v>
      </c>
      <c r="D54" s="2" t="s">
        <v>2</v>
      </c>
      <c r="E54" s="1"/>
      <c r="F54" s="1"/>
      <c r="G54" s="1"/>
      <c r="I54" s="2" t="s">
        <v>1</v>
      </c>
      <c r="J54" s="2" t="s">
        <v>2</v>
      </c>
      <c r="K54" s="1"/>
      <c r="L54" s="1"/>
      <c r="M54" s="1"/>
      <c r="O54" s="5" t="s">
        <v>60</v>
      </c>
      <c r="P54" s="6"/>
      <c r="Q54" s="7" t="s">
        <v>13</v>
      </c>
      <c r="R54" s="6"/>
      <c r="S54" s="6">
        <f>SUM(S53:S53)</f>
        <v>-480</v>
      </c>
      <c r="U54" s="2" t="s">
        <v>1</v>
      </c>
      <c r="V54" s="2" t="s">
        <v>2</v>
      </c>
      <c r="W54" s="1"/>
      <c r="X54" s="1"/>
      <c r="Y54" s="1"/>
      <c r="AA54" s="2" t="s">
        <v>1</v>
      </c>
      <c r="AB54" s="2" t="s">
        <v>2</v>
      </c>
      <c r="AC54" s="1"/>
      <c r="AD54" s="1"/>
      <c r="AE54" s="1"/>
      <c r="AG54" s="5" t="s">
        <v>60</v>
      </c>
      <c r="AH54" s="6"/>
      <c r="AI54" s="7" t="s">
        <v>13</v>
      </c>
      <c r="AJ54" s="6"/>
      <c r="AK54" s="6">
        <f>SUM(AK53:AK53)</f>
        <v>-480</v>
      </c>
    </row>
    <row r="55" spans="3:37" x14ac:dyDescent="0.25">
      <c r="C55" s="2" t="s">
        <v>3</v>
      </c>
      <c r="D55" s="2" t="s">
        <v>4</v>
      </c>
      <c r="E55" s="1"/>
      <c r="F55" s="1"/>
      <c r="G55" s="1"/>
      <c r="I55" s="2" t="s">
        <v>3</v>
      </c>
      <c r="J55" s="2" t="s">
        <v>99</v>
      </c>
      <c r="K55" s="1"/>
      <c r="L55" s="1"/>
      <c r="M55" s="1"/>
      <c r="O55" s="8" t="s">
        <v>13</v>
      </c>
      <c r="P55" s="9"/>
      <c r="Q55" s="7" t="s">
        <v>13</v>
      </c>
      <c r="R55" s="9"/>
      <c r="S55" s="9"/>
      <c r="U55" s="2" t="s">
        <v>3</v>
      </c>
      <c r="V55" s="2" t="s">
        <v>4</v>
      </c>
      <c r="W55" s="1"/>
      <c r="X55" s="1"/>
      <c r="Y55" s="1"/>
      <c r="AA55" s="2" t="s">
        <v>3</v>
      </c>
      <c r="AB55" s="2" t="s">
        <v>99</v>
      </c>
      <c r="AC55" s="1"/>
      <c r="AD55" s="1"/>
      <c r="AE55" s="1"/>
      <c r="AG55" s="8" t="s">
        <v>13</v>
      </c>
      <c r="AH55" s="9"/>
      <c r="AI55" s="7" t="s">
        <v>13</v>
      </c>
      <c r="AJ55" s="9"/>
      <c r="AK55" s="9"/>
    </row>
    <row r="56" spans="3:37" x14ac:dyDescent="0.25">
      <c r="C56" s="2" t="s">
        <v>5</v>
      </c>
      <c r="D56" s="2" t="s">
        <v>6</v>
      </c>
      <c r="E56" s="1"/>
      <c r="F56" s="1"/>
      <c r="G56" s="1"/>
      <c r="I56" s="2" t="s">
        <v>5</v>
      </c>
      <c r="J56" s="2" t="s">
        <v>6</v>
      </c>
      <c r="K56" s="1"/>
      <c r="L56" s="1"/>
      <c r="M56" s="1"/>
      <c r="O56" s="8" t="s">
        <v>61</v>
      </c>
      <c r="P56" s="9"/>
      <c r="Q56" s="7" t="s">
        <v>32</v>
      </c>
      <c r="R56" s="9"/>
      <c r="S56" s="9">
        <v>-30</v>
      </c>
      <c r="U56" s="2" t="s">
        <v>5</v>
      </c>
      <c r="V56" s="2" t="s">
        <v>6</v>
      </c>
      <c r="W56" s="1"/>
      <c r="X56" s="1"/>
      <c r="Y56" s="1"/>
      <c r="AA56" s="2" t="s">
        <v>5</v>
      </c>
      <c r="AB56" s="2" t="s">
        <v>6</v>
      </c>
      <c r="AC56" s="1"/>
      <c r="AD56" s="1"/>
      <c r="AE56" s="1"/>
      <c r="AG56" s="8" t="s">
        <v>61</v>
      </c>
      <c r="AH56" s="9"/>
      <c r="AI56" s="7" t="s">
        <v>32</v>
      </c>
      <c r="AJ56" s="9"/>
      <c r="AK56" s="9">
        <v>-30</v>
      </c>
    </row>
    <row r="57" spans="3:37" x14ac:dyDescent="0.25">
      <c r="C57" s="2" t="s">
        <v>9</v>
      </c>
      <c r="D57" s="2" t="s">
        <v>10</v>
      </c>
      <c r="E57" s="1"/>
      <c r="F57" s="1"/>
      <c r="G57" s="1"/>
      <c r="I57" s="2" t="s">
        <v>9</v>
      </c>
      <c r="J57" s="2" t="s">
        <v>10</v>
      </c>
      <c r="K57" s="1"/>
      <c r="L57" s="1"/>
      <c r="M57" s="1"/>
      <c r="O57" s="8" t="s">
        <v>62</v>
      </c>
      <c r="P57" s="9"/>
      <c r="Q57" s="7" t="s">
        <v>32</v>
      </c>
      <c r="R57" s="9"/>
      <c r="S57" s="9">
        <v>-530</v>
      </c>
      <c r="U57" s="2" t="s">
        <v>9</v>
      </c>
      <c r="V57" s="2" t="s">
        <v>104</v>
      </c>
      <c r="W57" s="1"/>
      <c r="X57" s="1"/>
      <c r="Y57" s="1"/>
      <c r="AA57" s="2" t="s">
        <v>9</v>
      </c>
      <c r="AB57" s="2" t="s">
        <v>104</v>
      </c>
      <c r="AC57" s="1"/>
      <c r="AD57" s="1"/>
      <c r="AE57" s="1"/>
      <c r="AG57" s="8" t="s">
        <v>62</v>
      </c>
      <c r="AH57" s="9"/>
      <c r="AI57" s="7" t="s">
        <v>32</v>
      </c>
      <c r="AJ57" s="9"/>
      <c r="AK57" s="9">
        <v>-530</v>
      </c>
    </row>
    <row r="58" spans="3:37" x14ac:dyDescent="0.25">
      <c r="C58" s="1"/>
      <c r="D58" s="1"/>
      <c r="E58" s="1"/>
      <c r="F58" s="1"/>
      <c r="G58" s="1"/>
      <c r="I58" s="1"/>
      <c r="J58" s="1"/>
      <c r="K58" s="1"/>
      <c r="L58" s="1"/>
      <c r="M58" s="1"/>
      <c r="O58" s="8" t="s">
        <v>63</v>
      </c>
      <c r="P58" s="9"/>
      <c r="Q58" s="7" t="s">
        <v>32</v>
      </c>
      <c r="R58" s="9"/>
      <c r="S58" s="9">
        <v>-60</v>
      </c>
      <c r="U58" s="1"/>
      <c r="V58" s="1"/>
      <c r="W58" s="1"/>
      <c r="X58" s="1"/>
      <c r="Y58" s="1"/>
      <c r="AA58" s="1"/>
      <c r="AB58" s="1"/>
      <c r="AC58" s="1"/>
      <c r="AD58" s="1"/>
      <c r="AE58" s="1"/>
      <c r="AG58" s="8" t="s">
        <v>63</v>
      </c>
      <c r="AH58" s="9"/>
      <c r="AI58" s="7" t="s">
        <v>32</v>
      </c>
      <c r="AJ58" s="9"/>
      <c r="AK58" s="9">
        <v>-60</v>
      </c>
    </row>
    <row r="59" spans="3:37" x14ac:dyDescent="0.25">
      <c r="C59" s="3" t="s">
        <v>11</v>
      </c>
      <c r="D59" s="4" t="s">
        <v>12</v>
      </c>
      <c r="E59" s="4" t="s">
        <v>13</v>
      </c>
      <c r="F59" s="4" t="s">
        <v>14</v>
      </c>
      <c r="G59" s="4" t="s">
        <v>15</v>
      </c>
      <c r="I59" s="3" t="s">
        <v>11</v>
      </c>
      <c r="J59" s="4" t="s">
        <v>12</v>
      </c>
      <c r="K59" s="4" t="s">
        <v>13</v>
      </c>
      <c r="L59" s="4" t="s">
        <v>14</v>
      </c>
      <c r="M59" s="4" t="s">
        <v>15</v>
      </c>
      <c r="O59" s="8" t="s">
        <v>64</v>
      </c>
      <c r="P59" s="9"/>
      <c r="Q59" s="7" t="s">
        <v>32</v>
      </c>
      <c r="R59" s="9"/>
      <c r="S59" s="9">
        <v>-350</v>
      </c>
      <c r="U59" s="3" t="s">
        <v>11</v>
      </c>
      <c r="V59" s="4" t="s">
        <v>12</v>
      </c>
      <c r="W59" s="4" t="s">
        <v>13</v>
      </c>
      <c r="X59" s="4" t="s">
        <v>14</v>
      </c>
      <c r="Y59" s="4" t="s">
        <v>15</v>
      </c>
      <c r="AA59" s="3" t="s">
        <v>11</v>
      </c>
      <c r="AB59" s="4" t="s">
        <v>12</v>
      </c>
      <c r="AC59" s="4" t="s">
        <v>13</v>
      </c>
      <c r="AD59" s="4" t="s">
        <v>14</v>
      </c>
      <c r="AE59" s="4" t="s">
        <v>15</v>
      </c>
      <c r="AG59" s="8" t="s">
        <v>64</v>
      </c>
      <c r="AH59" s="9"/>
      <c r="AI59" s="7" t="s">
        <v>32</v>
      </c>
      <c r="AJ59" s="9"/>
      <c r="AK59" s="9">
        <v>-350</v>
      </c>
    </row>
    <row r="60" spans="3:37" x14ac:dyDescent="0.25">
      <c r="C60" s="5" t="s">
        <v>19</v>
      </c>
      <c r="D60" s="6"/>
      <c r="E60" s="7" t="s">
        <v>13</v>
      </c>
      <c r="F60" s="6"/>
      <c r="G60" s="6"/>
      <c r="I60" s="5" t="s">
        <v>19</v>
      </c>
      <c r="J60" s="6"/>
      <c r="K60" s="7" t="s">
        <v>13</v>
      </c>
      <c r="L60" s="6"/>
      <c r="M60" s="6"/>
      <c r="O60" s="8" t="s">
        <v>65</v>
      </c>
      <c r="P60" s="9"/>
      <c r="Q60" s="7" t="s">
        <v>32</v>
      </c>
      <c r="R60" s="9"/>
      <c r="S60" s="9">
        <v>-155</v>
      </c>
      <c r="U60" s="1"/>
      <c r="V60" s="1"/>
      <c r="W60" s="1"/>
      <c r="X60" s="1"/>
      <c r="Y60" s="1"/>
      <c r="AA60" s="1"/>
      <c r="AB60" s="1"/>
      <c r="AC60" s="1"/>
      <c r="AD60" s="1"/>
      <c r="AE60" s="1"/>
      <c r="AG60" s="8" t="s">
        <v>65</v>
      </c>
      <c r="AH60" s="9"/>
      <c r="AI60" s="7" t="s">
        <v>32</v>
      </c>
      <c r="AJ60" s="9"/>
      <c r="AK60" s="9">
        <v>-155</v>
      </c>
    </row>
    <row r="61" spans="3:37" x14ac:dyDescent="0.25">
      <c r="C61" s="5" t="s">
        <v>35</v>
      </c>
      <c r="D61" s="6"/>
      <c r="E61" s="7" t="s">
        <v>13</v>
      </c>
      <c r="F61" s="6"/>
      <c r="G61" s="6"/>
      <c r="I61" s="5" t="s">
        <v>35</v>
      </c>
      <c r="J61" s="6"/>
      <c r="K61" s="7" t="s">
        <v>13</v>
      </c>
      <c r="L61" s="6"/>
      <c r="M61" s="6"/>
      <c r="O61" s="8" t="s">
        <v>66</v>
      </c>
      <c r="P61" s="9"/>
      <c r="Q61" s="7" t="s">
        <v>32</v>
      </c>
      <c r="R61" s="9"/>
      <c r="S61" s="9">
        <v>-240</v>
      </c>
      <c r="U61" s="2" t="s">
        <v>105</v>
      </c>
      <c r="V61" s="1"/>
      <c r="W61" s="1"/>
      <c r="X61" s="1"/>
      <c r="Y61" s="1"/>
      <c r="AA61" s="2" t="s">
        <v>105</v>
      </c>
      <c r="AB61" s="1"/>
      <c r="AC61" s="1"/>
      <c r="AD61" s="1"/>
      <c r="AE61" s="1"/>
      <c r="AG61" s="8" t="s">
        <v>66</v>
      </c>
      <c r="AH61" s="9"/>
      <c r="AI61" s="7" t="s">
        <v>32</v>
      </c>
      <c r="AJ61" s="9"/>
      <c r="AK61" s="9">
        <v>-240</v>
      </c>
    </row>
    <row r="62" spans="3:37" x14ac:dyDescent="0.25">
      <c r="C62" s="8" t="s">
        <v>81</v>
      </c>
      <c r="D62" s="10">
        <v>-0.53</v>
      </c>
      <c r="E62" s="7" t="s">
        <v>37</v>
      </c>
      <c r="F62" s="9">
        <v>550</v>
      </c>
      <c r="G62" s="9">
        <f>D62*F62</f>
        <v>-291.5</v>
      </c>
      <c r="I62" s="8" t="s">
        <v>81</v>
      </c>
      <c r="J62" s="10">
        <v>-0.53</v>
      </c>
      <c r="K62" s="7" t="s">
        <v>37</v>
      </c>
      <c r="L62" s="9">
        <v>550</v>
      </c>
      <c r="M62" s="9">
        <f>J62*L62</f>
        <v>-291.5</v>
      </c>
      <c r="O62" s="8" t="s">
        <v>67</v>
      </c>
      <c r="P62" s="9"/>
      <c r="Q62" s="7" t="s">
        <v>32</v>
      </c>
      <c r="R62" s="9"/>
      <c r="S62" s="9">
        <v>-125</v>
      </c>
      <c r="U62" s="2" t="s">
        <v>86</v>
      </c>
      <c r="V62" s="1"/>
      <c r="W62" s="1"/>
      <c r="X62" s="1"/>
      <c r="Y62" s="1"/>
      <c r="AA62" s="2" t="s">
        <v>86</v>
      </c>
      <c r="AB62" s="1"/>
      <c r="AC62" s="1"/>
      <c r="AD62" s="1"/>
      <c r="AE62" s="1"/>
      <c r="AG62" s="8" t="s">
        <v>67</v>
      </c>
      <c r="AH62" s="9"/>
      <c r="AI62" s="7" t="s">
        <v>32</v>
      </c>
      <c r="AJ62" s="9"/>
      <c r="AK62" s="9">
        <v>-125</v>
      </c>
    </row>
    <row r="63" spans="3:37" x14ac:dyDescent="0.25">
      <c r="C63" s="8" t="s">
        <v>38</v>
      </c>
      <c r="D63" s="10">
        <v>0.05</v>
      </c>
      <c r="E63" s="7" t="s">
        <v>37</v>
      </c>
      <c r="F63" s="9">
        <v>7232</v>
      </c>
      <c r="G63" s="9">
        <f>D63*F63</f>
        <v>361.6</v>
      </c>
      <c r="I63" s="8" t="s">
        <v>38</v>
      </c>
      <c r="J63" s="10">
        <v>0.05</v>
      </c>
      <c r="K63" s="7" t="s">
        <v>37</v>
      </c>
      <c r="L63" s="9">
        <v>7230</v>
      </c>
      <c r="M63" s="9">
        <f>J63*L63</f>
        <v>361.5</v>
      </c>
      <c r="O63" s="8" t="s">
        <v>68</v>
      </c>
      <c r="P63" s="9"/>
      <c r="Q63" s="7" t="s">
        <v>25</v>
      </c>
      <c r="R63" s="9"/>
      <c r="S63" s="9">
        <v>-225</v>
      </c>
      <c r="U63" s="2" t="s">
        <v>87</v>
      </c>
      <c r="V63" s="1"/>
      <c r="W63" s="1"/>
      <c r="X63" s="1"/>
      <c r="Y63" s="1"/>
      <c r="AA63" s="2" t="s">
        <v>87</v>
      </c>
      <c r="AB63" s="1"/>
      <c r="AC63" s="1"/>
      <c r="AD63" s="1"/>
      <c r="AE63" s="1"/>
      <c r="AG63" s="8" t="s">
        <v>68</v>
      </c>
      <c r="AH63" s="9"/>
      <c r="AI63" s="7" t="s">
        <v>25</v>
      </c>
      <c r="AJ63" s="9"/>
      <c r="AK63" s="9">
        <v>-225</v>
      </c>
    </row>
    <row r="64" spans="3:37" x14ac:dyDescent="0.25">
      <c r="C64" s="8" t="s">
        <v>39</v>
      </c>
      <c r="D64" s="10">
        <v>0.45</v>
      </c>
      <c r="E64" s="7" t="s">
        <v>37</v>
      </c>
      <c r="F64" s="9">
        <v>8700</v>
      </c>
      <c r="G64" s="9">
        <f>D64*F64</f>
        <v>3915</v>
      </c>
      <c r="I64" s="8" t="s">
        <v>39</v>
      </c>
      <c r="J64" s="10">
        <v>0.45</v>
      </c>
      <c r="K64" s="7" t="s">
        <v>37</v>
      </c>
      <c r="L64" s="9">
        <v>8600</v>
      </c>
      <c r="M64" s="9">
        <f>J64*L64</f>
        <v>3870</v>
      </c>
      <c r="O64" s="8" t="s">
        <v>69</v>
      </c>
      <c r="P64" s="9"/>
      <c r="Q64" s="7" t="s">
        <v>13</v>
      </c>
      <c r="R64" s="9"/>
      <c r="S64" s="9">
        <v>-400</v>
      </c>
      <c r="U64" s="2" t="s">
        <v>106</v>
      </c>
      <c r="V64" s="1"/>
      <c r="W64" s="1"/>
      <c r="X64" s="1"/>
      <c r="Y64" s="1"/>
      <c r="AA64" s="2" t="s">
        <v>106</v>
      </c>
      <c r="AB64" s="1"/>
      <c r="AC64" s="1"/>
      <c r="AD64" s="1"/>
      <c r="AE64" s="1"/>
      <c r="AG64" s="8" t="s">
        <v>69</v>
      </c>
      <c r="AH64" s="9"/>
      <c r="AI64" s="7" t="s">
        <v>13</v>
      </c>
      <c r="AJ64" s="9"/>
      <c r="AK64" s="9">
        <v>-400</v>
      </c>
    </row>
    <row r="65" spans="3:37" x14ac:dyDescent="0.25">
      <c r="C65" s="8" t="s">
        <v>41</v>
      </c>
      <c r="D65" s="10">
        <v>0.05</v>
      </c>
      <c r="E65" s="7" t="s">
        <v>37</v>
      </c>
      <c r="F65" s="9">
        <v>900</v>
      </c>
      <c r="G65" s="9">
        <f>D65*F65</f>
        <v>45</v>
      </c>
      <c r="I65" s="8" t="s">
        <v>41</v>
      </c>
      <c r="J65" s="10">
        <v>0.05</v>
      </c>
      <c r="K65" s="7" t="s">
        <v>37</v>
      </c>
      <c r="L65" s="9">
        <v>900</v>
      </c>
      <c r="M65" s="9">
        <f>J65*L65</f>
        <v>45</v>
      </c>
      <c r="O65" s="5" t="s">
        <v>70</v>
      </c>
      <c r="P65" s="6"/>
      <c r="Q65" s="7" t="s">
        <v>13</v>
      </c>
      <c r="R65" s="6"/>
      <c r="S65" s="6">
        <f>SUM(S56:S64)</f>
        <v>-2115</v>
      </c>
      <c r="U65" s="2" t="s">
        <v>89</v>
      </c>
      <c r="V65" s="1"/>
      <c r="W65" s="1"/>
      <c r="X65" s="1"/>
      <c r="Y65" s="1"/>
      <c r="AA65" s="2" t="s">
        <v>89</v>
      </c>
      <c r="AB65" s="1"/>
      <c r="AC65" s="1"/>
      <c r="AD65" s="1"/>
      <c r="AE65" s="1"/>
      <c r="AG65" s="5" t="s">
        <v>70</v>
      </c>
      <c r="AH65" s="6"/>
      <c r="AI65" s="7" t="s">
        <v>13</v>
      </c>
      <c r="AJ65" s="6"/>
      <c r="AK65" s="6">
        <f>SUM(AK56:AK64)</f>
        <v>-2115</v>
      </c>
    </row>
    <row r="66" spans="3:37" x14ac:dyDescent="0.25">
      <c r="C66" s="8" t="s">
        <v>44</v>
      </c>
      <c r="D66" s="9">
        <v>1</v>
      </c>
      <c r="E66" s="7" t="s">
        <v>37</v>
      </c>
      <c r="F66" s="9">
        <v>51.2</v>
      </c>
      <c r="G66" s="9">
        <f>D66*F66</f>
        <v>51.2</v>
      </c>
      <c r="I66" s="8" t="s">
        <v>44</v>
      </c>
      <c r="J66" s="9">
        <v>1</v>
      </c>
      <c r="K66" s="7" t="s">
        <v>37</v>
      </c>
      <c r="L66" s="9">
        <v>51.2</v>
      </c>
      <c r="M66" s="9">
        <f>J66*L66</f>
        <v>51.2</v>
      </c>
      <c r="O66" s="5" t="s">
        <v>71</v>
      </c>
      <c r="P66" s="6"/>
      <c r="Q66" s="7" t="s">
        <v>13</v>
      </c>
      <c r="R66" s="6"/>
      <c r="S66" s="6">
        <f>SUM(S54,S65)</f>
        <v>-2595</v>
      </c>
      <c r="U66" s="1"/>
      <c r="V66" s="1"/>
      <c r="W66" s="1"/>
      <c r="X66" s="1"/>
      <c r="Y66" s="1"/>
      <c r="AA66" s="1"/>
      <c r="AB66" s="1"/>
      <c r="AC66" s="1"/>
      <c r="AD66" s="1"/>
      <c r="AE66" s="1"/>
      <c r="AG66" s="5" t="s">
        <v>71</v>
      </c>
      <c r="AH66" s="6"/>
      <c r="AI66" s="7" t="s">
        <v>13</v>
      </c>
      <c r="AJ66" s="6"/>
      <c r="AK66" s="6">
        <f>SUM(AK54,AK65)</f>
        <v>-2595</v>
      </c>
    </row>
    <row r="67" spans="3:37" x14ac:dyDescent="0.25">
      <c r="C67" s="8" t="s">
        <v>13</v>
      </c>
      <c r="D67" s="9"/>
      <c r="E67" s="7" t="s">
        <v>13</v>
      </c>
      <c r="F67" s="9"/>
      <c r="G67" s="9"/>
      <c r="I67" s="8" t="s">
        <v>13</v>
      </c>
      <c r="J67" s="9"/>
      <c r="K67" s="7" t="s">
        <v>13</v>
      </c>
      <c r="L67" s="9"/>
      <c r="M67" s="9"/>
      <c r="O67" s="5" t="s">
        <v>72</v>
      </c>
      <c r="P67" s="6"/>
      <c r="Q67" s="7" t="s">
        <v>13</v>
      </c>
      <c r="R67" s="6"/>
      <c r="S67" s="6">
        <f>SUM(S50,S66)</f>
        <v>-1660.9600000000003</v>
      </c>
      <c r="U67" s="2" t="s">
        <v>17</v>
      </c>
      <c r="V67" s="1"/>
      <c r="W67" s="1"/>
      <c r="X67" s="1"/>
      <c r="Y67" s="1"/>
      <c r="AA67" s="2" t="s">
        <v>17</v>
      </c>
      <c r="AB67" s="1"/>
      <c r="AC67" s="1"/>
      <c r="AD67" s="1"/>
      <c r="AE67" s="1"/>
      <c r="AG67" s="5" t="s">
        <v>72</v>
      </c>
      <c r="AH67" s="6"/>
      <c r="AI67" s="7" t="s">
        <v>13</v>
      </c>
      <c r="AJ67" s="6"/>
      <c r="AK67" s="6">
        <f>SUM(AK50,AK66)</f>
        <v>-1660.9600000000003</v>
      </c>
    </row>
    <row r="68" spans="3:37" x14ac:dyDescent="0.25">
      <c r="C68" s="8" t="s">
        <v>45</v>
      </c>
      <c r="D68" s="9"/>
      <c r="E68" s="7" t="s">
        <v>13</v>
      </c>
      <c r="F68" s="9"/>
      <c r="G68" s="9"/>
      <c r="I68" s="8" t="s">
        <v>45</v>
      </c>
      <c r="J68" s="9"/>
      <c r="K68" s="7" t="s">
        <v>13</v>
      </c>
      <c r="L68" s="9"/>
      <c r="M68" s="9"/>
      <c r="O68" s="1"/>
      <c r="P68" s="1"/>
      <c r="Q68" s="1"/>
      <c r="R68" s="1"/>
      <c r="S68" s="1"/>
      <c r="U68" s="1"/>
      <c r="V68" s="1"/>
      <c r="W68" s="1"/>
      <c r="X68" s="1"/>
      <c r="Y68" s="1"/>
      <c r="AA68" s="1"/>
      <c r="AB68" s="1"/>
      <c r="AC68" s="1"/>
      <c r="AD68" s="1"/>
      <c r="AE68" s="1"/>
      <c r="AG68" s="1"/>
      <c r="AH68" s="1"/>
      <c r="AI68" s="1"/>
      <c r="AJ68" s="1"/>
      <c r="AK68" s="1"/>
    </row>
    <row r="69" spans="3:37" x14ac:dyDescent="0.25">
      <c r="C69" s="8" t="s">
        <v>13</v>
      </c>
      <c r="D69" s="9"/>
      <c r="E69" s="7" t="s">
        <v>13</v>
      </c>
      <c r="F69" s="9"/>
      <c r="G69" s="9"/>
      <c r="I69" s="8" t="s">
        <v>13</v>
      </c>
      <c r="J69" s="9"/>
      <c r="K69" s="7" t="s">
        <v>13</v>
      </c>
      <c r="L69" s="9"/>
      <c r="M69" s="9"/>
      <c r="O69" s="1"/>
      <c r="P69" s="1"/>
      <c r="Q69" s="1"/>
      <c r="R69" s="1"/>
      <c r="S69" s="1"/>
      <c r="U69" s="1" t="s">
        <v>90</v>
      </c>
      <c r="V69" s="1"/>
      <c r="W69" s="1"/>
      <c r="X69" s="1"/>
      <c r="Y69" s="1"/>
      <c r="AA69" s="1" t="s">
        <v>90</v>
      </c>
      <c r="AB69" s="1"/>
      <c r="AC69" s="1"/>
      <c r="AD69" s="1"/>
      <c r="AE69" s="1"/>
      <c r="AG69" s="1"/>
      <c r="AH69" s="1"/>
      <c r="AI69" s="1"/>
      <c r="AJ69" s="1"/>
      <c r="AK69" s="1"/>
    </row>
    <row r="70" spans="3:37" x14ac:dyDescent="0.25">
      <c r="C70" s="5" t="s">
        <v>46</v>
      </c>
      <c r="D70" s="6"/>
      <c r="E70" s="7" t="s">
        <v>13</v>
      </c>
      <c r="F70" s="6"/>
      <c r="G70" s="6">
        <f>SUM(G61:G69)</f>
        <v>4081.2999999999997</v>
      </c>
      <c r="I70" s="5" t="s">
        <v>46</v>
      </c>
      <c r="J70" s="6"/>
      <c r="K70" s="7" t="s">
        <v>13</v>
      </c>
      <c r="L70" s="6"/>
      <c r="M70" s="6">
        <f>SUM(M61:M69)</f>
        <v>4036.2</v>
      </c>
      <c r="O70" s="1"/>
      <c r="P70" s="1"/>
      <c r="Q70" s="1"/>
      <c r="R70" s="1"/>
      <c r="S70" s="1"/>
      <c r="U70" s="2" t="s">
        <v>1</v>
      </c>
      <c r="V70" s="2" t="s">
        <v>2</v>
      </c>
      <c r="W70" s="1"/>
      <c r="X70" s="1"/>
      <c r="Y70" s="1"/>
      <c r="AA70" s="2" t="s">
        <v>1</v>
      </c>
      <c r="AB70" s="2" t="s">
        <v>2</v>
      </c>
      <c r="AC70" s="1"/>
      <c r="AD70" s="1"/>
      <c r="AE70" s="1"/>
      <c r="AG70" s="1"/>
      <c r="AH70" s="1"/>
      <c r="AI70" s="1"/>
      <c r="AJ70" s="1"/>
      <c r="AK70" s="1"/>
    </row>
    <row r="71" spans="3:37" x14ac:dyDescent="0.25">
      <c r="C71" s="8" t="s">
        <v>13</v>
      </c>
      <c r="D71" s="9"/>
      <c r="E71" s="7" t="s">
        <v>13</v>
      </c>
      <c r="F71" s="9"/>
      <c r="G71" s="9"/>
      <c r="I71" s="8" t="s">
        <v>13</v>
      </c>
      <c r="J71" s="9"/>
      <c r="K71" s="7" t="s">
        <v>13</v>
      </c>
      <c r="L71" s="9"/>
      <c r="M71" s="9"/>
      <c r="O71" s="2" t="s">
        <v>17</v>
      </c>
      <c r="P71" s="1"/>
      <c r="Q71" s="1"/>
      <c r="R71" s="1"/>
      <c r="S71" s="1"/>
      <c r="U71" s="2" t="s">
        <v>3</v>
      </c>
      <c r="V71" s="2" t="s">
        <v>4</v>
      </c>
      <c r="W71" s="1"/>
      <c r="X71" s="1"/>
      <c r="Y71" s="1"/>
      <c r="AA71" s="2" t="s">
        <v>3</v>
      </c>
      <c r="AB71" s="2" t="s">
        <v>99</v>
      </c>
      <c r="AC71" s="1"/>
      <c r="AD71" s="1"/>
      <c r="AE71" s="1"/>
      <c r="AG71" s="2" t="s">
        <v>17</v>
      </c>
      <c r="AH71" s="1"/>
      <c r="AI71" s="1"/>
      <c r="AJ71" s="1"/>
      <c r="AK71" s="1"/>
    </row>
    <row r="72" spans="3:37" x14ac:dyDescent="0.25">
      <c r="C72" s="5" t="s">
        <v>47</v>
      </c>
      <c r="D72" s="6"/>
      <c r="E72" s="7" t="s">
        <v>13</v>
      </c>
      <c r="F72" s="6"/>
      <c r="G72" s="6"/>
      <c r="I72" s="5" t="s">
        <v>47</v>
      </c>
      <c r="J72" s="6"/>
      <c r="K72" s="7" t="s">
        <v>13</v>
      </c>
      <c r="L72" s="6"/>
      <c r="M72" s="6"/>
      <c r="O72" s="1"/>
      <c r="P72" s="1"/>
      <c r="Q72" s="1"/>
      <c r="R72" s="1"/>
      <c r="S72" s="1"/>
      <c r="U72" s="2" t="s">
        <v>5</v>
      </c>
      <c r="V72" s="2" t="s">
        <v>6</v>
      </c>
      <c r="W72" s="1"/>
      <c r="X72" s="1"/>
      <c r="Y72" s="1"/>
      <c r="AA72" s="2" t="s">
        <v>5</v>
      </c>
      <c r="AB72" s="2" t="s">
        <v>6</v>
      </c>
      <c r="AC72" s="1"/>
      <c r="AD72" s="1"/>
      <c r="AE72" s="1"/>
      <c r="AG72" s="1"/>
      <c r="AH72" s="1"/>
      <c r="AI72" s="1"/>
      <c r="AJ72" s="1"/>
      <c r="AK72" s="1"/>
    </row>
    <row r="73" spans="3:37" x14ac:dyDescent="0.25">
      <c r="C73" s="8" t="s">
        <v>82</v>
      </c>
      <c r="D73" s="9">
        <v>-40</v>
      </c>
      <c r="E73" s="7" t="s">
        <v>25</v>
      </c>
      <c r="F73" s="10">
        <v>2.9</v>
      </c>
      <c r="G73" s="9">
        <f>D73*F73</f>
        <v>-116</v>
      </c>
      <c r="I73" s="8" t="s">
        <v>82</v>
      </c>
      <c r="J73" s="9">
        <v>-40</v>
      </c>
      <c r="K73" s="7" t="s">
        <v>25</v>
      </c>
      <c r="L73" s="10">
        <v>2.6</v>
      </c>
      <c r="M73" s="9">
        <f>J73*L73</f>
        <v>-104</v>
      </c>
      <c r="O73" s="1" t="s">
        <v>74</v>
      </c>
      <c r="P73" s="1"/>
      <c r="Q73" s="1"/>
      <c r="R73" s="1"/>
      <c r="S73" s="1"/>
      <c r="U73" s="2" t="s">
        <v>9</v>
      </c>
      <c r="V73" s="2" t="s">
        <v>104</v>
      </c>
      <c r="W73" s="1"/>
      <c r="X73" s="1"/>
      <c r="Y73" s="1"/>
      <c r="AA73" s="2" t="s">
        <v>9</v>
      </c>
      <c r="AB73" s="2" t="s">
        <v>104</v>
      </c>
      <c r="AC73" s="1"/>
      <c r="AD73" s="1"/>
      <c r="AE73" s="1"/>
      <c r="AG73" s="1" t="s">
        <v>74</v>
      </c>
      <c r="AH73" s="1"/>
      <c r="AI73" s="1"/>
      <c r="AJ73" s="1"/>
      <c r="AK73" s="1"/>
    </row>
    <row r="74" spans="3:37" x14ac:dyDescent="0.25">
      <c r="C74" s="8" t="s">
        <v>52</v>
      </c>
      <c r="D74" s="9">
        <v>-42</v>
      </c>
      <c r="E74" s="7" t="s">
        <v>25</v>
      </c>
      <c r="F74" s="10">
        <v>5.8250000000000002</v>
      </c>
      <c r="G74" s="9">
        <f>D74*F74</f>
        <v>-244.65</v>
      </c>
      <c r="I74" s="8" t="s">
        <v>52</v>
      </c>
      <c r="J74" s="9">
        <v>-42</v>
      </c>
      <c r="K74" s="7" t="s">
        <v>25</v>
      </c>
      <c r="L74" s="10">
        <v>5.25</v>
      </c>
      <c r="M74" s="9">
        <f>J74*L74</f>
        <v>-220.5</v>
      </c>
      <c r="O74" s="2" t="s">
        <v>1</v>
      </c>
      <c r="P74" s="2" t="s">
        <v>2</v>
      </c>
      <c r="Q74" s="1"/>
      <c r="R74" s="1"/>
      <c r="S74" s="1"/>
      <c r="U74" s="1"/>
      <c r="V74" s="1"/>
      <c r="W74" s="1"/>
      <c r="X74" s="1"/>
      <c r="Y74" s="1"/>
      <c r="AA74" s="1"/>
      <c r="AB74" s="1"/>
      <c r="AC74" s="1"/>
      <c r="AD74" s="1"/>
      <c r="AE74" s="1"/>
      <c r="AG74" s="2" t="s">
        <v>1</v>
      </c>
      <c r="AH74" s="2" t="s">
        <v>2</v>
      </c>
      <c r="AI74" s="1"/>
      <c r="AJ74" s="1"/>
      <c r="AK74" s="1"/>
    </row>
    <row r="75" spans="3:37" x14ac:dyDescent="0.25">
      <c r="C75" s="8" t="s">
        <v>83</v>
      </c>
      <c r="D75" s="9">
        <v>-305</v>
      </c>
      <c r="E75" s="7" t="s">
        <v>25</v>
      </c>
      <c r="F75" s="10">
        <v>3.4075000000000002</v>
      </c>
      <c r="G75" s="9">
        <f>D75*F75</f>
        <v>-1039.2875000000001</v>
      </c>
      <c r="I75" s="8" t="s">
        <v>83</v>
      </c>
      <c r="J75" s="9">
        <v>-305</v>
      </c>
      <c r="K75" s="7" t="s">
        <v>25</v>
      </c>
      <c r="L75" s="10">
        <v>2.8675000000000002</v>
      </c>
      <c r="M75" s="9">
        <f>J75*L75</f>
        <v>-874.58750000000009</v>
      </c>
      <c r="O75" s="2" t="s">
        <v>3</v>
      </c>
      <c r="P75" s="2" t="s">
        <v>102</v>
      </c>
      <c r="Q75" s="1"/>
      <c r="R75" s="1"/>
      <c r="S75" s="1"/>
      <c r="U75" s="3" t="s">
        <v>11</v>
      </c>
      <c r="V75" s="4" t="s">
        <v>12</v>
      </c>
      <c r="W75" s="4" t="s">
        <v>13</v>
      </c>
      <c r="X75" s="4" t="s">
        <v>14</v>
      </c>
      <c r="Y75" s="4" t="s">
        <v>15</v>
      </c>
      <c r="AA75" s="3" t="s">
        <v>11</v>
      </c>
      <c r="AB75" s="4" t="s">
        <v>12</v>
      </c>
      <c r="AC75" s="4" t="s">
        <v>13</v>
      </c>
      <c r="AD75" s="4" t="s">
        <v>14</v>
      </c>
      <c r="AE75" s="4" t="s">
        <v>15</v>
      </c>
      <c r="AG75" s="2" t="s">
        <v>3</v>
      </c>
      <c r="AH75" s="2" t="s">
        <v>102</v>
      </c>
      <c r="AI75" s="1"/>
      <c r="AJ75" s="1"/>
      <c r="AK75" s="1"/>
    </row>
    <row r="76" spans="3:37" x14ac:dyDescent="0.25">
      <c r="C76" s="8" t="s">
        <v>54</v>
      </c>
      <c r="D76" s="9"/>
      <c r="E76" s="7" t="s">
        <v>25</v>
      </c>
      <c r="F76" s="9"/>
      <c r="G76" s="9">
        <v>-120</v>
      </c>
      <c r="I76" s="8" t="s">
        <v>54</v>
      </c>
      <c r="J76" s="9"/>
      <c r="K76" s="7" t="s">
        <v>25</v>
      </c>
      <c r="L76" s="9"/>
      <c r="M76" s="9">
        <v>-120</v>
      </c>
      <c r="O76" s="2" t="s">
        <v>5</v>
      </c>
      <c r="P76" s="2" t="s">
        <v>6</v>
      </c>
      <c r="Q76" s="1"/>
      <c r="R76" s="1"/>
      <c r="S76" s="1"/>
      <c r="U76" s="1"/>
      <c r="V76" s="1"/>
      <c r="W76" s="1"/>
      <c r="X76" s="1"/>
      <c r="Y76" s="1"/>
      <c r="AA76" s="1"/>
      <c r="AB76" s="1"/>
      <c r="AC76" s="1"/>
      <c r="AD76" s="1"/>
      <c r="AE76" s="1"/>
      <c r="AG76" s="2" t="s">
        <v>5</v>
      </c>
      <c r="AH76" s="2" t="s">
        <v>6</v>
      </c>
      <c r="AI76" s="1"/>
      <c r="AJ76" s="1"/>
      <c r="AK76" s="1"/>
    </row>
    <row r="77" spans="3:37" x14ac:dyDescent="0.25">
      <c r="C77" s="8" t="s">
        <v>55</v>
      </c>
      <c r="D77" s="9">
        <v>-985</v>
      </c>
      <c r="E77" s="7" t="s">
        <v>56</v>
      </c>
      <c r="F77" s="10">
        <v>0.81</v>
      </c>
      <c r="G77" s="9">
        <f>D77*F77</f>
        <v>-797.85</v>
      </c>
      <c r="I77" s="8" t="s">
        <v>55</v>
      </c>
      <c r="J77" s="9">
        <v>-985</v>
      </c>
      <c r="K77" s="7" t="s">
        <v>56</v>
      </c>
      <c r="L77" s="10">
        <v>0.77</v>
      </c>
      <c r="M77" s="9">
        <f>J77*L77</f>
        <v>-758.45</v>
      </c>
      <c r="O77" s="2" t="s">
        <v>7</v>
      </c>
      <c r="P77" s="2" t="s">
        <v>131</v>
      </c>
      <c r="Q77" s="1"/>
      <c r="R77" s="1"/>
      <c r="S77" s="1"/>
      <c r="U77" s="2" t="s">
        <v>105</v>
      </c>
      <c r="V77" s="1"/>
      <c r="W77" s="1"/>
      <c r="X77" s="1"/>
      <c r="Y77" s="1"/>
      <c r="AA77" s="2" t="s">
        <v>105</v>
      </c>
      <c r="AB77" s="1"/>
      <c r="AC77" s="1"/>
      <c r="AD77" s="1"/>
      <c r="AE77" s="1"/>
      <c r="AG77" s="2" t="s">
        <v>7</v>
      </c>
      <c r="AH77" s="2" t="s">
        <v>131</v>
      </c>
      <c r="AI77" s="1"/>
      <c r="AJ77" s="1"/>
      <c r="AK77" s="1"/>
    </row>
    <row r="78" spans="3:37" x14ac:dyDescent="0.25">
      <c r="C78" s="8" t="s">
        <v>57</v>
      </c>
      <c r="D78" s="9">
        <v>-815</v>
      </c>
      <c r="E78" s="7" t="s">
        <v>56</v>
      </c>
      <c r="F78" s="10">
        <v>1.43</v>
      </c>
      <c r="G78" s="9">
        <f>D78*F78</f>
        <v>-1165.45</v>
      </c>
      <c r="I78" s="8" t="s">
        <v>57</v>
      </c>
      <c r="J78" s="9">
        <v>-815</v>
      </c>
      <c r="K78" s="7" t="s">
        <v>56</v>
      </c>
      <c r="L78" s="10">
        <v>1.38</v>
      </c>
      <c r="M78" s="9">
        <f>J78*L78</f>
        <v>-1124.6999999999998</v>
      </c>
      <c r="O78" s="2" t="s">
        <v>9</v>
      </c>
      <c r="P78" s="2" t="s">
        <v>10</v>
      </c>
      <c r="Q78" s="1"/>
      <c r="R78" s="1"/>
      <c r="S78" s="1"/>
      <c r="U78" s="2" t="s">
        <v>107</v>
      </c>
      <c r="V78" s="1"/>
      <c r="W78" s="1"/>
      <c r="X78" s="1"/>
      <c r="Y78" s="1"/>
      <c r="AA78" s="2" t="s">
        <v>107</v>
      </c>
      <c r="AB78" s="1"/>
      <c r="AC78" s="1"/>
      <c r="AD78" s="1"/>
      <c r="AE78" s="1"/>
      <c r="AG78" s="2" t="s">
        <v>9</v>
      </c>
      <c r="AH78" s="2" t="s">
        <v>104</v>
      </c>
      <c r="AI78" s="1"/>
      <c r="AJ78" s="1"/>
      <c r="AK78" s="1"/>
    </row>
    <row r="79" spans="3:37" x14ac:dyDescent="0.25">
      <c r="C79" s="8" t="s">
        <v>84</v>
      </c>
      <c r="D79" s="9">
        <v>-174</v>
      </c>
      <c r="E79" s="7" t="s">
        <v>56</v>
      </c>
      <c r="F79" s="10">
        <v>1.43</v>
      </c>
      <c r="G79" s="9">
        <f>D79*F79</f>
        <v>-248.82</v>
      </c>
      <c r="I79" s="8" t="s">
        <v>84</v>
      </c>
      <c r="J79" s="9">
        <v>-174</v>
      </c>
      <c r="K79" s="7" t="s">
        <v>56</v>
      </c>
      <c r="L79" s="10">
        <v>1.38</v>
      </c>
      <c r="M79" s="9">
        <f>J79*L79</f>
        <v>-240.11999999999998</v>
      </c>
      <c r="O79" s="1"/>
      <c r="P79" s="1"/>
      <c r="Q79" s="1"/>
      <c r="R79" s="1"/>
      <c r="S79" s="1"/>
      <c r="U79" s="2" t="s">
        <v>108</v>
      </c>
      <c r="V79" s="1"/>
      <c r="W79" s="1"/>
      <c r="X79" s="1"/>
      <c r="Y79" s="1"/>
      <c r="AA79" s="2" t="s">
        <v>108</v>
      </c>
      <c r="AB79" s="1"/>
      <c r="AC79" s="1"/>
      <c r="AD79" s="1"/>
      <c r="AE79" s="1"/>
      <c r="AG79" s="1"/>
      <c r="AH79" s="1"/>
      <c r="AI79" s="1"/>
      <c r="AJ79" s="1"/>
      <c r="AK79" s="1"/>
    </row>
    <row r="80" spans="3:37" x14ac:dyDescent="0.25">
      <c r="C80" s="5" t="s">
        <v>60</v>
      </c>
      <c r="D80" s="6"/>
      <c r="E80" s="7" t="s">
        <v>13</v>
      </c>
      <c r="F80" s="6"/>
      <c r="G80" s="6">
        <f>SUM(G73:G79)</f>
        <v>-3732.0575000000003</v>
      </c>
      <c r="I80" s="5" t="s">
        <v>60</v>
      </c>
      <c r="J80" s="6"/>
      <c r="K80" s="7" t="s">
        <v>13</v>
      </c>
      <c r="L80" s="6"/>
      <c r="M80" s="6">
        <f>SUM(M73:M79)</f>
        <v>-3442.3575000000001</v>
      </c>
      <c r="O80" s="3" t="s">
        <v>11</v>
      </c>
      <c r="P80" s="4" t="s">
        <v>12</v>
      </c>
      <c r="Q80" s="4" t="s">
        <v>13</v>
      </c>
      <c r="R80" s="4" t="s">
        <v>14</v>
      </c>
      <c r="S80" s="4" t="s">
        <v>15</v>
      </c>
      <c r="U80" s="2" t="s">
        <v>109</v>
      </c>
      <c r="V80" s="1"/>
      <c r="W80" s="1"/>
      <c r="X80" s="1"/>
      <c r="Y80" s="1"/>
      <c r="AA80" s="2" t="s">
        <v>109</v>
      </c>
      <c r="AB80" s="1"/>
      <c r="AC80" s="1"/>
      <c r="AD80" s="1"/>
      <c r="AE80" s="1"/>
      <c r="AG80" s="3" t="s">
        <v>11</v>
      </c>
      <c r="AH80" s="4" t="s">
        <v>12</v>
      </c>
      <c r="AI80" s="4" t="s">
        <v>13</v>
      </c>
      <c r="AJ80" s="4" t="s">
        <v>14</v>
      </c>
      <c r="AK80" s="4" t="s">
        <v>15</v>
      </c>
    </row>
    <row r="81" spans="3:37" x14ac:dyDescent="0.25">
      <c r="C81" s="8" t="s">
        <v>13</v>
      </c>
      <c r="D81" s="9"/>
      <c r="E81" s="7" t="s">
        <v>13</v>
      </c>
      <c r="F81" s="9"/>
      <c r="G81" s="9"/>
      <c r="I81" s="8" t="s">
        <v>13</v>
      </c>
      <c r="J81" s="9"/>
      <c r="K81" s="7" t="s">
        <v>13</v>
      </c>
      <c r="L81" s="9"/>
      <c r="M81" s="9"/>
      <c r="O81" s="5" t="s">
        <v>19</v>
      </c>
      <c r="P81" s="6"/>
      <c r="Q81" s="7" t="s">
        <v>13</v>
      </c>
      <c r="R81" s="6"/>
      <c r="S81" s="6"/>
      <c r="U81" s="2" t="s">
        <v>110</v>
      </c>
      <c r="V81" s="1"/>
      <c r="W81" s="1"/>
      <c r="X81" s="1"/>
      <c r="Y81" s="1"/>
      <c r="AA81" s="2" t="s">
        <v>110</v>
      </c>
      <c r="AB81" s="1"/>
      <c r="AC81" s="1"/>
      <c r="AD81" s="1"/>
      <c r="AE81" s="1"/>
      <c r="AG81" s="5" t="s">
        <v>19</v>
      </c>
      <c r="AH81" s="6"/>
      <c r="AI81" s="7" t="s">
        <v>13</v>
      </c>
      <c r="AJ81" s="6"/>
      <c r="AK81" s="6"/>
    </row>
    <row r="82" spans="3:37" x14ac:dyDescent="0.25">
      <c r="C82" s="8" t="s">
        <v>61</v>
      </c>
      <c r="D82" s="9"/>
      <c r="E82" s="7" t="s">
        <v>32</v>
      </c>
      <c r="F82" s="9"/>
      <c r="G82" s="9">
        <v>-50</v>
      </c>
      <c r="I82" s="8" t="s">
        <v>61</v>
      </c>
      <c r="J82" s="9"/>
      <c r="K82" s="7" t="s">
        <v>32</v>
      </c>
      <c r="L82" s="9"/>
      <c r="M82" s="9">
        <v>-45</v>
      </c>
      <c r="O82" s="8" t="s">
        <v>13</v>
      </c>
      <c r="P82" s="9"/>
      <c r="Q82" s="7" t="s">
        <v>13</v>
      </c>
      <c r="R82" s="9"/>
      <c r="S82" s="9"/>
      <c r="U82" s="1"/>
      <c r="V82" s="1"/>
      <c r="W82" s="1"/>
      <c r="X82" s="1"/>
      <c r="Y82" s="1"/>
      <c r="AA82" s="1"/>
      <c r="AB82" s="1"/>
      <c r="AC82" s="1"/>
      <c r="AD82" s="1"/>
      <c r="AE82" s="1"/>
      <c r="AG82" s="8" t="s">
        <v>13</v>
      </c>
      <c r="AH82" s="9"/>
      <c r="AI82" s="7" t="s">
        <v>13</v>
      </c>
      <c r="AJ82" s="9"/>
      <c r="AK82" s="9"/>
    </row>
    <row r="83" spans="3:37" x14ac:dyDescent="0.25">
      <c r="C83" s="8" t="s">
        <v>62</v>
      </c>
      <c r="D83" s="9"/>
      <c r="E83" s="7" t="s">
        <v>32</v>
      </c>
      <c r="F83" s="9"/>
      <c r="G83" s="9">
        <v>-100</v>
      </c>
      <c r="I83" s="8" t="s">
        <v>62</v>
      </c>
      <c r="J83" s="9"/>
      <c r="K83" s="7" t="s">
        <v>32</v>
      </c>
      <c r="L83" s="9"/>
      <c r="M83" s="9">
        <v>-110</v>
      </c>
      <c r="O83" s="8" t="s">
        <v>22</v>
      </c>
      <c r="P83" s="10">
        <v>6</v>
      </c>
      <c r="Q83" s="7" t="s">
        <v>13</v>
      </c>
      <c r="R83" s="9"/>
      <c r="S83" s="9"/>
      <c r="U83" s="2" t="s">
        <v>17</v>
      </c>
      <c r="V83" s="1"/>
      <c r="W83" s="1"/>
      <c r="X83" s="1"/>
      <c r="Y83" s="1"/>
      <c r="AA83" s="2" t="s">
        <v>17</v>
      </c>
      <c r="AB83" s="1"/>
      <c r="AC83" s="1"/>
      <c r="AD83" s="1"/>
      <c r="AE83" s="1"/>
      <c r="AG83" s="8" t="s">
        <v>22</v>
      </c>
      <c r="AH83" s="10">
        <v>6</v>
      </c>
      <c r="AI83" s="7" t="s">
        <v>13</v>
      </c>
      <c r="AJ83" s="9"/>
      <c r="AK83" s="9"/>
    </row>
    <row r="84" spans="3:37" x14ac:dyDescent="0.25">
      <c r="C84" s="8" t="s">
        <v>63</v>
      </c>
      <c r="D84" s="9"/>
      <c r="E84" s="7" t="s">
        <v>32</v>
      </c>
      <c r="F84" s="9"/>
      <c r="G84" s="9">
        <v>-20</v>
      </c>
      <c r="I84" s="8" t="s">
        <v>63</v>
      </c>
      <c r="J84" s="9"/>
      <c r="K84" s="7" t="s">
        <v>32</v>
      </c>
      <c r="L84" s="9"/>
      <c r="M84" s="9">
        <v>-20</v>
      </c>
      <c r="O84" s="8" t="s">
        <v>23</v>
      </c>
      <c r="P84" s="10">
        <v>4.2</v>
      </c>
      <c r="Q84" s="7" t="s">
        <v>13</v>
      </c>
      <c r="R84" s="9"/>
      <c r="S84" s="9"/>
      <c r="U84" s="1"/>
      <c r="V84" s="1"/>
      <c r="W84" s="1"/>
      <c r="X84" s="1"/>
      <c r="Y84" s="1"/>
      <c r="AA84" s="1"/>
      <c r="AB84" s="1"/>
      <c r="AC84" s="1"/>
      <c r="AD84" s="1"/>
      <c r="AE84" s="1"/>
      <c r="AG84" s="8" t="s">
        <v>23</v>
      </c>
      <c r="AH84" s="10">
        <v>4.2</v>
      </c>
      <c r="AI84" s="7" t="s">
        <v>13</v>
      </c>
      <c r="AJ84" s="9"/>
      <c r="AK84" s="9"/>
    </row>
    <row r="85" spans="3:37" x14ac:dyDescent="0.25">
      <c r="C85" s="8" t="s">
        <v>64</v>
      </c>
      <c r="D85" s="9"/>
      <c r="E85" s="7" t="s">
        <v>32</v>
      </c>
      <c r="F85" s="9"/>
      <c r="G85" s="9">
        <v>-205</v>
      </c>
      <c r="I85" s="8" t="s">
        <v>64</v>
      </c>
      <c r="J85" s="9"/>
      <c r="K85" s="7" t="s">
        <v>32</v>
      </c>
      <c r="L85" s="9"/>
      <c r="M85" s="9">
        <v>-205</v>
      </c>
      <c r="O85" s="8" t="s">
        <v>13</v>
      </c>
      <c r="P85" s="9"/>
      <c r="Q85" s="7" t="s">
        <v>13</v>
      </c>
      <c r="R85" s="9"/>
      <c r="S85" s="9"/>
      <c r="U85" s="2" t="s">
        <v>95</v>
      </c>
      <c r="V85" s="1"/>
      <c r="W85" s="1"/>
      <c r="X85" s="1"/>
      <c r="Y85" s="1"/>
      <c r="AA85" s="2" t="s">
        <v>95</v>
      </c>
      <c r="AB85" s="1"/>
      <c r="AC85" s="1"/>
      <c r="AD85" s="1"/>
      <c r="AE85" s="1"/>
      <c r="AG85" s="8" t="s">
        <v>13</v>
      </c>
      <c r="AH85" s="9"/>
      <c r="AI85" s="7" t="s">
        <v>13</v>
      </c>
      <c r="AJ85" s="9"/>
      <c r="AK85" s="9"/>
    </row>
    <row r="86" spans="3:37" x14ac:dyDescent="0.25">
      <c r="C86" s="8" t="s">
        <v>66</v>
      </c>
      <c r="D86" s="9"/>
      <c r="E86" s="7" t="s">
        <v>32</v>
      </c>
      <c r="F86" s="9"/>
      <c r="G86" s="9">
        <v>-40</v>
      </c>
      <c r="I86" s="8" t="s">
        <v>66</v>
      </c>
      <c r="J86" s="9"/>
      <c r="K86" s="7" t="s">
        <v>32</v>
      </c>
      <c r="L86" s="9"/>
      <c r="M86" s="9">
        <v>-35</v>
      </c>
      <c r="O86" s="5" t="s">
        <v>34</v>
      </c>
      <c r="P86" s="6"/>
      <c r="Q86" s="7" t="s">
        <v>13</v>
      </c>
      <c r="R86" s="6"/>
      <c r="S86" s="6"/>
      <c r="U86" s="2" t="s">
        <v>96</v>
      </c>
      <c r="V86" s="1"/>
      <c r="W86" s="1"/>
      <c r="X86" s="1"/>
      <c r="Y86" s="1"/>
      <c r="AA86" s="2" t="s">
        <v>96</v>
      </c>
      <c r="AB86" s="1"/>
      <c r="AC86" s="1"/>
      <c r="AD86" s="1"/>
      <c r="AE86" s="1"/>
      <c r="AG86" s="5" t="s">
        <v>34</v>
      </c>
      <c r="AH86" s="6"/>
      <c r="AI86" s="7" t="s">
        <v>13</v>
      </c>
      <c r="AJ86" s="6"/>
      <c r="AK86" s="6"/>
    </row>
    <row r="87" spans="3:37" x14ac:dyDescent="0.25">
      <c r="C87" s="8" t="s">
        <v>67</v>
      </c>
      <c r="D87" s="9"/>
      <c r="E87" s="7" t="s">
        <v>32</v>
      </c>
      <c r="F87" s="9"/>
      <c r="G87" s="9">
        <v>-50</v>
      </c>
      <c r="I87" s="8" t="s">
        <v>67</v>
      </c>
      <c r="J87" s="9"/>
      <c r="K87" s="7" t="s">
        <v>32</v>
      </c>
      <c r="L87" s="9"/>
      <c r="M87" s="9">
        <v>-60</v>
      </c>
      <c r="O87" s="5" t="s">
        <v>35</v>
      </c>
      <c r="P87" s="6"/>
      <c r="Q87" s="7" t="s">
        <v>13</v>
      </c>
      <c r="R87" s="6"/>
      <c r="S87" s="6"/>
      <c r="U87" s="1"/>
      <c r="V87" s="1"/>
      <c r="W87" s="1"/>
      <c r="X87" s="1"/>
      <c r="Y87" s="1"/>
      <c r="AA87" s="1"/>
      <c r="AB87" s="1"/>
      <c r="AC87" s="1"/>
      <c r="AD87" s="1"/>
      <c r="AE87" s="1"/>
      <c r="AG87" s="5" t="s">
        <v>35</v>
      </c>
      <c r="AH87" s="6"/>
      <c r="AI87" s="7" t="s">
        <v>13</v>
      </c>
      <c r="AJ87" s="6"/>
      <c r="AK87" s="6"/>
    </row>
    <row r="88" spans="3:37" x14ac:dyDescent="0.25">
      <c r="C88" s="8" t="s">
        <v>68</v>
      </c>
      <c r="D88" s="9"/>
      <c r="E88" s="7" t="s">
        <v>25</v>
      </c>
      <c r="F88" s="9"/>
      <c r="G88" s="9">
        <v>-70</v>
      </c>
      <c r="I88" s="8" t="s">
        <v>68</v>
      </c>
      <c r="J88" s="9"/>
      <c r="K88" s="7" t="s">
        <v>25</v>
      </c>
      <c r="L88" s="9"/>
      <c r="M88" s="9">
        <v>-75</v>
      </c>
      <c r="O88" s="8" t="s">
        <v>75</v>
      </c>
      <c r="P88" s="10">
        <v>-0.4</v>
      </c>
      <c r="Q88" s="7" t="s">
        <v>37</v>
      </c>
      <c r="R88" s="9">
        <v>7800</v>
      </c>
      <c r="S88" s="9">
        <f>P88*R88</f>
        <v>-3120</v>
      </c>
      <c r="U88" s="2" t="s">
        <v>97</v>
      </c>
      <c r="V88" s="1"/>
      <c r="W88" s="1"/>
      <c r="X88" s="1"/>
      <c r="Y88" s="1"/>
      <c r="AA88" s="2" t="s">
        <v>97</v>
      </c>
      <c r="AB88" s="1"/>
      <c r="AC88" s="1"/>
      <c r="AD88" s="1"/>
      <c r="AE88" s="1"/>
      <c r="AG88" s="8" t="s">
        <v>75</v>
      </c>
      <c r="AH88" s="10">
        <v>-0.4</v>
      </c>
      <c r="AI88" s="7" t="s">
        <v>37</v>
      </c>
      <c r="AJ88" s="9">
        <v>7800</v>
      </c>
      <c r="AK88" s="9">
        <f>AH88*AJ88</f>
        <v>-3120</v>
      </c>
    </row>
    <row r="89" spans="3:37" x14ac:dyDescent="0.25">
      <c r="C89" s="8" t="s">
        <v>69</v>
      </c>
      <c r="D89" s="9"/>
      <c r="E89" s="7" t="s">
        <v>13</v>
      </c>
      <c r="F89" s="9"/>
      <c r="G89" s="9">
        <v>-65</v>
      </c>
      <c r="I89" s="8" t="s">
        <v>69</v>
      </c>
      <c r="J89" s="9"/>
      <c r="K89" s="7" t="s">
        <v>13</v>
      </c>
      <c r="L89" s="9"/>
      <c r="M89" s="9">
        <v>-70</v>
      </c>
      <c r="O89" s="8" t="s">
        <v>36</v>
      </c>
      <c r="P89" s="10">
        <v>0.38</v>
      </c>
      <c r="Q89" s="7" t="s">
        <v>37</v>
      </c>
      <c r="R89" s="9">
        <v>4179</v>
      </c>
      <c r="S89" s="9">
        <f>P89*R89</f>
        <v>1588.02</v>
      </c>
      <c r="U89" s="2" t="s">
        <v>98</v>
      </c>
      <c r="V89" s="1"/>
      <c r="W89" s="1"/>
      <c r="X89" s="1"/>
      <c r="Y89" s="1"/>
      <c r="AA89" s="2" t="s">
        <v>98</v>
      </c>
      <c r="AB89" s="1"/>
      <c r="AC89" s="1"/>
      <c r="AD89" s="1"/>
      <c r="AE89" s="1"/>
      <c r="AG89" s="8" t="s">
        <v>36</v>
      </c>
      <c r="AH89" s="10">
        <v>0.38</v>
      </c>
      <c r="AI89" s="7" t="s">
        <v>37</v>
      </c>
      <c r="AJ89" s="9">
        <v>4179</v>
      </c>
      <c r="AK89" s="9">
        <f>AH89*AJ89</f>
        <v>1588.02</v>
      </c>
    </row>
    <row r="90" spans="3:37" x14ac:dyDescent="0.25">
      <c r="C90" s="5" t="s">
        <v>70</v>
      </c>
      <c r="D90" s="6"/>
      <c r="E90" s="7" t="s">
        <v>13</v>
      </c>
      <c r="F90" s="6"/>
      <c r="G90" s="6">
        <f>SUM(G82:G89)</f>
        <v>-600</v>
      </c>
      <c r="I90" s="5" t="s">
        <v>70</v>
      </c>
      <c r="J90" s="6"/>
      <c r="K90" s="7" t="s">
        <v>13</v>
      </c>
      <c r="L90" s="6"/>
      <c r="M90" s="6">
        <f>SUM(M82:M89)</f>
        <v>-620</v>
      </c>
      <c r="O90" s="8" t="s">
        <v>42</v>
      </c>
      <c r="P90" s="9"/>
      <c r="Q90" s="7" t="s">
        <v>37</v>
      </c>
      <c r="R90" s="9"/>
      <c r="S90" s="9">
        <v>68</v>
      </c>
      <c r="AG90" s="8" t="s">
        <v>42</v>
      </c>
      <c r="AH90" s="9"/>
      <c r="AI90" s="7" t="s">
        <v>37</v>
      </c>
      <c r="AJ90" s="9"/>
      <c r="AK90" s="9">
        <v>68</v>
      </c>
    </row>
    <row r="91" spans="3:37" x14ac:dyDescent="0.25">
      <c r="C91" s="5" t="s">
        <v>71</v>
      </c>
      <c r="D91" s="6"/>
      <c r="E91" s="7" t="s">
        <v>13</v>
      </c>
      <c r="F91" s="6"/>
      <c r="G91" s="6">
        <f>SUM(G80,G90)</f>
        <v>-4332.0575000000008</v>
      </c>
      <c r="I91" s="5" t="s">
        <v>71</v>
      </c>
      <c r="J91" s="6"/>
      <c r="K91" s="7" t="s">
        <v>13</v>
      </c>
      <c r="L91" s="6"/>
      <c r="M91" s="6">
        <f>SUM(M80,M90)</f>
        <v>-4062.3575000000001</v>
      </c>
      <c r="O91" s="8" t="s">
        <v>43</v>
      </c>
      <c r="P91" s="9">
        <v>1</v>
      </c>
      <c r="Q91" s="7" t="s">
        <v>37</v>
      </c>
      <c r="R91" s="9">
        <v>302.39999999999998</v>
      </c>
      <c r="S91" s="9">
        <f>P91*R91</f>
        <v>302.39999999999998</v>
      </c>
      <c r="AG91" s="8" t="s">
        <v>43</v>
      </c>
      <c r="AH91" s="9">
        <v>1</v>
      </c>
      <c r="AI91" s="7" t="s">
        <v>37</v>
      </c>
      <c r="AJ91" s="9">
        <v>302.39999999999998</v>
      </c>
      <c r="AK91" s="9">
        <f>AH91*AJ91</f>
        <v>302.39999999999998</v>
      </c>
    </row>
    <row r="92" spans="3:37" x14ac:dyDescent="0.25">
      <c r="C92" s="5" t="s">
        <v>85</v>
      </c>
      <c r="D92" s="6"/>
      <c r="E92" s="7" t="s">
        <v>13</v>
      </c>
      <c r="F92" s="6"/>
      <c r="G92" s="6">
        <f>SUM(G70,G91)</f>
        <v>-250.75750000000107</v>
      </c>
      <c r="I92" s="5" t="s">
        <v>85</v>
      </c>
      <c r="J92" s="6"/>
      <c r="K92" s="7" t="s">
        <v>13</v>
      </c>
      <c r="L92" s="6"/>
      <c r="M92" s="6">
        <f>SUM(M70,M91)</f>
        <v>-26.157500000000255</v>
      </c>
      <c r="O92" s="8" t="s">
        <v>76</v>
      </c>
      <c r="P92" s="10">
        <v>1.06</v>
      </c>
      <c r="Q92" s="7" t="s">
        <v>37</v>
      </c>
      <c r="R92" s="9">
        <v>50</v>
      </c>
      <c r="S92" s="9">
        <f>P92*R92</f>
        <v>53</v>
      </c>
      <c r="AG92" s="8" t="s">
        <v>76</v>
      </c>
      <c r="AH92" s="10">
        <v>1.06</v>
      </c>
      <c r="AI92" s="7" t="s">
        <v>37</v>
      </c>
      <c r="AJ92" s="9">
        <v>50</v>
      </c>
      <c r="AK92" s="9">
        <f>AH92*AJ92</f>
        <v>53</v>
      </c>
    </row>
    <row r="93" spans="3:37" x14ac:dyDescent="0.25">
      <c r="C93" s="1"/>
      <c r="D93" s="1"/>
      <c r="E93" s="1"/>
      <c r="F93" s="1"/>
      <c r="G93" s="1"/>
      <c r="I93" s="1"/>
      <c r="J93" s="1"/>
      <c r="K93" s="1"/>
      <c r="L93" s="1"/>
      <c r="M93" s="1"/>
      <c r="O93" s="8" t="s">
        <v>13</v>
      </c>
      <c r="P93" s="9"/>
      <c r="Q93" s="7" t="s">
        <v>13</v>
      </c>
      <c r="R93" s="9"/>
      <c r="S93" s="9"/>
      <c r="AG93" s="8" t="s">
        <v>13</v>
      </c>
      <c r="AH93" s="9"/>
      <c r="AI93" s="7" t="s">
        <v>13</v>
      </c>
      <c r="AJ93" s="9"/>
      <c r="AK93" s="9"/>
    </row>
    <row r="94" spans="3:37" x14ac:dyDescent="0.25">
      <c r="C94" s="2" t="s">
        <v>86</v>
      </c>
      <c r="D94" s="1"/>
      <c r="E94" s="1"/>
      <c r="F94" s="1"/>
      <c r="G94" s="1"/>
      <c r="I94" s="2" t="s">
        <v>86</v>
      </c>
      <c r="J94" s="1"/>
      <c r="K94" s="1"/>
      <c r="L94" s="1"/>
      <c r="M94" s="1"/>
      <c r="O94" s="8" t="s">
        <v>45</v>
      </c>
      <c r="P94" s="9"/>
      <c r="Q94" s="7" t="s">
        <v>13</v>
      </c>
      <c r="R94" s="9"/>
      <c r="S94" s="9"/>
      <c r="AG94" s="8" t="s">
        <v>45</v>
      </c>
      <c r="AH94" s="9"/>
      <c r="AI94" s="7" t="s">
        <v>13</v>
      </c>
      <c r="AJ94" s="9"/>
      <c r="AK94" s="9"/>
    </row>
    <row r="95" spans="3:37" x14ac:dyDescent="0.25">
      <c r="C95" s="2" t="s">
        <v>87</v>
      </c>
      <c r="D95" s="1"/>
      <c r="E95" s="1"/>
      <c r="F95" s="1"/>
      <c r="G95" s="1"/>
      <c r="I95" s="2" t="s">
        <v>87</v>
      </c>
      <c r="J95" s="1"/>
      <c r="K95" s="1"/>
      <c r="L95" s="1"/>
      <c r="M95" s="1"/>
      <c r="O95" s="8" t="s">
        <v>13</v>
      </c>
      <c r="P95" s="9"/>
      <c r="Q95" s="7" t="s">
        <v>13</v>
      </c>
      <c r="R95" s="9"/>
      <c r="S95" s="9"/>
      <c r="AG95" s="8" t="s">
        <v>13</v>
      </c>
      <c r="AH95" s="9"/>
      <c r="AI95" s="7" t="s">
        <v>13</v>
      </c>
      <c r="AJ95" s="9"/>
      <c r="AK95" s="9"/>
    </row>
    <row r="96" spans="3:37" x14ac:dyDescent="0.25">
      <c r="C96" s="2" t="s">
        <v>88</v>
      </c>
      <c r="D96" s="1"/>
      <c r="E96" s="1"/>
      <c r="F96" s="1"/>
      <c r="G96" s="1"/>
      <c r="I96" s="2" t="s">
        <v>88</v>
      </c>
      <c r="J96" s="1"/>
      <c r="K96" s="1"/>
      <c r="L96" s="1"/>
      <c r="M96" s="1"/>
      <c r="O96" s="5" t="s">
        <v>46</v>
      </c>
      <c r="P96" s="6"/>
      <c r="Q96" s="7" t="s">
        <v>13</v>
      </c>
      <c r="R96" s="6"/>
      <c r="S96" s="6">
        <f>SUM(S86:S95)</f>
        <v>-1108.58</v>
      </c>
      <c r="AG96" s="5" t="s">
        <v>46</v>
      </c>
      <c r="AH96" s="6"/>
      <c r="AI96" s="7" t="s">
        <v>13</v>
      </c>
      <c r="AJ96" s="6"/>
      <c r="AK96" s="6">
        <f>SUM(AK86:AK95)</f>
        <v>-1108.58</v>
      </c>
    </row>
    <row r="97" spans="3:37" x14ac:dyDescent="0.25">
      <c r="C97" s="2" t="s">
        <v>89</v>
      </c>
      <c r="D97" s="1"/>
      <c r="E97" s="1"/>
      <c r="F97" s="1"/>
      <c r="G97" s="1"/>
      <c r="I97" s="2" t="s">
        <v>89</v>
      </c>
      <c r="J97" s="1"/>
      <c r="K97" s="1"/>
      <c r="L97" s="1"/>
      <c r="M97" s="1"/>
      <c r="O97" s="8" t="s">
        <v>13</v>
      </c>
      <c r="P97" s="9"/>
      <c r="Q97" s="7" t="s">
        <v>13</v>
      </c>
      <c r="R97" s="9"/>
      <c r="S97" s="9"/>
      <c r="AG97" s="8" t="s">
        <v>13</v>
      </c>
      <c r="AH97" s="9"/>
      <c r="AI97" s="7" t="s">
        <v>13</v>
      </c>
      <c r="AJ97" s="9"/>
      <c r="AK97" s="9"/>
    </row>
    <row r="98" spans="3:37" x14ac:dyDescent="0.25">
      <c r="C98" s="1"/>
      <c r="D98" s="1"/>
      <c r="E98" s="1"/>
      <c r="F98" s="1"/>
      <c r="G98" s="1"/>
      <c r="I98" s="1"/>
      <c r="J98" s="1"/>
      <c r="K98" s="1"/>
      <c r="L98" s="1"/>
      <c r="M98" s="1"/>
      <c r="O98" s="5" t="s">
        <v>47</v>
      </c>
      <c r="P98" s="6"/>
      <c r="Q98" s="7" t="s">
        <v>13</v>
      </c>
      <c r="R98" s="6"/>
      <c r="S98" s="6"/>
      <c r="AG98" s="5" t="s">
        <v>47</v>
      </c>
      <c r="AH98" s="6"/>
      <c r="AI98" s="7" t="s">
        <v>13</v>
      </c>
      <c r="AJ98" s="6"/>
      <c r="AK98" s="6"/>
    </row>
    <row r="99" spans="3:37" x14ac:dyDescent="0.25">
      <c r="C99" s="2" t="s">
        <v>17</v>
      </c>
      <c r="D99" s="1"/>
      <c r="E99" s="1"/>
      <c r="F99" s="1"/>
      <c r="G99" s="1"/>
      <c r="I99" s="2" t="s">
        <v>17</v>
      </c>
      <c r="J99" s="1"/>
      <c r="K99" s="1"/>
      <c r="L99" s="1"/>
      <c r="M99" s="1"/>
      <c r="O99" s="8" t="s">
        <v>53</v>
      </c>
      <c r="P99" s="9"/>
      <c r="Q99" s="7" t="s">
        <v>25</v>
      </c>
      <c r="R99" s="9"/>
      <c r="S99" s="9">
        <v>-480</v>
      </c>
      <c r="AG99" s="8" t="s">
        <v>53</v>
      </c>
      <c r="AH99" s="9"/>
      <c r="AI99" s="7" t="s">
        <v>25</v>
      </c>
      <c r="AJ99" s="9"/>
      <c r="AK99" s="9">
        <v>-480</v>
      </c>
    </row>
    <row r="100" spans="3:37" x14ac:dyDescent="0.25">
      <c r="C100" s="1"/>
      <c r="D100" s="1"/>
      <c r="E100" s="1"/>
      <c r="F100" s="1"/>
      <c r="G100" s="1"/>
      <c r="I100" s="1"/>
      <c r="J100" s="1"/>
      <c r="K100" s="1"/>
      <c r="L100" s="1"/>
      <c r="M100" s="1"/>
      <c r="O100" s="5" t="s">
        <v>60</v>
      </c>
      <c r="P100" s="6"/>
      <c r="Q100" s="7" t="s">
        <v>13</v>
      </c>
      <c r="R100" s="6"/>
      <c r="S100" s="6">
        <f>SUM(S99:S99)</f>
        <v>-480</v>
      </c>
      <c r="AG100" s="5" t="s">
        <v>60</v>
      </c>
      <c r="AH100" s="6"/>
      <c r="AI100" s="7" t="s">
        <v>13</v>
      </c>
      <c r="AJ100" s="6"/>
      <c r="AK100" s="6">
        <f>SUM(AK99:AK99)</f>
        <v>-480</v>
      </c>
    </row>
    <row r="101" spans="3:37" x14ac:dyDescent="0.25">
      <c r="C101" s="1" t="s">
        <v>90</v>
      </c>
      <c r="D101" s="1"/>
      <c r="E101" s="1"/>
      <c r="F101" s="1"/>
      <c r="G101" s="1"/>
      <c r="I101" s="1" t="s">
        <v>90</v>
      </c>
      <c r="J101" s="1"/>
      <c r="K101" s="1"/>
      <c r="L101" s="1"/>
      <c r="M101" s="1"/>
      <c r="O101" s="8" t="s">
        <v>13</v>
      </c>
      <c r="P101" s="9"/>
      <c r="Q101" s="7" t="s">
        <v>13</v>
      </c>
      <c r="R101" s="9"/>
      <c r="S101" s="9"/>
      <c r="AG101" s="8" t="s">
        <v>13</v>
      </c>
      <c r="AH101" s="9"/>
      <c r="AI101" s="7" t="s">
        <v>13</v>
      </c>
      <c r="AJ101" s="9"/>
      <c r="AK101" s="9"/>
    </row>
    <row r="102" spans="3:37" x14ac:dyDescent="0.25">
      <c r="C102" s="2" t="s">
        <v>1</v>
      </c>
      <c r="D102" s="2" t="s">
        <v>2</v>
      </c>
      <c r="E102" s="1"/>
      <c r="F102" s="1"/>
      <c r="G102" s="1"/>
      <c r="I102" s="2" t="s">
        <v>1</v>
      </c>
      <c r="J102" s="2" t="s">
        <v>2</v>
      </c>
      <c r="K102" s="1"/>
      <c r="L102" s="1"/>
      <c r="M102" s="1"/>
      <c r="O102" s="8" t="s">
        <v>61</v>
      </c>
      <c r="P102" s="9"/>
      <c r="Q102" s="7" t="s">
        <v>32</v>
      </c>
      <c r="R102" s="9"/>
      <c r="S102" s="9">
        <v>-15</v>
      </c>
      <c r="AG102" s="8" t="s">
        <v>61</v>
      </c>
      <c r="AH102" s="9"/>
      <c r="AI102" s="7" t="s">
        <v>32</v>
      </c>
      <c r="AJ102" s="9"/>
      <c r="AK102" s="9">
        <v>-15</v>
      </c>
    </row>
    <row r="103" spans="3:37" x14ac:dyDescent="0.25">
      <c r="C103" s="2" t="s">
        <v>3</v>
      </c>
      <c r="D103" s="2" t="s">
        <v>4</v>
      </c>
      <c r="E103" s="1"/>
      <c r="F103" s="1"/>
      <c r="G103" s="1"/>
      <c r="I103" s="2" t="s">
        <v>3</v>
      </c>
      <c r="J103" s="2" t="s">
        <v>99</v>
      </c>
      <c r="K103" s="1"/>
      <c r="L103" s="1"/>
      <c r="M103" s="1"/>
      <c r="O103" s="8" t="s">
        <v>62</v>
      </c>
      <c r="P103" s="9"/>
      <c r="Q103" s="7" t="s">
        <v>32</v>
      </c>
      <c r="R103" s="9"/>
      <c r="S103" s="9">
        <v>-505</v>
      </c>
      <c r="AG103" s="8" t="s">
        <v>62</v>
      </c>
      <c r="AH103" s="9"/>
      <c r="AI103" s="7" t="s">
        <v>32</v>
      </c>
      <c r="AJ103" s="9"/>
      <c r="AK103" s="9">
        <v>-505</v>
      </c>
    </row>
    <row r="104" spans="3:37" x14ac:dyDescent="0.25">
      <c r="C104" s="2" t="s">
        <v>5</v>
      </c>
      <c r="D104" s="2" t="s">
        <v>6</v>
      </c>
      <c r="E104" s="1"/>
      <c r="F104" s="1"/>
      <c r="G104" s="1"/>
      <c r="I104" s="2" t="s">
        <v>5</v>
      </c>
      <c r="J104" s="2" t="s">
        <v>6</v>
      </c>
      <c r="K104" s="1"/>
      <c r="L104" s="1"/>
      <c r="M104" s="1"/>
      <c r="O104" s="8" t="s">
        <v>63</v>
      </c>
      <c r="P104" s="9"/>
      <c r="Q104" s="7" t="s">
        <v>32</v>
      </c>
      <c r="R104" s="9"/>
      <c r="S104" s="9">
        <v>-65</v>
      </c>
      <c r="AG104" s="8" t="s">
        <v>63</v>
      </c>
      <c r="AH104" s="9"/>
      <c r="AI104" s="7" t="s">
        <v>32</v>
      </c>
      <c r="AJ104" s="9"/>
      <c r="AK104" s="9">
        <v>-65</v>
      </c>
    </row>
    <row r="105" spans="3:37" x14ac:dyDescent="0.25">
      <c r="C105" s="2" t="s">
        <v>9</v>
      </c>
      <c r="D105" s="2" t="s">
        <v>10</v>
      </c>
      <c r="E105" s="1"/>
      <c r="F105" s="1"/>
      <c r="G105" s="1"/>
      <c r="I105" s="2" t="s">
        <v>9</v>
      </c>
      <c r="J105" s="2" t="s">
        <v>10</v>
      </c>
      <c r="K105" s="1"/>
      <c r="L105" s="1"/>
      <c r="M105" s="1"/>
      <c r="O105" s="8" t="s">
        <v>64</v>
      </c>
      <c r="P105" s="9"/>
      <c r="Q105" s="7" t="s">
        <v>32</v>
      </c>
      <c r="R105" s="9"/>
      <c r="S105" s="9">
        <v>-430</v>
      </c>
      <c r="AG105" s="8" t="s">
        <v>64</v>
      </c>
      <c r="AH105" s="9"/>
      <c r="AI105" s="7" t="s">
        <v>32</v>
      </c>
      <c r="AJ105" s="9"/>
      <c r="AK105" s="9">
        <v>-430</v>
      </c>
    </row>
    <row r="106" spans="3:37" x14ac:dyDescent="0.25">
      <c r="C106" s="1"/>
      <c r="D106" s="1"/>
      <c r="E106" s="1"/>
      <c r="F106" s="1"/>
      <c r="G106" s="1"/>
      <c r="I106" s="1"/>
      <c r="J106" s="1"/>
      <c r="K106" s="1"/>
      <c r="L106" s="1"/>
      <c r="M106" s="1"/>
      <c r="O106" s="8" t="s">
        <v>65</v>
      </c>
      <c r="P106" s="9"/>
      <c r="Q106" s="7" t="s">
        <v>32</v>
      </c>
      <c r="R106" s="9"/>
      <c r="S106" s="9">
        <v>-150</v>
      </c>
      <c r="AG106" s="8" t="s">
        <v>65</v>
      </c>
      <c r="AH106" s="9"/>
      <c r="AI106" s="7" t="s">
        <v>32</v>
      </c>
      <c r="AJ106" s="9"/>
      <c r="AK106" s="9">
        <v>-150</v>
      </c>
    </row>
    <row r="107" spans="3:37" x14ac:dyDescent="0.25">
      <c r="C107" s="3" t="s">
        <v>11</v>
      </c>
      <c r="D107" s="4" t="s">
        <v>12</v>
      </c>
      <c r="E107" s="4" t="s">
        <v>13</v>
      </c>
      <c r="F107" s="4" t="s">
        <v>14</v>
      </c>
      <c r="G107" s="4" t="s">
        <v>15</v>
      </c>
      <c r="I107" s="3" t="s">
        <v>11</v>
      </c>
      <c r="J107" s="4" t="s">
        <v>12</v>
      </c>
      <c r="K107" s="4" t="s">
        <v>13</v>
      </c>
      <c r="L107" s="4" t="s">
        <v>14</v>
      </c>
      <c r="M107" s="4" t="s">
        <v>15</v>
      </c>
      <c r="O107" s="8" t="s">
        <v>66</v>
      </c>
      <c r="P107" s="9"/>
      <c r="Q107" s="7" t="s">
        <v>32</v>
      </c>
      <c r="R107" s="9"/>
      <c r="S107" s="9">
        <v>-250</v>
      </c>
      <c r="AG107" s="8" t="s">
        <v>66</v>
      </c>
      <c r="AH107" s="9"/>
      <c r="AI107" s="7" t="s">
        <v>32</v>
      </c>
      <c r="AJ107" s="9"/>
      <c r="AK107" s="9">
        <v>-250</v>
      </c>
    </row>
    <row r="108" spans="3:37" x14ac:dyDescent="0.25">
      <c r="C108" s="5" t="s">
        <v>19</v>
      </c>
      <c r="D108" s="6"/>
      <c r="E108" s="7" t="s">
        <v>13</v>
      </c>
      <c r="F108" s="6"/>
      <c r="G108" s="6"/>
      <c r="I108" s="5" t="s">
        <v>19</v>
      </c>
      <c r="J108" s="6"/>
      <c r="K108" s="7" t="s">
        <v>13</v>
      </c>
      <c r="L108" s="6"/>
      <c r="M108" s="6"/>
      <c r="O108" s="8" t="s">
        <v>67</v>
      </c>
      <c r="P108" s="9"/>
      <c r="Q108" s="7" t="s">
        <v>32</v>
      </c>
      <c r="R108" s="9"/>
      <c r="S108" s="9">
        <v>-150</v>
      </c>
      <c r="AG108" s="8" t="s">
        <v>67</v>
      </c>
      <c r="AH108" s="9"/>
      <c r="AI108" s="7" t="s">
        <v>32</v>
      </c>
      <c r="AJ108" s="9"/>
      <c r="AK108" s="9">
        <v>-150</v>
      </c>
    </row>
    <row r="109" spans="3:37" x14ac:dyDescent="0.25">
      <c r="C109" s="5" t="s">
        <v>35</v>
      </c>
      <c r="D109" s="6"/>
      <c r="E109" s="7" t="s">
        <v>13</v>
      </c>
      <c r="F109" s="6"/>
      <c r="G109" s="6"/>
      <c r="I109" s="5" t="s">
        <v>35</v>
      </c>
      <c r="J109" s="6"/>
      <c r="K109" s="7" t="s">
        <v>13</v>
      </c>
      <c r="L109" s="6"/>
      <c r="M109" s="6"/>
      <c r="O109" s="8" t="s">
        <v>68</v>
      </c>
      <c r="P109" s="9"/>
      <c r="Q109" s="7" t="s">
        <v>25</v>
      </c>
      <c r="R109" s="9"/>
      <c r="S109" s="9">
        <v>-230</v>
      </c>
      <c r="AG109" s="8" t="s">
        <v>68</v>
      </c>
      <c r="AH109" s="9"/>
      <c r="AI109" s="7" t="s">
        <v>25</v>
      </c>
      <c r="AJ109" s="9"/>
      <c r="AK109" s="9">
        <v>-230</v>
      </c>
    </row>
    <row r="110" spans="3:37" x14ac:dyDescent="0.25">
      <c r="C110" s="8" t="s">
        <v>81</v>
      </c>
      <c r="D110" s="10">
        <v>-0.53</v>
      </c>
      <c r="E110" s="7" t="s">
        <v>37</v>
      </c>
      <c r="F110" s="9">
        <v>50</v>
      </c>
      <c r="G110" s="9">
        <f>D110*F110</f>
        <v>-26.5</v>
      </c>
      <c r="I110" s="8" t="s">
        <v>81</v>
      </c>
      <c r="J110" s="10">
        <v>-0.53</v>
      </c>
      <c r="K110" s="7" t="s">
        <v>37</v>
      </c>
      <c r="L110" s="9">
        <v>50</v>
      </c>
      <c r="M110" s="9">
        <f>J110*L110</f>
        <v>-26.5</v>
      </c>
      <c r="O110" s="8" t="s">
        <v>69</v>
      </c>
      <c r="P110" s="9"/>
      <c r="Q110" s="7" t="s">
        <v>13</v>
      </c>
      <c r="R110" s="9"/>
      <c r="S110" s="9">
        <v>-370</v>
      </c>
      <c r="AG110" s="8" t="s">
        <v>69</v>
      </c>
      <c r="AH110" s="9"/>
      <c r="AI110" s="7" t="s">
        <v>13</v>
      </c>
      <c r="AJ110" s="9"/>
      <c r="AK110" s="9">
        <v>-370</v>
      </c>
    </row>
    <row r="111" spans="3:37" x14ac:dyDescent="0.25">
      <c r="C111" s="8" t="s">
        <v>38</v>
      </c>
      <c r="D111" s="10">
        <v>0.05</v>
      </c>
      <c r="E111" s="7" t="s">
        <v>37</v>
      </c>
      <c r="F111" s="9">
        <v>4152.75</v>
      </c>
      <c r="G111" s="9">
        <f>D111*F111</f>
        <v>207.63750000000002</v>
      </c>
      <c r="I111" s="8" t="s">
        <v>38</v>
      </c>
      <c r="J111" s="10">
        <v>0.05</v>
      </c>
      <c r="K111" s="7" t="s">
        <v>37</v>
      </c>
      <c r="L111" s="9">
        <v>4079.25</v>
      </c>
      <c r="M111" s="9">
        <f>J111*L111</f>
        <v>203.96250000000001</v>
      </c>
      <c r="O111" s="5" t="s">
        <v>70</v>
      </c>
      <c r="P111" s="6"/>
      <c r="Q111" s="7" t="s">
        <v>13</v>
      </c>
      <c r="R111" s="6"/>
      <c r="S111" s="6">
        <f>SUM(S102:S110)</f>
        <v>-2165</v>
      </c>
      <c r="AG111" s="5" t="s">
        <v>70</v>
      </c>
      <c r="AH111" s="6"/>
      <c r="AI111" s="7" t="s">
        <v>13</v>
      </c>
      <c r="AJ111" s="6"/>
      <c r="AK111" s="6">
        <f>SUM(AK102:AK110)</f>
        <v>-2165</v>
      </c>
    </row>
    <row r="112" spans="3:37" x14ac:dyDescent="0.25">
      <c r="C112" s="8" t="s">
        <v>39</v>
      </c>
      <c r="D112" s="10">
        <v>0.45</v>
      </c>
      <c r="E112" s="7" t="s">
        <v>37</v>
      </c>
      <c r="F112" s="9">
        <v>7900</v>
      </c>
      <c r="G112" s="9">
        <f>D112*F112</f>
        <v>3555</v>
      </c>
      <c r="I112" s="8" t="s">
        <v>39</v>
      </c>
      <c r="J112" s="10">
        <v>0.45</v>
      </c>
      <c r="K112" s="7" t="s">
        <v>37</v>
      </c>
      <c r="L112" s="9">
        <v>7800</v>
      </c>
      <c r="M112" s="9">
        <f>J112*L112</f>
        <v>3510</v>
      </c>
      <c r="O112" s="5" t="s">
        <v>71</v>
      </c>
      <c r="P112" s="6"/>
      <c r="Q112" s="7" t="s">
        <v>13</v>
      </c>
      <c r="R112" s="6"/>
      <c r="S112" s="6">
        <f>SUM(S100,S111)</f>
        <v>-2645</v>
      </c>
      <c r="AG112" s="5" t="s">
        <v>71</v>
      </c>
      <c r="AH112" s="6"/>
      <c r="AI112" s="7" t="s">
        <v>13</v>
      </c>
      <c r="AJ112" s="6"/>
      <c r="AK112" s="6">
        <f>SUM(AK100,AK111)</f>
        <v>-2645</v>
      </c>
    </row>
    <row r="113" spans="3:37" x14ac:dyDescent="0.25">
      <c r="C113" s="8" t="s">
        <v>41</v>
      </c>
      <c r="D113" s="10">
        <v>0.05</v>
      </c>
      <c r="E113" s="7" t="s">
        <v>37</v>
      </c>
      <c r="F113" s="9">
        <v>900</v>
      </c>
      <c r="G113" s="9">
        <f>D113*F113</f>
        <v>45</v>
      </c>
      <c r="I113" s="8" t="s">
        <v>41</v>
      </c>
      <c r="J113" s="10">
        <v>0.05</v>
      </c>
      <c r="K113" s="7" t="s">
        <v>37</v>
      </c>
      <c r="L113" s="9">
        <v>900</v>
      </c>
      <c r="M113" s="9">
        <f>J113*L113</f>
        <v>45</v>
      </c>
      <c r="O113" s="5" t="s">
        <v>72</v>
      </c>
      <c r="P113" s="6"/>
      <c r="Q113" s="7" t="s">
        <v>13</v>
      </c>
      <c r="R113" s="6"/>
      <c r="S113" s="6">
        <f>SUM(S96,S112)</f>
        <v>-3753.58</v>
      </c>
      <c r="AG113" s="5" t="s">
        <v>72</v>
      </c>
      <c r="AH113" s="6"/>
      <c r="AI113" s="7" t="s">
        <v>13</v>
      </c>
      <c r="AJ113" s="6"/>
      <c r="AK113" s="6">
        <f>SUM(AK96,AK112)</f>
        <v>-3753.58</v>
      </c>
    </row>
    <row r="114" spans="3:37" x14ac:dyDescent="0.25">
      <c r="C114" s="8" t="s">
        <v>44</v>
      </c>
      <c r="D114" s="9">
        <v>1</v>
      </c>
      <c r="E114" s="7" t="s">
        <v>37</v>
      </c>
      <c r="F114" s="9">
        <v>39.200000000000003</v>
      </c>
      <c r="G114" s="9">
        <f>D114*F114</f>
        <v>39.200000000000003</v>
      </c>
      <c r="I114" s="8" t="s">
        <v>44</v>
      </c>
      <c r="J114" s="9">
        <v>1</v>
      </c>
      <c r="K114" s="7" t="s">
        <v>37</v>
      </c>
      <c r="L114" s="9">
        <v>39.200000000000003</v>
      </c>
      <c r="M114" s="9">
        <f>J114*L114</f>
        <v>39.200000000000003</v>
      </c>
      <c r="O114" s="1"/>
      <c r="P114" s="1"/>
      <c r="Q114" s="1"/>
      <c r="R114" s="1"/>
      <c r="S114" s="1"/>
      <c r="AG114" s="1"/>
      <c r="AH114" s="1"/>
      <c r="AI114" s="1"/>
      <c r="AJ114" s="1"/>
      <c r="AK114" s="1"/>
    </row>
    <row r="115" spans="3:37" x14ac:dyDescent="0.25">
      <c r="C115" s="8" t="s">
        <v>13</v>
      </c>
      <c r="D115" s="9"/>
      <c r="E115" s="7" t="s">
        <v>13</v>
      </c>
      <c r="F115" s="9"/>
      <c r="G115" s="9"/>
      <c r="I115" s="8" t="s">
        <v>13</v>
      </c>
      <c r="J115" s="9"/>
      <c r="K115" s="7" t="s">
        <v>13</v>
      </c>
      <c r="L115" s="9"/>
      <c r="M115" s="9"/>
      <c r="O115" s="1"/>
      <c r="P115" s="1"/>
      <c r="Q115" s="1"/>
      <c r="R115" s="1"/>
      <c r="S115" s="1"/>
      <c r="AG115" s="1"/>
      <c r="AH115" s="1"/>
      <c r="AI115" s="1"/>
      <c r="AJ115" s="1"/>
      <c r="AK115" s="1"/>
    </row>
    <row r="116" spans="3:37" x14ac:dyDescent="0.25">
      <c r="C116" s="8" t="s">
        <v>45</v>
      </c>
      <c r="D116" s="9"/>
      <c r="E116" s="7" t="s">
        <v>13</v>
      </c>
      <c r="F116" s="9"/>
      <c r="G116" s="9"/>
      <c r="I116" s="8" t="s">
        <v>45</v>
      </c>
      <c r="J116" s="9"/>
      <c r="K116" s="7" t="s">
        <v>13</v>
      </c>
      <c r="L116" s="9"/>
      <c r="M116" s="9"/>
      <c r="O116" s="1"/>
      <c r="P116" s="1"/>
      <c r="Q116" s="1"/>
      <c r="R116" s="1"/>
      <c r="S116" s="1"/>
      <c r="AG116" s="1"/>
      <c r="AH116" s="1"/>
      <c r="AI116" s="1"/>
      <c r="AJ116" s="1"/>
      <c r="AK116" s="1"/>
    </row>
    <row r="117" spans="3:37" x14ac:dyDescent="0.25">
      <c r="C117" s="8" t="s">
        <v>13</v>
      </c>
      <c r="D117" s="9"/>
      <c r="E117" s="7" t="s">
        <v>13</v>
      </c>
      <c r="F117" s="9"/>
      <c r="G117" s="9"/>
      <c r="I117" s="8" t="s">
        <v>13</v>
      </c>
      <c r="J117" s="9"/>
      <c r="K117" s="7" t="s">
        <v>13</v>
      </c>
      <c r="L117" s="9"/>
      <c r="M117" s="9"/>
      <c r="O117" s="2" t="s">
        <v>17</v>
      </c>
      <c r="P117" s="1"/>
      <c r="Q117" s="1"/>
      <c r="R117" s="1"/>
      <c r="S117" s="1"/>
      <c r="AG117" s="2" t="s">
        <v>17</v>
      </c>
      <c r="AH117" s="1"/>
      <c r="AI117" s="1"/>
      <c r="AJ117" s="1"/>
      <c r="AK117" s="1"/>
    </row>
    <row r="118" spans="3:37" x14ac:dyDescent="0.25">
      <c r="C118" s="5" t="s">
        <v>46</v>
      </c>
      <c r="D118" s="6"/>
      <c r="E118" s="7" t="s">
        <v>13</v>
      </c>
      <c r="F118" s="6"/>
      <c r="G118" s="6">
        <f>SUM(G109:G117)</f>
        <v>3820.3374999999996</v>
      </c>
      <c r="I118" s="5" t="s">
        <v>46</v>
      </c>
      <c r="J118" s="6"/>
      <c r="K118" s="7" t="s">
        <v>13</v>
      </c>
      <c r="L118" s="6"/>
      <c r="M118" s="6">
        <f>SUM(M109:M117)</f>
        <v>3771.6624999999999</v>
      </c>
      <c r="O118" s="1"/>
      <c r="P118" s="1"/>
      <c r="Q118" s="1"/>
      <c r="R118" s="1"/>
      <c r="S118" s="1"/>
      <c r="AG118" s="1"/>
      <c r="AH118" s="1"/>
      <c r="AI118" s="1"/>
      <c r="AJ118" s="1"/>
      <c r="AK118" s="1"/>
    </row>
    <row r="119" spans="3:37" x14ac:dyDescent="0.25">
      <c r="C119" s="8" t="s">
        <v>13</v>
      </c>
      <c r="D119" s="9"/>
      <c r="E119" s="7" t="s">
        <v>13</v>
      </c>
      <c r="F119" s="9"/>
      <c r="G119" s="9"/>
      <c r="I119" s="8" t="s">
        <v>13</v>
      </c>
      <c r="J119" s="9"/>
      <c r="K119" s="7" t="s">
        <v>13</v>
      </c>
      <c r="L119" s="9"/>
      <c r="M119" s="9"/>
      <c r="O119" s="1" t="s">
        <v>80</v>
      </c>
      <c r="P119" s="1"/>
      <c r="Q119" s="1"/>
      <c r="R119" s="1"/>
      <c r="S119" s="1"/>
      <c r="AG119" s="1" t="s">
        <v>80</v>
      </c>
      <c r="AH119" s="1"/>
      <c r="AI119" s="1"/>
      <c r="AJ119" s="1"/>
      <c r="AK119" s="1"/>
    </row>
    <row r="120" spans="3:37" x14ac:dyDescent="0.25">
      <c r="C120" s="5" t="s">
        <v>47</v>
      </c>
      <c r="D120" s="6"/>
      <c r="E120" s="7" t="s">
        <v>13</v>
      </c>
      <c r="F120" s="6"/>
      <c r="G120" s="6"/>
      <c r="I120" s="5" t="s">
        <v>47</v>
      </c>
      <c r="J120" s="6"/>
      <c r="K120" s="7" t="s">
        <v>13</v>
      </c>
      <c r="L120" s="6"/>
      <c r="M120" s="6"/>
      <c r="O120" s="2" t="s">
        <v>1</v>
      </c>
      <c r="P120" s="2" t="s">
        <v>2</v>
      </c>
      <c r="Q120" s="1"/>
      <c r="R120" s="1"/>
      <c r="S120" s="1"/>
      <c r="AG120" s="2" t="s">
        <v>1</v>
      </c>
      <c r="AH120" s="2" t="s">
        <v>2</v>
      </c>
      <c r="AI120" s="1"/>
      <c r="AJ120" s="1"/>
      <c r="AK120" s="1"/>
    </row>
    <row r="121" spans="3:37" x14ac:dyDescent="0.25">
      <c r="C121" s="8" t="s">
        <v>82</v>
      </c>
      <c r="D121" s="9">
        <v>-35</v>
      </c>
      <c r="E121" s="7" t="s">
        <v>25</v>
      </c>
      <c r="F121" s="10">
        <v>2.9</v>
      </c>
      <c r="G121" s="9">
        <f>D121*F121</f>
        <v>-101.5</v>
      </c>
      <c r="I121" s="8" t="s">
        <v>82</v>
      </c>
      <c r="J121" s="9">
        <v>-35</v>
      </c>
      <c r="K121" s="7" t="s">
        <v>25</v>
      </c>
      <c r="L121" s="10">
        <v>2.6</v>
      </c>
      <c r="M121" s="9">
        <f>J121*L121</f>
        <v>-91</v>
      </c>
      <c r="O121" s="2" t="s">
        <v>3</v>
      </c>
      <c r="P121" s="2" t="s">
        <v>102</v>
      </c>
      <c r="Q121" s="1"/>
      <c r="R121" s="1"/>
      <c r="S121" s="1"/>
      <c r="AG121" s="2" t="s">
        <v>3</v>
      </c>
      <c r="AH121" s="2" t="s">
        <v>102</v>
      </c>
      <c r="AI121" s="1"/>
      <c r="AJ121" s="1"/>
      <c r="AK121" s="1"/>
    </row>
    <row r="122" spans="3:37" x14ac:dyDescent="0.25">
      <c r="C122" s="8" t="s">
        <v>52</v>
      </c>
      <c r="D122" s="9">
        <v>-32</v>
      </c>
      <c r="E122" s="7" t="s">
        <v>25</v>
      </c>
      <c r="F122" s="10">
        <v>5.8250000000000002</v>
      </c>
      <c r="G122" s="9">
        <f>D122*F122</f>
        <v>-186.4</v>
      </c>
      <c r="I122" s="8" t="s">
        <v>52</v>
      </c>
      <c r="J122" s="9">
        <v>-32</v>
      </c>
      <c r="K122" s="7" t="s">
        <v>25</v>
      </c>
      <c r="L122" s="10">
        <v>5.25</v>
      </c>
      <c r="M122" s="9">
        <f>J122*L122</f>
        <v>-168</v>
      </c>
      <c r="O122" s="2" t="s">
        <v>5</v>
      </c>
      <c r="P122" s="2" t="s">
        <v>6</v>
      </c>
      <c r="Q122" s="1"/>
      <c r="R122" s="1"/>
      <c r="S122" s="1"/>
      <c r="AG122" s="2" t="s">
        <v>5</v>
      </c>
      <c r="AH122" s="2" t="s">
        <v>6</v>
      </c>
      <c r="AI122" s="1"/>
      <c r="AJ122" s="1"/>
      <c r="AK122" s="1"/>
    </row>
    <row r="123" spans="3:37" x14ac:dyDescent="0.25">
      <c r="C123" s="8" t="s">
        <v>83</v>
      </c>
      <c r="D123" s="9">
        <v>-180</v>
      </c>
      <c r="E123" s="7" t="s">
        <v>25</v>
      </c>
      <c r="F123" s="10">
        <v>4.55</v>
      </c>
      <c r="G123" s="9">
        <f>D123*F123</f>
        <v>-819</v>
      </c>
      <c r="I123" s="8" t="s">
        <v>83</v>
      </c>
      <c r="J123" s="9">
        <v>-180</v>
      </c>
      <c r="K123" s="7" t="s">
        <v>25</v>
      </c>
      <c r="L123" s="10">
        <v>3.8275000000000001</v>
      </c>
      <c r="M123" s="9">
        <f>J123*L123</f>
        <v>-688.95</v>
      </c>
      <c r="O123" s="2" t="s">
        <v>9</v>
      </c>
      <c r="P123" s="2" t="s">
        <v>10</v>
      </c>
      <c r="Q123" s="1"/>
      <c r="R123" s="1"/>
      <c r="S123" s="1"/>
      <c r="AG123" s="2" t="s">
        <v>9</v>
      </c>
      <c r="AH123" s="2" t="s">
        <v>104</v>
      </c>
      <c r="AI123" s="1"/>
      <c r="AJ123" s="1"/>
      <c r="AK123" s="1"/>
    </row>
    <row r="124" spans="3:37" x14ac:dyDescent="0.25">
      <c r="C124" s="8" t="s">
        <v>54</v>
      </c>
      <c r="D124" s="9"/>
      <c r="E124" s="7" t="s">
        <v>25</v>
      </c>
      <c r="F124" s="9"/>
      <c r="G124" s="9">
        <v>-120</v>
      </c>
      <c r="I124" s="8" t="s">
        <v>54</v>
      </c>
      <c r="J124" s="9"/>
      <c r="K124" s="7" t="s">
        <v>25</v>
      </c>
      <c r="L124" s="9"/>
      <c r="M124" s="9">
        <v>-120</v>
      </c>
      <c r="O124" s="1"/>
      <c r="P124" s="1"/>
      <c r="Q124" s="1"/>
      <c r="R124" s="1"/>
      <c r="S124" s="1"/>
      <c r="AG124" s="1"/>
      <c r="AH124" s="1"/>
      <c r="AI124" s="1"/>
      <c r="AJ124" s="1"/>
      <c r="AK124" s="1"/>
    </row>
    <row r="125" spans="3:37" x14ac:dyDescent="0.25">
      <c r="C125" s="8" t="s">
        <v>91</v>
      </c>
      <c r="D125" s="9">
        <v>-255</v>
      </c>
      <c r="E125" s="7" t="s">
        <v>56</v>
      </c>
      <c r="F125" s="10">
        <v>1.36</v>
      </c>
      <c r="G125" s="9">
        <f>D125*F125</f>
        <v>-346.8</v>
      </c>
      <c r="I125" s="8" t="s">
        <v>91</v>
      </c>
      <c r="J125" s="9">
        <v>-255</v>
      </c>
      <c r="K125" s="7" t="s">
        <v>56</v>
      </c>
      <c r="L125" s="10">
        <v>1.29</v>
      </c>
      <c r="M125" s="9">
        <f>J125*L125</f>
        <v>-328.95</v>
      </c>
      <c r="O125" s="3" t="s">
        <v>11</v>
      </c>
      <c r="P125" s="4" t="s">
        <v>12</v>
      </c>
      <c r="Q125" s="4" t="s">
        <v>13</v>
      </c>
      <c r="R125" s="4" t="s">
        <v>14</v>
      </c>
      <c r="S125" s="4" t="s">
        <v>15</v>
      </c>
      <c r="AG125" s="3" t="s">
        <v>11</v>
      </c>
      <c r="AH125" s="4" t="s">
        <v>12</v>
      </c>
      <c r="AI125" s="4" t="s">
        <v>13</v>
      </c>
      <c r="AJ125" s="4" t="s">
        <v>14</v>
      </c>
      <c r="AK125" s="4" t="s">
        <v>15</v>
      </c>
    </row>
    <row r="126" spans="3:37" x14ac:dyDescent="0.25">
      <c r="C126" s="8" t="s">
        <v>55</v>
      </c>
      <c r="D126" s="9">
        <v>-595</v>
      </c>
      <c r="E126" s="7" t="s">
        <v>56</v>
      </c>
      <c r="F126" s="10">
        <v>0.81</v>
      </c>
      <c r="G126" s="9">
        <f>D126*F126</f>
        <v>-481.95000000000005</v>
      </c>
      <c r="I126" s="8" t="s">
        <v>55</v>
      </c>
      <c r="J126" s="9">
        <v>-595</v>
      </c>
      <c r="K126" s="7" t="s">
        <v>56</v>
      </c>
      <c r="L126" s="10">
        <v>0.77</v>
      </c>
      <c r="M126" s="9">
        <f>J126*L126</f>
        <v>-458.15000000000003</v>
      </c>
      <c r="O126" s="5" t="s">
        <v>19</v>
      </c>
      <c r="P126" s="6"/>
      <c r="Q126" s="7" t="s">
        <v>13</v>
      </c>
      <c r="R126" s="6"/>
      <c r="S126" s="6"/>
      <c r="AG126" s="1"/>
      <c r="AH126" s="1"/>
      <c r="AI126" s="1"/>
      <c r="AJ126" s="1"/>
      <c r="AK126" s="1"/>
    </row>
    <row r="127" spans="3:37" x14ac:dyDescent="0.25">
      <c r="C127" s="8" t="s">
        <v>57</v>
      </c>
      <c r="D127" s="9">
        <v>-250</v>
      </c>
      <c r="E127" s="7" t="s">
        <v>56</v>
      </c>
      <c r="F127" s="10">
        <v>1.43</v>
      </c>
      <c r="G127" s="9">
        <f>D127*F127</f>
        <v>-357.5</v>
      </c>
      <c r="I127" s="8" t="s">
        <v>57</v>
      </c>
      <c r="J127" s="9">
        <v>-250</v>
      </c>
      <c r="K127" s="7" t="s">
        <v>56</v>
      </c>
      <c r="L127" s="10">
        <v>1.38</v>
      </c>
      <c r="M127" s="9">
        <f>J127*L127</f>
        <v>-345</v>
      </c>
      <c r="O127" s="5" t="s">
        <v>35</v>
      </c>
      <c r="P127" s="6"/>
      <c r="Q127" s="7" t="s">
        <v>13</v>
      </c>
      <c r="R127" s="6"/>
      <c r="S127" s="6"/>
      <c r="AG127" s="2" t="s">
        <v>105</v>
      </c>
      <c r="AH127" s="1"/>
      <c r="AI127" s="1"/>
      <c r="AJ127" s="1"/>
      <c r="AK127" s="1"/>
    </row>
    <row r="128" spans="3:37" x14ac:dyDescent="0.25">
      <c r="C128" s="8" t="s">
        <v>84</v>
      </c>
      <c r="D128" s="9">
        <v>-76</v>
      </c>
      <c r="E128" s="7" t="s">
        <v>56</v>
      </c>
      <c r="F128" s="10">
        <v>1.43</v>
      </c>
      <c r="G128" s="9">
        <f>D128*F128</f>
        <v>-108.67999999999999</v>
      </c>
      <c r="I128" s="8" t="s">
        <v>84</v>
      </c>
      <c r="J128" s="9">
        <v>-76</v>
      </c>
      <c r="K128" s="7" t="s">
        <v>56</v>
      </c>
      <c r="L128" s="10">
        <v>1.38</v>
      </c>
      <c r="M128" s="9">
        <f>J128*L128</f>
        <v>-104.88</v>
      </c>
      <c r="O128" s="8" t="s">
        <v>81</v>
      </c>
      <c r="P128" s="10">
        <v>-0.53</v>
      </c>
      <c r="Q128" s="7" t="s">
        <v>37</v>
      </c>
      <c r="R128" s="9">
        <v>550</v>
      </c>
      <c r="S128" s="9">
        <f>P128*R128</f>
        <v>-291.5</v>
      </c>
      <c r="AG128" s="2" t="s">
        <v>86</v>
      </c>
      <c r="AH128" s="1"/>
      <c r="AI128" s="1"/>
      <c r="AJ128" s="1"/>
      <c r="AK128" s="1"/>
    </row>
    <row r="129" spans="3:37" x14ac:dyDescent="0.25">
      <c r="C129" s="5" t="s">
        <v>60</v>
      </c>
      <c r="D129" s="6"/>
      <c r="E129" s="7" t="s">
        <v>13</v>
      </c>
      <c r="F129" s="6"/>
      <c r="G129" s="6">
        <f>SUM(G121:G128)</f>
        <v>-2521.83</v>
      </c>
      <c r="I129" s="5" t="s">
        <v>60</v>
      </c>
      <c r="J129" s="6"/>
      <c r="K129" s="7" t="s">
        <v>13</v>
      </c>
      <c r="L129" s="6"/>
      <c r="M129" s="6">
        <f>SUM(M121:M128)</f>
        <v>-2304.9300000000003</v>
      </c>
      <c r="O129" s="8" t="s">
        <v>38</v>
      </c>
      <c r="P129" s="10">
        <v>0.05</v>
      </c>
      <c r="Q129" s="7" t="s">
        <v>37</v>
      </c>
      <c r="R129" s="9">
        <v>7420</v>
      </c>
      <c r="S129" s="9">
        <f>P129*R129</f>
        <v>371</v>
      </c>
      <c r="AG129" s="2" t="s">
        <v>87</v>
      </c>
      <c r="AH129" s="1"/>
      <c r="AI129" s="1"/>
      <c r="AJ129" s="1"/>
      <c r="AK129" s="1"/>
    </row>
    <row r="130" spans="3:37" x14ac:dyDescent="0.25">
      <c r="C130" s="8" t="s">
        <v>13</v>
      </c>
      <c r="D130" s="9"/>
      <c r="E130" s="7" t="s">
        <v>13</v>
      </c>
      <c r="F130" s="9"/>
      <c r="G130" s="9"/>
      <c r="I130" s="8" t="s">
        <v>13</v>
      </c>
      <c r="J130" s="9"/>
      <c r="K130" s="7" t="s">
        <v>13</v>
      </c>
      <c r="L130" s="9"/>
      <c r="M130" s="9"/>
      <c r="O130" s="8" t="s">
        <v>39</v>
      </c>
      <c r="P130" s="10">
        <v>0.45</v>
      </c>
      <c r="Q130" s="7" t="s">
        <v>37</v>
      </c>
      <c r="R130" s="9">
        <v>8600</v>
      </c>
      <c r="S130" s="9">
        <f>P130*R130</f>
        <v>3870</v>
      </c>
      <c r="AG130" s="2" t="s">
        <v>106</v>
      </c>
      <c r="AH130" s="1"/>
      <c r="AI130" s="1"/>
      <c r="AJ130" s="1"/>
      <c r="AK130" s="1"/>
    </row>
    <row r="131" spans="3:37" x14ac:dyDescent="0.25">
      <c r="C131" s="8" t="s">
        <v>61</v>
      </c>
      <c r="D131" s="9"/>
      <c r="E131" s="7" t="s">
        <v>32</v>
      </c>
      <c r="F131" s="9"/>
      <c r="G131" s="9">
        <v>-30</v>
      </c>
      <c r="I131" s="8" t="s">
        <v>61</v>
      </c>
      <c r="J131" s="9"/>
      <c r="K131" s="7" t="s">
        <v>32</v>
      </c>
      <c r="L131" s="9"/>
      <c r="M131" s="9">
        <v>-30</v>
      </c>
      <c r="O131" s="8" t="s">
        <v>41</v>
      </c>
      <c r="P131" s="10">
        <v>0.05</v>
      </c>
      <c r="Q131" s="7" t="s">
        <v>37</v>
      </c>
      <c r="R131" s="9">
        <v>900</v>
      </c>
      <c r="S131" s="9">
        <f>P131*R131</f>
        <v>45</v>
      </c>
      <c r="AG131" s="2" t="s">
        <v>89</v>
      </c>
      <c r="AH131" s="1"/>
      <c r="AI131" s="1"/>
      <c r="AJ131" s="1"/>
      <c r="AK131" s="1"/>
    </row>
    <row r="132" spans="3:37" x14ac:dyDescent="0.25">
      <c r="C132" s="8" t="s">
        <v>62</v>
      </c>
      <c r="D132" s="9"/>
      <c r="E132" s="7" t="s">
        <v>32</v>
      </c>
      <c r="F132" s="9"/>
      <c r="G132" s="9">
        <v>-100</v>
      </c>
      <c r="I132" s="8" t="s">
        <v>62</v>
      </c>
      <c r="J132" s="9"/>
      <c r="K132" s="7" t="s">
        <v>32</v>
      </c>
      <c r="L132" s="9"/>
      <c r="M132" s="9">
        <v>-105</v>
      </c>
      <c r="O132" s="8" t="s">
        <v>44</v>
      </c>
      <c r="P132" s="9">
        <v>1</v>
      </c>
      <c r="Q132" s="7" t="s">
        <v>37</v>
      </c>
      <c r="R132" s="9">
        <v>51.2</v>
      </c>
      <c r="S132" s="9">
        <f>P132*R132</f>
        <v>51.2</v>
      </c>
      <c r="AG132" s="1"/>
      <c r="AH132" s="1"/>
      <c r="AI132" s="1"/>
      <c r="AJ132" s="1"/>
      <c r="AK132" s="1"/>
    </row>
    <row r="133" spans="3:37" x14ac:dyDescent="0.25">
      <c r="C133" s="8" t="s">
        <v>63</v>
      </c>
      <c r="D133" s="9"/>
      <c r="E133" s="7" t="s">
        <v>32</v>
      </c>
      <c r="F133" s="9"/>
      <c r="G133" s="9">
        <v>-20</v>
      </c>
      <c r="I133" s="8" t="s">
        <v>63</v>
      </c>
      <c r="J133" s="9"/>
      <c r="K133" s="7" t="s">
        <v>32</v>
      </c>
      <c r="L133" s="9"/>
      <c r="M133" s="9">
        <v>-20</v>
      </c>
      <c r="O133" s="8" t="s">
        <v>13</v>
      </c>
      <c r="P133" s="9"/>
      <c r="Q133" s="7" t="s">
        <v>13</v>
      </c>
      <c r="R133" s="9"/>
      <c r="S133" s="9"/>
      <c r="AG133" s="2" t="s">
        <v>17</v>
      </c>
      <c r="AH133" s="1"/>
      <c r="AI133" s="1"/>
      <c r="AJ133" s="1"/>
      <c r="AK133" s="1"/>
    </row>
    <row r="134" spans="3:37" x14ac:dyDescent="0.25">
      <c r="C134" s="8" t="s">
        <v>64</v>
      </c>
      <c r="D134" s="9"/>
      <c r="E134" s="7" t="s">
        <v>32</v>
      </c>
      <c r="F134" s="9"/>
      <c r="G134" s="9">
        <v>-235</v>
      </c>
      <c r="I134" s="8" t="s">
        <v>64</v>
      </c>
      <c r="J134" s="9"/>
      <c r="K134" s="7" t="s">
        <v>32</v>
      </c>
      <c r="L134" s="9"/>
      <c r="M134" s="9">
        <v>-235</v>
      </c>
      <c r="O134" s="8" t="s">
        <v>45</v>
      </c>
      <c r="P134" s="9"/>
      <c r="Q134" s="7" t="s">
        <v>13</v>
      </c>
      <c r="R134" s="9"/>
      <c r="S134" s="9"/>
      <c r="AG134" s="1"/>
      <c r="AH134" s="1"/>
      <c r="AI134" s="1"/>
      <c r="AJ134" s="1"/>
      <c r="AK134" s="1"/>
    </row>
    <row r="135" spans="3:37" x14ac:dyDescent="0.25">
      <c r="C135" s="8" t="s">
        <v>66</v>
      </c>
      <c r="D135" s="9"/>
      <c r="E135" s="7" t="s">
        <v>32</v>
      </c>
      <c r="F135" s="9"/>
      <c r="G135" s="9">
        <v>-40</v>
      </c>
      <c r="I135" s="8" t="s">
        <v>66</v>
      </c>
      <c r="J135" s="9"/>
      <c r="K135" s="7" t="s">
        <v>32</v>
      </c>
      <c r="L135" s="9"/>
      <c r="M135" s="9">
        <v>-35</v>
      </c>
      <c r="O135" s="8" t="s">
        <v>13</v>
      </c>
      <c r="P135" s="9"/>
      <c r="Q135" s="7" t="s">
        <v>13</v>
      </c>
      <c r="R135" s="9"/>
      <c r="S135" s="9"/>
      <c r="AG135" s="1" t="s">
        <v>90</v>
      </c>
      <c r="AH135" s="1"/>
      <c r="AI135" s="1"/>
      <c r="AJ135" s="1"/>
      <c r="AK135" s="1"/>
    </row>
    <row r="136" spans="3:37" x14ac:dyDescent="0.25">
      <c r="C136" s="8" t="s">
        <v>67</v>
      </c>
      <c r="D136" s="9"/>
      <c r="E136" s="7" t="s">
        <v>32</v>
      </c>
      <c r="F136" s="9"/>
      <c r="G136" s="9">
        <v>-45</v>
      </c>
      <c r="I136" s="8" t="s">
        <v>67</v>
      </c>
      <c r="J136" s="9"/>
      <c r="K136" s="7" t="s">
        <v>32</v>
      </c>
      <c r="L136" s="9"/>
      <c r="M136" s="9">
        <v>-50</v>
      </c>
      <c r="O136" s="5" t="s">
        <v>46</v>
      </c>
      <c r="P136" s="6"/>
      <c r="Q136" s="7" t="s">
        <v>13</v>
      </c>
      <c r="R136" s="6"/>
      <c r="S136" s="6">
        <f>SUM(S127:S135)</f>
        <v>4045.7</v>
      </c>
      <c r="AG136" s="2" t="s">
        <v>1</v>
      </c>
      <c r="AH136" s="2" t="s">
        <v>2</v>
      </c>
      <c r="AI136" s="1"/>
      <c r="AJ136" s="1"/>
      <c r="AK136" s="1"/>
    </row>
    <row r="137" spans="3:37" x14ac:dyDescent="0.25">
      <c r="C137" s="8" t="s">
        <v>68</v>
      </c>
      <c r="D137" s="9"/>
      <c r="E137" s="7" t="s">
        <v>25</v>
      </c>
      <c r="F137" s="9"/>
      <c r="G137" s="9">
        <v>-115</v>
      </c>
      <c r="I137" s="8" t="s">
        <v>68</v>
      </c>
      <c r="J137" s="9"/>
      <c r="K137" s="7" t="s">
        <v>25</v>
      </c>
      <c r="L137" s="9"/>
      <c r="M137" s="9">
        <v>-120</v>
      </c>
      <c r="O137" s="8" t="s">
        <v>13</v>
      </c>
      <c r="P137" s="9"/>
      <c r="Q137" s="7" t="s">
        <v>13</v>
      </c>
      <c r="R137" s="9"/>
      <c r="S137" s="9"/>
      <c r="AG137" s="2" t="s">
        <v>3</v>
      </c>
      <c r="AH137" s="2" t="s">
        <v>102</v>
      </c>
      <c r="AI137" s="1"/>
      <c r="AJ137" s="1"/>
      <c r="AK137" s="1"/>
    </row>
    <row r="138" spans="3:37" x14ac:dyDescent="0.25">
      <c r="C138" s="8" t="s">
        <v>69</v>
      </c>
      <c r="D138" s="9"/>
      <c r="E138" s="7" t="s">
        <v>13</v>
      </c>
      <c r="F138" s="9"/>
      <c r="G138" s="9">
        <v>-125</v>
      </c>
      <c r="I138" s="8" t="s">
        <v>69</v>
      </c>
      <c r="J138" s="9"/>
      <c r="K138" s="7" t="s">
        <v>13</v>
      </c>
      <c r="L138" s="9"/>
      <c r="M138" s="9">
        <v>-140</v>
      </c>
      <c r="O138" s="5" t="s">
        <v>47</v>
      </c>
      <c r="P138" s="6"/>
      <c r="Q138" s="7" t="s">
        <v>13</v>
      </c>
      <c r="R138" s="6"/>
      <c r="S138" s="6"/>
      <c r="AG138" s="2" t="s">
        <v>5</v>
      </c>
      <c r="AH138" s="2" t="s">
        <v>6</v>
      </c>
      <c r="AI138" s="1"/>
      <c r="AJ138" s="1"/>
      <c r="AK138" s="1"/>
    </row>
    <row r="139" spans="3:37" x14ac:dyDescent="0.25">
      <c r="C139" s="5" t="s">
        <v>70</v>
      </c>
      <c r="D139" s="6"/>
      <c r="E139" s="7" t="s">
        <v>13</v>
      </c>
      <c r="F139" s="6"/>
      <c r="G139" s="6">
        <f>SUM(G131:G138)</f>
        <v>-710</v>
      </c>
      <c r="I139" s="5" t="s">
        <v>70</v>
      </c>
      <c r="J139" s="6"/>
      <c r="K139" s="7" t="s">
        <v>13</v>
      </c>
      <c r="L139" s="6"/>
      <c r="M139" s="6">
        <f>SUM(M131:M138)</f>
        <v>-735</v>
      </c>
      <c r="O139" s="8" t="s">
        <v>82</v>
      </c>
      <c r="P139" s="9">
        <v>-40</v>
      </c>
      <c r="Q139" s="7" t="s">
        <v>25</v>
      </c>
      <c r="R139" s="10">
        <v>2.6</v>
      </c>
      <c r="S139" s="9">
        <f>P139*R139</f>
        <v>-104</v>
      </c>
      <c r="AG139" s="2" t="s">
        <v>9</v>
      </c>
      <c r="AH139" s="2" t="s">
        <v>104</v>
      </c>
      <c r="AI139" s="1"/>
      <c r="AJ139" s="1"/>
      <c r="AK139" s="1"/>
    </row>
    <row r="140" spans="3:37" x14ac:dyDescent="0.25">
      <c r="C140" s="5" t="s">
        <v>71</v>
      </c>
      <c r="D140" s="6"/>
      <c r="E140" s="7" t="s">
        <v>13</v>
      </c>
      <c r="F140" s="6"/>
      <c r="G140" s="6">
        <f>SUM(G129,G139)</f>
        <v>-3231.83</v>
      </c>
      <c r="I140" s="5" t="s">
        <v>71</v>
      </c>
      <c r="J140" s="6"/>
      <c r="K140" s="7" t="s">
        <v>13</v>
      </c>
      <c r="L140" s="6"/>
      <c r="M140" s="6">
        <f>SUM(M129,M139)</f>
        <v>-3039.9300000000003</v>
      </c>
      <c r="O140" s="8" t="s">
        <v>52</v>
      </c>
      <c r="P140" s="9">
        <v>-42</v>
      </c>
      <c r="Q140" s="7" t="s">
        <v>25</v>
      </c>
      <c r="R140" s="10">
        <v>5.25</v>
      </c>
      <c r="S140" s="9">
        <f>P140*R140</f>
        <v>-220.5</v>
      </c>
      <c r="AG140" s="1"/>
      <c r="AH140" s="1"/>
      <c r="AI140" s="1"/>
      <c r="AJ140" s="1"/>
      <c r="AK140" s="1"/>
    </row>
    <row r="141" spans="3:37" x14ac:dyDescent="0.25">
      <c r="C141" s="5" t="s">
        <v>85</v>
      </c>
      <c r="D141" s="6"/>
      <c r="E141" s="7" t="s">
        <v>13</v>
      </c>
      <c r="F141" s="6"/>
      <c r="G141" s="6">
        <f>SUM(G118,G140)</f>
        <v>588.50749999999971</v>
      </c>
      <c r="I141" s="5" t="s">
        <v>85</v>
      </c>
      <c r="J141" s="6"/>
      <c r="K141" s="7" t="s">
        <v>13</v>
      </c>
      <c r="L141" s="6"/>
      <c r="M141" s="6">
        <f>SUM(M118,M140)</f>
        <v>731.73249999999962</v>
      </c>
      <c r="O141" s="8" t="s">
        <v>83</v>
      </c>
      <c r="P141" s="9">
        <v>-305</v>
      </c>
      <c r="Q141" s="7" t="s">
        <v>25</v>
      </c>
      <c r="R141" s="10">
        <v>2.69</v>
      </c>
      <c r="S141" s="9">
        <f>P141*R141</f>
        <v>-820.44999999999993</v>
      </c>
      <c r="AG141" s="3" t="s">
        <v>11</v>
      </c>
      <c r="AH141" s="4" t="s">
        <v>12</v>
      </c>
      <c r="AI141" s="4" t="s">
        <v>13</v>
      </c>
      <c r="AJ141" s="4" t="s">
        <v>14</v>
      </c>
      <c r="AK141" s="4" t="s">
        <v>15</v>
      </c>
    </row>
    <row r="142" spans="3:37" x14ac:dyDescent="0.25">
      <c r="C142" s="1"/>
      <c r="D142" s="1"/>
      <c r="E142" s="1"/>
      <c r="F142" s="1"/>
      <c r="G142" s="1"/>
      <c r="I142" s="1"/>
      <c r="J142" s="1"/>
      <c r="K142" s="1"/>
      <c r="L142" s="1"/>
      <c r="M142" s="1"/>
      <c r="O142" s="8" t="s">
        <v>54</v>
      </c>
      <c r="P142" s="9"/>
      <c r="Q142" s="7" t="s">
        <v>25</v>
      </c>
      <c r="R142" s="9"/>
      <c r="S142" s="9">
        <v>-120</v>
      </c>
      <c r="AG142" s="1"/>
      <c r="AH142" s="1"/>
      <c r="AI142" s="1"/>
      <c r="AJ142" s="1"/>
      <c r="AK142" s="1"/>
    </row>
    <row r="143" spans="3:37" x14ac:dyDescent="0.25">
      <c r="C143" s="2" t="s">
        <v>86</v>
      </c>
      <c r="D143" s="1"/>
      <c r="E143" s="1"/>
      <c r="F143" s="1"/>
      <c r="G143" s="1"/>
      <c r="I143" s="2" t="s">
        <v>86</v>
      </c>
      <c r="J143" s="1"/>
      <c r="K143" s="1"/>
      <c r="L143" s="1"/>
      <c r="M143" s="1"/>
      <c r="O143" s="8" t="s">
        <v>55</v>
      </c>
      <c r="P143" s="9">
        <v>-985</v>
      </c>
      <c r="Q143" s="7" t="s">
        <v>56</v>
      </c>
      <c r="R143" s="10">
        <v>0.77</v>
      </c>
      <c r="S143" s="9">
        <f>P143*R143</f>
        <v>-758.45</v>
      </c>
      <c r="AG143" s="2" t="s">
        <v>105</v>
      </c>
      <c r="AH143" s="1"/>
      <c r="AI143" s="1"/>
      <c r="AJ143" s="1"/>
      <c r="AK143" s="1"/>
    </row>
    <row r="144" spans="3:37" x14ac:dyDescent="0.25">
      <c r="C144" s="2" t="s">
        <v>92</v>
      </c>
      <c r="D144" s="1"/>
      <c r="E144" s="1"/>
      <c r="F144" s="1"/>
      <c r="G144" s="1"/>
      <c r="I144" s="2" t="s">
        <v>92</v>
      </c>
      <c r="J144" s="1"/>
      <c r="K144" s="1"/>
      <c r="L144" s="1"/>
      <c r="M144" s="1"/>
      <c r="O144" s="8" t="s">
        <v>57</v>
      </c>
      <c r="P144" s="9">
        <v>-815</v>
      </c>
      <c r="Q144" s="7" t="s">
        <v>56</v>
      </c>
      <c r="R144" s="10">
        <v>1.38</v>
      </c>
      <c r="S144" s="9">
        <f>P144*R144</f>
        <v>-1124.6999999999998</v>
      </c>
      <c r="AG144" s="2" t="s">
        <v>107</v>
      </c>
      <c r="AH144" s="1"/>
      <c r="AI144" s="1"/>
      <c r="AJ144" s="1"/>
      <c r="AK144" s="1"/>
    </row>
    <row r="145" spans="3:37" x14ac:dyDescent="0.25">
      <c r="C145" s="2" t="s">
        <v>93</v>
      </c>
      <c r="D145" s="1"/>
      <c r="E145" s="1"/>
      <c r="F145" s="1"/>
      <c r="G145" s="1"/>
      <c r="I145" s="2" t="s">
        <v>93</v>
      </c>
      <c r="J145" s="1"/>
      <c r="K145" s="1"/>
      <c r="L145" s="1"/>
      <c r="M145" s="1"/>
      <c r="O145" s="8" t="s">
        <v>84</v>
      </c>
      <c r="P145" s="9">
        <v>-174</v>
      </c>
      <c r="Q145" s="7" t="s">
        <v>56</v>
      </c>
      <c r="R145" s="10">
        <v>1.38</v>
      </c>
      <c r="S145" s="9">
        <f>P145*R145</f>
        <v>-240.11999999999998</v>
      </c>
      <c r="AG145" s="2" t="s">
        <v>108</v>
      </c>
      <c r="AH145" s="1"/>
      <c r="AI145" s="1"/>
      <c r="AJ145" s="1"/>
      <c r="AK145" s="1"/>
    </row>
    <row r="146" spans="3:37" x14ac:dyDescent="0.25">
      <c r="C146" s="2" t="s">
        <v>94</v>
      </c>
      <c r="D146" s="1"/>
      <c r="E146" s="1"/>
      <c r="F146" s="1"/>
      <c r="G146" s="1"/>
      <c r="I146" s="2" t="s">
        <v>94</v>
      </c>
      <c r="J146" s="1"/>
      <c r="K146" s="1"/>
      <c r="L146" s="1"/>
      <c r="M146" s="1"/>
      <c r="O146" s="5" t="s">
        <v>60</v>
      </c>
      <c r="P146" s="6"/>
      <c r="Q146" s="7" t="s">
        <v>13</v>
      </c>
      <c r="R146" s="6"/>
      <c r="S146" s="6">
        <f>SUM(S139:S145)</f>
        <v>-3388.2199999999993</v>
      </c>
      <c r="AG146" s="2" t="s">
        <v>109</v>
      </c>
      <c r="AH146" s="1"/>
      <c r="AI146" s="1"/>
      <c r="AJ146" s="1"/>
      <c r="AK146" s="1"/>
    </row>
    <row r="147" spans="3:37" x14ac:dyDescent="0.25">
      <c r="C147" s="1"/>
      <c r="D147" s="1"/>
      <c r="E147" s="1"/>
      <c r="F147" s="1"/>
      <c r="G147" s="1"/>
      <c r="I147" s="1"/>
      <c r="J147" s="1"/>
      <c r="K147" s="1"/>
      <c r="L147" s="1"/>
      <c r="M147" s="1"/>
      <c r="O147" s="8" t="s">
        <v>13</v>
      </c>
      <c r="P147" s="9"/>
      <c r="Q147" s="7" t="s">
        <v>13</v>
      </c>
      <c r="R147" s="9"/>
      <c r="S147" s="9"/>
      <c r="AG147" s="2" t="s">
        <v>110</v>
      </c>
      <c r="AH147" s="1"/>
      <c r="AI147" s="1"/>
      <c r="AJ147" s="1"/>
      <c r="AK147" s="1"/>
    </row>
    <row r="148" spans="3:37" x14ac:dyDescent="0.25">
      <c r="C148" s="2" t="s">
        <v>17</v>
      </c>
      <c r="D148" s="1"/>
      <c r="E148" s="1"/>
      <c r="F148" s="1"/>
      <c r="G148" s="1"/>
      <c r="I148" s="2" t="s">
        <v>17</v>
      </c>
      <c r="J148" s="1"/>
      <c r="K148" s="1"/>
      <c r="L148" s="1"/>
      <c r="M148" s="1"/>
      <c r="O148" s="8" t="s">
        <v>61</v>
      </c>
      <c r="P148" s="9"/>
      <c r="Q148" s="7" t="s">
        <v>32</v>
      </c>
      <c r="R148" s="9"/>
      <c r="S148" s="9">
        <v>-45</v>
      </c>
      <c r="AG148" s="1"/>
      <c r="AH148" s="1"/>
      <c r="AI148" s="1"/>
      <c r="AJ148" s="1"/>
      <c r="AK148" s="1"/>
    </row>
    <row r="149" spans="3:37" x14ac:dyDescent="0.25">
      <c r="C149" s="1"/>
      <c r="D149" s="1"/>
      <c r="E149" s="1"/>
      <c r="F149" s="1"/>
      <c r="G149" s="1"/>
      <c r="I149" s="1"/>
      <c r="J149" s="1"/>
      <c r="K149" s="1"/>
      <c r="L149" s="1"/>
      <c r="M149" s="1"/>
      <c r="O149" s="8" t="s">
        <v>62</v>
      </c>
      <c r="P149" s="9"/>
      <c r="Q149" s="7" t="s">
        <v>32</v>
      </c>
      <c r="R149" s="9"/>
      <c r="S149" s="9">
        <v>-110</v>
      </c>
      <c r="AG149" s="2" t="s">
        <v>17</v>
      </c>
      <c r="AH149" s="1"/>
      <c r="AI149" s="1"/>
      <c r="AJ149" s="1"/>
      <c r="AK149" s="1"/>
    </row>
    <row r="150" spans="3:37" x14ac:dyDescent="0.25">
      <c r="C150" s="2" t="s">
        <v>95</v>
      </c>
      <c r="D150" s="1"/>
      <c r="E150" s="1"/>
      <c r="F150" s="1"/>
      <c r="G150" s="1"/>
      <c r="I150" s="2" t="s">
        <v>95</v>
      </c>
      <c r="J150" s="1"/>
      <c r="K150" s="1"/>
      <c r="L150" s="1"/>
      <c r="M150" s="1"/>
      <c r="O150" s="8" t="s">
        <v>63</v>
      </c>
      <c r="P150" s="9"/>
      <c r="Q150" s="7" t="s">
        <v>32</v>
      </c>
      <c r="R150" s="9"/>
      <c r="S150" s="9">
        <v>-20</v>
      </c>
      <c r="AG150" s="1"/>
      <c r="AH150" s="1"/>
      <c r="AI150" s="1"/>
      <c r="AJ150" s="1"/>
      <c r="AK150" s="1"/>
    </row>
    <row r="151" spans="3:37" x14ac:dyDescent="0.25">
      <c r="C151" s="2" t="s">
        <v>96</v>
      </c>
      <c r="D151" s="1"/>
      <c r="E151" s="1"/>
      <c r="F151" s="1"/>
      <c r="G151" s="1"/>
      <c r="I151" s="2" t="s">
        <v>96</v>
      </c>
      <c r="J151" s="1"/>
      <c r="K151" s="1"/>
      <c r="L151" s="1"/>
      <c r="M151" s="1"/>
      <c r="O151" s="8" t="s">
        <v>64</v>
      </c>
      <c r="P151" s="9"/>
      <c r="Q151" s="7" t="s">
        <v>32</v>
      </c>
      <c r="R151" s="9"/>
      <c r="S151" s="9">
        <v>-240</v>
      </c>
      <c r="AG151" s="2" t="s">
        <v>95</v>
      </c>
      <c r="AH151" s="1"/>
      <c r="AI151" s="1"/>
      <c r="AJ151" s="1"/>
      <c r="AK151" s="1"/>
    </row>
    <row r="152" spans="3:37" x14ac:dyDescent="0.25">
      <c r="C152" s="1"/>
      <c r="D152" s="1"/>
      <c r="E152" s="1"/>
      <c r="F152" s="1"/>
      <c r="G152" s="1"/>
      <c r="I152" s="1"/>
      <c r="J152" s="1"/>
      <c r="K152" s="1"/>
      <c r="L152" s="1"/>
      <c r="M152" s="1"/>
      <c r="O152" s="8" t="s">
        <v>66</v>
      </c>
      <c r="P152" s="9"/>
      <c r="Q152" s="7" t="s">
        <v>32</v>
      </c>
      <c r="R152" s="9"/>
      <c r="S152" s="9">
        <v>-35</v>
      </c>
      <c r="AG152" s="2" t="s">
        <v>96</v>
      </c>
      <c r="AH152" s="1"/>
      <c r="AI152" s="1"/>
      <c r="AJ152" s="1"/>
      <c r="AK152" s="1"/>
    </row>
    <row r="153" spans="3:37" x14ac:dyDescent="0.25">
      <c r="C153" s="2" t="s">
        <v>97</v>
      </c>
      <c r="D153" s="1"/>
      <c r="E153" s="1"/>
      <c r="F153" s="1"/>
      <c r="G153" s="1"/>
      <c r="I153" s="2" t="s">
        <v>97</v>
      </c>
      <c r="J153" s="1"/>
      <c r="K153" s="1"/>
      <c r="L153" s="1"/>
      <c r="M153" s="1"/>
      <c r="O153" s="8" t="s">
        <v>67</v>
      </c>
      <c r="P153" s="9"/>
      <c r="Q153" s="7" t="s">
        <v>32</v>
      </c>
      <c r="R153" s="9"/>
      <c r="S153" s="9">
        <v>-60</v>
      </c>
      <c r="AG153" s="1"/>
      <c r="AH153" s="1"/>
      <c r="AI153" s="1"/>
      <c r="AJ153" s="1"/>
      <c r="AK153" s="1"/>
    </row>
    <row r="154" spans="3:37" x14ac:dyDescent="0.25">
      <c r="C154" s="2" t="s">
        <v>98</v>
      </c>
      <c r="D154" s="1"/>
      <c r="E154" s="1"/>
      <c r="F154" s="1"/>
      <c r="G154" s="1"/>
      <c r="I154" s="2" t="s">
        <v>98</v>
      </c>
      <c r="J154" s="1"/>
      <c r="K154" s="1"/>
      <c r="L154" s="1"/>
      <c r="M154" s="1"/>
      <c r="O154" s="8" t="s">
        <v>68</v>
      </c>
      <c r="P154" s="9"/>
      <c r="Q154" s="7" t="s">
        <v>25</v>
      </c>
      <c r="R154" s="9"/>
      <c r="S154" s="9">
        <v>-75</v>
      </c>
      <c r="AG154" s="2" t="s">
        <v>97</v>
      </c>
      <c r="AH154" s="1"/>
      <c r="AI154" s="1"/>
      <c r="AJ154" s="1"/>
      <c r="AK154" s="1"/>
    </row>
    <row r="155" spans="3:37" x14ac:dyDescent="0.25">
      <c r="O155" s="8" t="s">
        <v>69</v>
      </c>
      <c r="P155" s="9"/>
      <c r="Q155" s="7" t="s">
        <v>13</v>
      </c>
      <c r="R155" s="9"/>
      <c r="S155" s="9">
        <v>-70</v>
      </c>
      <c r="AG155" s="2" t="s">
        <v>98</v>
      </c>
      <c r="AH155" s="1"/>
      <c r="AI155" s="1"/>
      <c r="AJ155" s="1"/>
      <c r="AK155" s="1"/>
    </row>
    <row r="156" spans="3:37" x14ac:dyDescent="0.25">
      <c r="O156" s="5" t="s">
        <v>70</v>
      </c>
      <c r="P156" s="6"/>
      <c r="Q156" s="7" t="s">
        <v>13</v>
      </c>
      <c r="R156" s="6"/>
      <c r="S156" s="6">
        <f>SUM(S148:S155)</f>
        <v>-655</v>
      </c>
    </row>
    <row r="157" spans="3:37" x14ac:dyDescent="0.25">
      <c r="O157" s="5" t="s">
        <v>71</v>
      </c>
      <c r="P157" s="6"/>
      <c r="Q157" s="7" t="s">
        <v>13</v>
      </c>
      <c r="R157" s="6"/>
      <c r="S157" s="6">
        <f>SUM(S146,S156)</f>
        <v>-4043.2199999999993</v>
      </c>
    </row>
    <row r="158" spans="3:37" x14ac:dyDescent="0.25">
      <c r="O158" s="5" t="s">
        <v>85</v>
      </c>
      <c r="P158" s="6"/>
      <c r="Q158" s="7" t="s">
        <v>13</v>
      </c>
      <c r="R158" s="6"/>
      <c r="S158" s="6">
        <f>SUM(S136,S157)</f>
        <v>2.4800000000004729</v>
      </c>
    </row>
    <row r="159" spans="3:37" x14ac:dyDescent="0.25">
      <c r="O159" s="1"/>
      <c r="P159" s="1"/>
      <c r="Q159" s="1"/>
      <c r="R159" s="1"/>
      <c r="S159" s="1"/>
    </row>
    <row r="160" spans="3:37" x14ac:dyDescent="0.25">
      <c r="O160" s="2" t="s">
        <v>86</v>
      </c>
      <c r="P160" s="1"/>
      <c r="Q160" s="1"/>
      <c r="R160" s="1"/>
      <c r="S160" s="1"/>
    </row>
    <row r="161" spans="15:19" x14ac:dyDescent="0.25">
      <c r="O161" s="2" t="s">
        <v>87</v>
      </c>
      <c r="P161" s="1"/>
      <c r="Q161" s="1"/>
      <c r="R161" s="1"/>
      <c r="S161" s="1"/>
    </row>
    <row r="162" spans="15:19" x14ac:dyDescent="0.25">
      <c r="O162" s="2" t="s">
        <v>88</v>
      </c>
      <c r="P162" s="1"/>
      <c r="Q162" s="1"/>
      <c r="R162" s="1"/>
      <c r="S162" s="1"/>
    </row>
    <row r="163" spans="15:19" x14ac:dyDescent="0.25">
      <c r="O163" s="2" t="s">
        <v>89</v>
      </c>
      <c r="P163" s="1"/>
      <c r="Q163" s="1"/>
      <c r="R163" s="1"/>
      <c r="S163" s="1"/>
    </row>
    <row r="164" spans="15:19" x14ac:dyDescent="0.25">
      <c r="O164" s="1"/>
      <c r="P164" s="1"/>
      <c r="Q164" s="1"/>
      <c r="R164" s="1"/>
      <c r="S164" s="1"/>
    </row>
    <row r="165" spans="15:19" x14ac:dyDescent="0.25">
      <c r="O165" s="2" t="s">
        <v>17</v>
      </c>
      <c r="P165" s="1"/>
      <c r="Q165" s="1"/>
      <c r="R165" s="1"/>
      <c r="S165" s="1"/>
    </row>
    <row r="166" spans="15:19" x14ac:dyDescent="0.25">
      <c r="O166" s="1"/>
      <c r="P166" s="1"/>
      <c r="Q166" s="1"/>
      <c r="R166" s="1"/>
      <c r="S166" s="1"/>
    </row>
    <row r="167" spans="15:19" x14ac:dyDescent="0.25">
      <c r="O167" s="1" t="s">
        <v>90</v>
      </c>
      <c r="P167" s="1"/>
      <c r="Q167" s="1"/>
      <c r="R167" s="1"/>
      <c r="S167" s="1"/>
    </row>
    <row r="168" spans="15:19" x14ac:dyDescent="0.25">
      <c r="O168" s="2" t="s">
        <v>1</v>
      </c>
      <c r="P168" s="2" t="s">
        <v>2</v>
      </c>
      <c r="Q168" s="1"/>
      <c r="R168" s="1"/>
      <c r="S168" s="1"/>
    </row>
    <row r="169" spans="15:19" x14ac:dyDescent="0.25">
      <c r="O169" s="2" t="s">
        <v>3</v>
      </c>
      <c r="P169" s="2" t="s">
        <v>102</v>
      </c>
      <c r="Q169" s="1"/>
      <c r="R169" s="1"/>
      <c r="S169" s="1"/>
    </row>
    <row r="170" spans="15:19" x14ac:dyDescent="0.25">
      <c r="O170" s="2" t="s">
        <v>5</v>
      </c>
      <c r="P170" s="2" t="s">
        <v>6</v>
      </c>
      <c r="Q170" s="1"/>
      <c r="R170" s="1"/>
      <c r="S170" s="1"/>
    </row>
    <row r="171" spans="15:19" x14ac:dyDescent="0.25">
      <c r="O171" s="2" t="s">
        <v>9</v>
      </c>
      <c r="P171" s="2" t="s">
        <v>10</v>
      </c>
      <c r="Q171" s="1"/>
      <c r="R171" s="1"/>
      <c r="S171" s="1"/>
    </row>
    <row r="172" spans="15:19" x14ac:dyDescent="0.25">
      <c r="O172" s="1"/>
      <c r="P172" s="1"/>
      <c r="Q172" s="1"/>
      <c r="R172" s="1"/>
      <c r="S172" s="1"/>
    </row>
    <row r="173" spans="15:19" x14ac:dyDescent="0.25">
      <c r="O173" s="3" t="s">
        <v>11</v>
      </c>
      <c r="P173" s="4" t="s">
        <v>12</v>
      </c>
      <c r="Q173" s="4" t="s">
        <v>13</v>
      </c>
      <c r="R173" s="4" t="s">
        <v>14</v>
      </c>
      <c r="S173" s="4" t="s">
        <v>15</v>
      </c>
    </row>
    <row r="174" spans="15:19" x14ac:dyDescent="0.25">
      <c r="O174" s="5" t="s">
        <v>19</v>
      </c>
      <c r="P174" s="6"/>
      <c r="Q174" s="7" t="s">
        <v>13</v>
      </c>
      <c r="R174" s="6"/>
      <c r="S174" s="6"/>
    </row>
    <row r="175" spans="15:19" x14ac:dyDescent="0.25">
      <c r="O175" s="5" t="s">
        <v>35</v>
      </c>
      <c r="P175" s="6"/>
      <c r="Q175" s="7" t="s">
        <v>13</v>
      </c>
      <c r="R175" s="6"/>
      <c r="S175" s="6"/>
    </row>
    <row r="176" spans="15:19" x14ac:dyDescent="0.25">
      <c r="O176" s="8" t="s">
        <v>81</v>
      </c>
      <c r="P176" s="10">
        <v>-0.53</v>
      </c>
      <c r="Q176" s="7" t="s">
        <v>37</v>
      </c>
      <c r="R176" s="9">
        <v>50</v>
      </c>
      <c r="S176" s="9">
        <f>P176*R176</f>
        <v>-26.5</v>
      </c>
    </row>
    <row r="177" spans="15:19" x14ac:dyDescent="0.25">
      <c r="O177" s="8" t="s">
        <v>38</v>
      </c>
      <c r="P177" s="10">
        <v>0.05</v>
      </c>
      <c r="Q177" s="7" t="s">
        <v>37</v>
      </c>
      <c r="R177" s="9">
        <v>4116</v>
      </c>
      <c r="S177" s="9">
        <f>P177*R177</f>
        <v>205.8</v>
      </c>
    </row>
    <row r="178" spans="15:19" x14ac:dyDescent="0.25">
      <c r="O178" s="8" t="s">
        <v>39</v>
      </c>
      <c r="P178" s="10">
        <v>0.45</v>
      </c>
      <c r="Q178" s="7" t="s">
        <v>37</v>
      </c>
      <c r="R178" s="9">
        <v>7800</v>
      </c>
      <c r="S178" s="9">
        <f>P178*R178</f>
        <v>3510</v>
      </c>
    </row>
    <row r="179" spans="15:19" x14ac:dyDescent="0.25">
      <c r="O179" s="8" t="s">
        <v>41</v>
      </c>
      <c r="P179" s="10">
        <v>0.05</v>
      </c>
      <c r="Q179" s="7" t="s">
        <v>37</v>
      </c>
      <c r="R179" s="9">
        <v>900</v>
      </c>
      <c r="S179" s="9">
        <f>P179*R179</f>
        <v>45</v>
      </c>
    </row>
    <row r="180" spans="15:19" x14ac:dyDescent="0.25">
      <c r="O180" s="8" t="s">
        <v>44</v>
      </c>
      <c r="P180" s="9">
        <v>1</v>
      </c>
      <c r="Q180" s="7" t="s">
        <v>37</v>
      </c>
      <c r="R180" s="9">
        <v>39.200000000000003</v>
      </c>
      <c r="S180" s="9">
        <f>P180*R180</f>
        <v>39.200000000000003</v>
      </c>
    </row>
    <row r="181" spans="15:19" x14ac:dyDescent="0.25">
      <c r="O181" s="8" t="s">
        <v>13</v>
      </c>
      <c r="P181" s="9"/>
      <c r="Q181" s="7" t="s">
        <v>13</v>
      </c>
      <c r="R181" s="9"/>
      <c r="S181" s="9"/>
    </row>
    <row r="182" spans="15:19" x14ac:dyDescent="0.25">
      <c r="O182" s="8" t="s">
        <v>45</v>
      </c>
      <c r="P182" s="9"/>
      <c r="Q182" s="7" t="s">
        <v>13</v>
      </c>
      <c r="R182" s="9"/>
      <c r="S182" s="9"/>
    </row>
    <row r="183" spans="15:19" x14ac:dyDescent="0.25">
      <c r="O183" s="8" t="s">
        <v>13</v>
      </c>
      <c r="P183" s="9"/>
      <c r="Q183" s="7" t="s">
        <v>13</v>
      </c>
      <c r="R183" s="9"/>
      <c r="S183" s="9"/>
    </row>
    <row r="184" spans="15:19" x14ac:dyDescent="0.25">
      <c r="O184" s="5" t="s">
        <v>46</v>
      </c>
      <c r="P184" s="6"/>
      <c r="Q184" s="7" t="s">
        <v>13</v>
      </c>
      <c r="R184" s="6"/>
      <c r="S184" s="6">
        <f>SUM(S175:S183)</f>
        <v>3773.5</v>
      </c>
    </row>
    <row r="185" spans="15:19" x14ac:dyDescent="0.25">
      <c r="O185" s="8" t="s">
        <v>13</v>
      </c>
      <c r="P185" s="9"/>
      <c r="Q185" s="7" t="s">
        <v>13</v>
      </c>
      <c r="R185" s="9"/>
      <c r="S185" s="9"/>
    </row>
    <row r="186" spans="15:19" x14ac:dyDescent="0.25">
      <c r="O186" s="5" t="s">
        <v>47</v>
      </c>
      <c r="P186" s="6"/>
      <c r="Q186" s="7" t="s">
        <v>13</v>
      </c>
      <c r="R186" s="6"/>
      <c r="S186" s="6"/>
    </row>
    <row r="187" spans="15:19" x14ac:dyDescent="0.25">
      <c r="O187" s="8" t="s">
        <v>82</v>
      </c>
      <c r="P187" s="9">
        <v>-35</v>
      </c>
      <c r="Q187" s="7" t="s">
        <v>25</v>
      </c>
      <c r="R187" s="10">
        <v>2.6</v>
      </c>
      <c r="S187" s="9">
        <f>P187*R187</f>
        <v>-91</v>
      </c>
    </row>
    <row r="188" spans="15:19" x14ac:dyDescent="0.25">
      <c r="O188" s="8" t="s">
        <v>52</v>
      </c>
      <c r="P188" s="9">
        <v>-32</v>
      </c>
      <c r="Q188" s="7" t="s">
        <v>25</v>
      </c>
      <c r="R188" s="10">
        <v>5.25</v>
      </c>
      <c r="S188" s="9">
        <f>P188*R188</f>
        <v>-168</v>
      </c>
    </row>
    <row r="189" spans="15:19" x14ac:dyDescent="0.25">
      <c r="O189" s="8" t="s">
        <v>83</v>
      </c>
      <c r="P189" s="9">
        <v>-180</v>
      </c>
      <c r="Q189" s="7" t="s">
        <v>25</v>
      </c>
      <c r="R189" s="10">
        <v>3.59</v>
      </c>
      <c r="S189" s="9">
        <f>P189*R189</f>
        <v>-646.19999999999993</v>
      </c>
    </row>
    <row r="190" spans="15:19" x14ac:dyDescent="0.25">
      <c r="O190" s="8" t="s">
        <v>54</v>
      </c>
      <c r="P190" s="9"/>
      <c r="Q190" s="7" t="s">
        <v>25</v>
      </c>
      <c r="R190" s="9"/>
      <c r="S190" s="9">
        <v>-120</v>
      </c>
    </row>
    <row r="191" spans="15:19" x14ac:dyDescent="0.25">
      <c r="O191" s="8" t="s">
        <v>91</v>
      </c>
      <c r="P191" s="9">
        <v>-255</v>
      </c>
      <c r="Q191" s="7" t="s">
        <v>56</v>
      </c>
      <c r="R191" s="10">
        <v>1.29</v>
      </c>
      <c r="S191" s="9">
        <f>P191*R191</f>
        <v>-328.95</v>
      </c>
    </row>
    <row r="192" spans="15:19" x14ac:dyDescent="0.25">
      <c r="O192" s="8" t="s">
        <v>55</v>
      </c>
      <c r="P192" s="9">
        <v>-595</v>
      </c>
      <c r="Q192" s="7" t="s">
        <v>56</v>
      </c>
      <c r="R192" s="10">
        <v>0.77</v>
      </c>
      <c r="S192" s="9">
        <f>P192*R192</f>
        <v>-458.15000000000003</v>
      </c>
    </row>
    <row r="193" spans="15:19" x14ac:dyDescent="0.25">
      <c r="O193" s="8" t="s">
        <v>57</v>
      </c>
      <c r="P193" s="9">
        <v>-250</v>
      </c>
      <c r="Q193" s="7" t="s">
        <v>56</v>
      </c>
      <c r="R193" s="10">
        <v>1.38</v>
      </c>
      <c r="S193" s="9">
        <f>P193*R193</f>
        <v>-345</v>
      </c>
    </row>
    <row r="194" spans="15:19" x14ac:dyDescent="0.25">
      <c r="O194" s="8" t="s">
        <v>84</v>
      </c>
      <c r="P194" s="9">
        <v>-76</v>
      </c>
      <c r="Q194" s="7" t="s">
        <v>56</v>
      </c>
      <c r="R194" s="10">
        <v>1.38</v>
      </c>
      <c r="S194" s="9">
        <f>P194*R194</f>
        <v>-104.88</v>
      </c>
    </row>
    <row r="195" spans="15:19" x14ac:dyDescent="0.25">
      <c r="O195" s="5" t="s">
        <v>60</v>
      </c>
      <c r="P195" s="6"/>
      <c r="Q195" s="7" t="s">
        <v>13</v>
      </c>
      <c r="R195" s="6"/>
      <c r="S195" s="6">
        <f>SUM(S187:S194)</f>
        <v>-2262.1800000000003</v>
      </c>
    </row>
    <row r="196" spans="15:19" x14ac:dyDescent="0.25">
      <c r="O196" s="8" t="s">
        <v>13</v>
      </c>
      <c r="P196" s="9"/>
      <c r="Q196" s="7" t="s">
        <v>13</v>
      </c>
      <c r="R196" s="9"/>
      <c r="S196" s="9"/>
    </row>
    <row r="197" spans="15:19" x14ac:dyDescent="0.25">
      <c r="O197" s="8" t="s">
        <v>61</v>
      </c>
      <c r="P197" s="9"/>
      <c r="Q197" s="7" t="s">
        <v>32</v>
      </c>
      <c r="R197" s="9"/>
      <c r="S197" s="9">
        <v>-30</v>
      </c>
    </row>
    <row r="198" spans="15:19" x14ac:dyDescent="0.25">
      <c r="O198" s="8" t="s">
        <v>62</v>
      </c>
      <c r="P198" s="9"/>
      <c r="Q198" s="7" t="s">
        <v>32</v>
      </c>
      <c r="R198" s="9"/>
      <c r="S198" s="9">
        <v>-105</v>
      </c>
    </row>
    <row r="199" spans="15:19" x14ac:dyDescent="0.25">
      <c r="O199" s="8" t="s">
        <v>63</v>
      </c>
      <c r="P199" s="9"/>
      <c r="Q199" s="7" t="s">
        <v>32</v>
      </c>
      <c r="R199" s="9"/>
      <c r="S199" s="9">
        <v>-20</v>
      </c>
    </row>
    <row r="200" spans="15:19" x14ac:dyDescent="0.25">
      <c r="O200" s="8" t="s">
        <v>64</v>
      </c>
      <c r="P200" s="9"/>
      <c r="Q200" s="7" t="s">
        <v>32</v>
      </c>
      <c r="R200" s="9"/>
      <c r="S200" s="9">
        <v>-235</v>
      </c>
    </row>
    <row r="201" spans="15:19" x14ac:dyDescent="0.25">
      <c r="O201" s="8" t="s">
        <v>66</v>
      </c>
      <c r="P201" s="9"/>
      <c r="Q201" s="7" t="s">
        <v>32</v>
      </c>
      <c r="R201" s="9"/>
      <c r="S201" s="9">
        <v>-35</v>
      </c>
    </row>
    <row r="202" spans="15:19" x14ac:dyDescent="0.25">
      <c r="O202" s="8" t="s">
        <v>67</v>
      </c>
      <c r="P202" s="9"/>
      <c r="Q202" s="7" t="s">
        <v>32</v>
      </c>
      <c r="R202" s="9"/>
      <c r="S202" s="9">
        <v>-50</v>
      </c>
    </row>
    <row r="203" spans="15:19" x14ac:dyDescent="0.25">
      <c r="O203" s="8" t="s">
        <v>68</v>
      </c>
      <c r="P203" s="9"/>
      <c r="Q203" s="7" t="s">
        <v>25</v>
      </c>
      <c r="R203" s="9"/>
      <c r="S203" s="9">
        <v>-120</v>
      </c>
    </row>
    <row r="204" spans="15:19" x14ac:dyDescent="0.25">
      <c r="O204" s="8" t="s">
        <v>69</v>
      </c>
      <c r="P204" s="9"/>
      <c r="Q204" s="7" t="s">
        <v>13</v>
      </c>
      <c r="R204" s="9"/>
      <c r="S204" s="9">
        <v>-140</v>
      </c>
    </row>
    <row r="205" spans="15:19" x14ac:dyDescent="0.25">
      <c r="O205" s="5" t="s">
        <v>70</v>
      </c>
      <c r="P205" s="6"/>
      <c r="Q205" s="7" t="s">
        <v>13</v>
      </c>
      <c r="R205" s="6"/>
      <c r="S205" s="6">
        <f>SUM(S197:S204)</f>
        <v>-735</v>
      </c>
    </row>
    <row r="206" spans="15:19" x14ac:dyDescent="0.25">
      <c r="O206" s="5" t="s">
        <v>71</v>
      </c>
      <c r="P206" s="6"/>
      <c r="Q206" s="7" t="s">
        <v>13</v>
      </c>
      <c r="R206" s="6"/>
      <c r="S206" s="6">
        <f>SUM(S195,S205)</f>
        <v>-2997.1800000000003</v>
      </c>
    </row>
    <row r="207" spans="15:19" x14ac:dyDescent="0.25">
      <c r="O207" s="5" t="s">
        <v>85</v>
      </c>
      <c r="P207" s="6"/>
      <c r="Q207" s="7" t="s">
        <v>13</v>
      </c>
      <c r="R207" s="6"/>
      <c r="S207" s="6">
        <f>SUM(S184,S206)</f>
        <v>776.31999999999971</v>
      </c>
    </row>
    <row r="208" spans="15:19" x14ac:dyDescent="0.25">
      <c r="O208" s="1"/>
      <c r="P208" s="1"/>
      <c r="Q208" s="1"/>
      <c r="R208" s="1"/>
      <c r="S208" s="1"/>
    </row>
    <row r="209" spans="15:19" x14ac:dyDescent="0.25">
      <c r="O209" s="2" t="s">
        <v>86</v>
      </c>
      <c r="P209" s="1"/>
      <c r="Q209" s="1"/>
      <c r="R209" s="1"/>
      <c r="S209" s="1"/>
    </row>
    <row r="210" spans="15:19" x14ac:dyDescent="0.25">
      <c r="O210" s="2" t="s">
        <v>92</v>
      </c>
      <c r="P210" s="1"/>
      <c r="Q210" s="1"/>
      <c r="R210" s="1"/>
      <c r="S210" s="1"/>
    </row>
    <row r="211" spans="15:19" x14ac:dyDescent="0.25">
      <c r="O211" s="2" t="s">
        <v>93</v>
      </c>
      <c r="P211" s="1"/>
      <c r="Q211" s="1"/>
      <c r="R211" s="1"/>
      <c r="S211" s="1"/>
    </row>
    <row r="212" spans="15:19" x14ac:dyDescent="0.25">
      <c r="O212" s="2" t="s">
        <v>94</v>
      </c>
      <c r="P212" s="1"/>
      <c r="Q212" s="1"/>
      <c r="R212" s="1"/>
      <c r="S212" s="1"/>
    </row>
    <row r="213" spans="15:19" x14ac:dyDescent="0.25">
      <c r="O213" s="1"/>
      <c r="P213" s="1"/>
      <c r="Q213" s="1"/>
      <c r="R213" s="1"/>
      <c r="S213" s="1"/>
    </row>
    <row r="214" spans="15:19" x14ac:dyDescent="0.25">
      <c r="O214" s="2" t="s">
        <v>17</v>
      </c>
      <c r="P214" s="1"/>
      <c r="Q214" s="1"/>
      <c r="R214" s="1"/>
      <c r="S214" s="1"/>
    </row>
    <row r="215" spans="15:19" x14ac:dyDescent="0.25">
      <c r="O215" s="1"/>
      <c r="P215" s="1"/>
      <c r="Q215" s="1"/>
      <c r="R215" s="1"/>
      <c r="S215" s="1"/>
    </row>
    <row r="216" spans="15:19" x14ac:dyDescent="0.25">
      <c r="O216" s="2" t="s">
        <v>95</v>
      </c>
      <c r="P216" s="1"/>
      <c r="Q216" s="1"/>
      <c r="R216" s="1"/>
      <c r="S216" s="1"/>
    </row>
    <row r="217" spans="15:19" x14ac:dyDescent="0.25">
      <c r="O217" s="2" t="s">
        <v>96</v>
      </c>
      <c r="P217" s="1"/>
      <c r="Q217" s="1"/>
      <c r="R217" s="1"/>
      <c r="S217" s="1"/>
    </row>
    <row r="218" spans="15:19" x14ac:dyDescent="0.25">
      <c r="O218" s="1"/>
      <c r="P218" s="1"/>
      <c r="Q218" s="1"/>
      <c r="R218" s="1"/>
      <c r="S218" s="1"/>
    </row>
    <row r="219" spans="15:19" x14ac:dyDescent="0.25">
      <c r="O219" s="2" t="s">
        <v>97</v>
      </c>
      <c r="P219" s="1"/>
      <c r="Q219" s="1"/>
      <c r="R219" s="1"/>
      <c r="S219" s="1"/>
    </row>
    <row r="220" spans="15:19" x14ac:dyDescent="0.25">
      <c r="O220" s="2" t="s">
        <v>98</v>
      </c>
      <c r="P220" s="1"/>
      <c r="Q220" s="1"/>
      <c r="R220" s="1"/>
      <c r="S22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Introduktion</vt:lpstr>
      <vt:lpstr>7.000 EKM</vt:lpstr>
      <vt:lpstr>8.000 EKM</vt:lpstr>
      <vt:lpstr>9.000 EKM</vt:lpstr>
      <vt:lpstr>10.000 EKM</vt:lpstr>
      <vt:lpstr>11.000 EKM</vt:lpstr>
      <vt:lpstr>12.000 EKM</vt:lpstr>
      <vt:lpstr>13.000 EKM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sa-processrobot</dc:creator>
  <cp:lastModifiedBy>Sanne Trampedach</cp:lastModifiedBy>
  <dcterms:created xsi:type="dcterms:W3CDTF">2023-10-25T07:30:32Z</dcterms:created>
  <dcterms:modified xsi:type="dcterms:W3CDTF">2023-10-30T09:35:31Z</dcterms:modified>
</cp:coreProperties>
</file>