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31C1AB7D-1111-42B7-A763-FD354E0F4586}" xr6:coauthVersionLast="47" xr6:coauthVersionMax="47" xr10:uidLastSave="{00000000-0000-0000-0000-000000000000}"/>
  <bookViews>
    <workbookView xWindow="-120" yWindow="-120" windowWidth="29040" windowHeight="15840" xr2:uid="{3054F3E6-831E-41BD-B6AB-59116514C16C}"/>
  </bookViews>
  <sheets>
    <sheet name="Introduktion" sheetId="9" r:id="rId1"/>
    <sheet name="7.000 EKM" sheetId="2" r:id="rId2"/>
    <sheet name="8.000 EKM" sheetId="3" r:id="rId3"/>
    <sheet name="9.000 EKM" sheetId="4" r:id="rId4"/>
    <sheet name="10.000 EKM" sheetId="5" r:id="rId5"/>
    <sheet name="11.000 EKM" sheetId="6" r:id="rId6"/>
    <sheet name="12.000 EKM" sheetId="7" r:id="rId7"/>
    <sheet name="13.000 EKM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87" i="8" l="1"/>
  <c r="AK176" i="8"/>
  <c r="AK188" i="8" s="1"/>
  <c r="AK168" i="8"/>
  <c r="AK166" i="8"/>
  <c r="AK165" i="8"/>
  <c r="AK172" i="8" s="1"/>
  <c r="AK140" i="8"/>
  <c r="AK128" i="8"/>
  <c r="AK127" i="8"/>
  <c r="AK126" i="8"/>
  <c r="AK124" i="8"/>
  <c r="AK129" i="8" s="1"/>
  <c r="AK141" i="8" s="1"/>
  <c r="AK123" i="8"/>
  <c r="AK122" i="8"/>
  <c r="AK121" i="8"/>
  <c r="AK114" i="8"/>
  <c r="AK112" i="8"/>
  <c r="AK111" i="8"/>
  <c r="AK108" i="8"/>
  <c r="AK107" i="8"/>
  <c r="AK106" i="8"/>
  <c r="AK105" i="8"/>
  <c r="AK104" i="8"/>
  <c r="AK103" i="8"/>
  <c r="AK102" i="8"/>
  <c r="AK101" i="8"/>
  <c r="AK109" i="8" s="1"/>
  <c r="AK118" i="8" s="1"/>
  <c r="AK142" i="8" s="1"/>
  <c r="AK60" i="8"/>
  <c r="AK48" i="8"/>
  <c r="AK47" i="8"/>
  <c r="AK46" i="8"/>
  <c r="AK45" i="8"/>
  <c r="AK42" i="8"/>
  <c r="AK41" i="8"/>
  <c r="AK40" i="8"/>
  <c r="AK39" i="8"/>
  <c r="AK49" i="8" s="1"/>
  <c r="AK61" i="8" s="1"/>
  <c r="AK38" i="8"/>
  <c r="AK37" i="8"/>
  <c r="AK29" i="8"/>
  <c r="AK28" i="8"/>
  <c r="AK27" i="8"/>
  <c r="AK26" i="8"/>
  <c r="AK23" i="8"/>
  <c r="AK22" i="8"/>
  <c r="AK21" i="8"/>
  <c r="AK20" i="8"/>
  <c r="AK19" i="8"/>
  <c r="AK18" i="8"/>
  <c r="AK17" i="8"/>
  <c r="AK16" i="8"/>
  <c r="AK24" i="8" s="1"/>
  <c r="AK34" i="8" s="1"/>
  <c r="AK62" i="8" s="1"/>
  <c r="AE140" i="8"/>
  <c r="AE128" i="8"/>
  <c r="AE127" i="8"/>
  <c r="AE126" i="8"/>
  <c r="AE124" i="8"/>
  <c r="AE129" i="8" s="1"/>
  <c r="AE141" i="8" s="1"/>
  <c r="AE123" i="8"/>
  <c r="AE122" i="8"/>
  <c r="AE121" i="8"/>
  <c r="AE114" i="8"/>
  <c r="AE112" i="8"/>
  <c r="AE111" i="8"/>
  <c r="AE108" i="8"/>
  <c r="AE107" i="8"/>
  <c r="AE106" i="8"/>
  <c r="AE105" i="8"/>
  <c r="AE104" i="8"/>
  <c r="AE103" i="8"/>
  <c r="AE102" i="8"/>
  <c r="AE101" i="8"/>
  <c r="AE109" i="8" s="1"/>
  <c r="AE118" i="8" s="1"/>
  <c r="AE142" i="8" s="1"/>
  <c r="AE60" i="8"/>
  <c r="AE48" i="8"/>
  <c r="AE47" i="8"/>
  <c r="AE46" i="8"/>
  <c r="AE45" i="8"/>
  <c r="AE42" i="8"/>
  <c r="AE41" i="8"/>
  <c r="AE40" i="8"/>
  <c r="AE39" i="8"/>
  <c r="AE49" i="8" s="1"/>
  <c r="AE61" i="8" s="1"/>
  <c r="AE38" i="8"/>
  <c r="AE37" i="8"/>
  <c r="AE29" i="8"/>
  <c r="AE28" i="8"/>
  <c r="AE27" i="8"/>
  <c r="AE26" i="8"/>
  <c r="AE23" i="8"/>
  <c r="AE22" i="8"/>
  <c r="AE21" i="8"/>
  <c r="AE20" i="8"/>
  <c r="AE19" i="8"/>
  <c r="AE18" i="8"/>
  <c r="AE17" i="8"/>
  <c r="AE16" i="8"/>
  <c r="AE24" i="8" s="1"/>
  <c r="AE34" i="8" s="1"/>
  <c r="Y140" i="8"/>
  <c r="Y129" i="8"/>
  <c r="Y141" i="8" s="1"/>
  <c r="Y128" i="8"/>
  <c r="Y127" i="8"/>
  <c r="Y126" i="8"/>
  <c r="Y124" i="8"/>
  <c r="Y123" i="8"/>
  <c r="Y122" i="8"/>
  <c r="Y121" i="8"/>
  <c r="Y114" i="8"/>
  <c r="Y112" i="8"/>
  <c r="Y111" i="8"/>
  <c r="Y108" i="8"/>
  <c r="Y107" i="8"/>
  <c r="Y106" i="8"/>
  <c r="Y105" i="8"/>
  <c r="Y104" i="8"/>
  <c r="Y103" i="8"/>
  <c r="Y102" i="8"/>
  <c r="Y101" i="8"/>
  <c r="Y109" i="8" s="1"/>
  <c r="Y118" i="8" s="1"/>
  <c r="Y142" i="8" s="1"/>
  <c r="Y60" i="8"/>
  <c r="Y48" i="8"/>
  <c r="Y47" i="8"/>
  <c r="Y46" i="8"/>
  <c r="Y45" i="8"/>
  <c r="Y42" i="8"/>
  <c r="Y41" i="8"/>
  <c r="Y40" i="8"/>
  <c r="Y39" i="8"/>
  <c r="Y49" i="8" s="1"/>
  <c r="Y61" i="8" s="1"/>
  <c r="Y38" i="8"/>
  <c r="Y37" i="8"/>
  <c r="Y29" i="8"/>
  <c r="Y28" i="8"/>
  <c r="Y27" i="8"/>
  <c r="Y26" i="8"/>
  <c r="Y23" i="8"/>
  <c r="Y22" i="8"/>
  <c r="Y21" i="8"/>
  <c r="Y20" i="8"/>
  <c r="Y19" i="8"/>
  <c r="Y18" i="8"/>
  <c r="Y17" i="8"/>
  <c r="Y16" i="8"/>
  <c r="Y24" i="8" s="1"/>
  <c r="Y34" i="8" s="1"/>
  <c r="Y62" i="8" s="1"/>
  <c r="S280" i="8"/>
  <c r="S269" i="8"/>
  <c r="S268" i="8"/>
  <c r="S267" i="8"/>
  <c r="S265" i="8"/>
  <c r="S270" i="8" s="1"/>
  <c r="S281" i="8" s="1"/>
  <c r="S264" i="8"/>
  <c r="S263" i="8"/>
  <c r="S256" i="8"/>
  <c r="S255" i="8"/>
  <c r="S254" i="8"/>
  <c r="S253" i="8"/>
  <c r="S260" i="8" s="1"/>
  <c r="S282" i="8" s="1"/>
  <c r="S232" i="8"/>
  <c r="S221" i="8"/>
  <c r="S220" i="8"/>
  <c r="S219" i="8"/>
  <c r="S217" i="8"/>
  <c r="S216" i="8"/>
  <c r="S222" i="8" s="1"/>
  <c r="S233" i="8" s="1"/>
  <c r="S215" i="8"/>
  <c r="S214" i="8"/>
  <c r="S207" i="8"/>
  <c r="S206" i="8"/>
  <c r="S205" i="8"/>
  <c r="S204" i="8"/>
  <c r="S211" i="8" s="1"/>
  <c r="S234" i="8" s="1"/>
  <c r="S187" i="8"/>
  <c r="S176" i="8"/>
  <c r="S188" i="8" s="1"/>
  <c r="S172" i="8"/>
  <c r="S189" i="8" s="1"/>
  <c r="S168" i="8"/>
  <c r="S166" i="8"/>
  <c r="S165" i="8"/>
  <c r="S140" i="8"/>
  <c r="S128" i="8"/>
  <c r="S127" i="8"/>
  <c r="S126" i="8"/>
  <c r="S124" i="8"/>
  <c r="S123" i="8"/>
  <c r="S129" i="8" s="1"/>
  <c r="S141" i="8" s="1"/>
  <c r="S122" i="8"/>
  <c r="S121" i="8"/>
  <c r="S114" i="8"/>
  <c r="S112" i="8"/>
  <c r="S111" i="8"/>
  <c r="S108" i="8"/>
  <c r="S107" i="8"/>
  <c r="S106" i="8"/>
  <c r="S105" i="8"/>
  <c r="S104" i="8"/>
  <c r="S103" i="8"/>
  <c r="S102" i="8"/>
  <c r="S101" i="8"/>
  <c r="S109" i="8" s="1"/>
  <c r="S118" i="8" s="1"/>
  <c r="S142" i="8" s="1"/>
  <c r="S60" i="8"/>
  <c r="S48" i="8"/>
  <c r="S47" i="8"/>
  <c r="S46" i="8"/>
  <c r="S45" i="8"/>
  <c r="S42" i="8"/>
  <c r="S41" i="8"/>
  <c r="S40" i="8"/>
  <c r="S39" i="8"/>
  <c r="S38" i="8"/>
  <c r="S49" i="8" s="1"/>
  <c r="S61" i="8" s="1"/>
  <c r="S37" i="8"/>
  <c r="S29" i="8"/>
  <c r="S28" i="8"/>
  <c r="S27" i="8"/>
  <c r="S26" i="8"/>
  <c r="S23" i="8"/>
  <c r="S22" i="8"/>
  <c r="S21" i="8"/>
  <c r="S20" i="8"/>
  <c r="S19" i="8"/>
  <c r="S18" i="8"/>
  <c r="S17" i="8"/>
  <c r="S16" i="8"/>
  <c r="S24" i="8" s="1"/>
  <c r="S34" i="8" s="1"/>
  <c r="S62" i="8" s="1"/>
  <c r="M248" i="8"/>
  <c r="M238" i="8"/>
  <c r="M249" i="8" s="1"/>
  <c r="M237" i="8"/>
  <c r="M236" i="8"/>
  <c r="M235" i="8"/>
  <c r="M233" i="8"/>
  <c r="M232" i="8"/>
  <c r="M231" i="8"/>
  <c r="M224" i="8"/>
  <c r="M223" i="8"/>
  <c r="M222" i="8"/>
  <c r="M221" i="8"/>
  <c r="M228" i="8" s="1"/>
  <c r="M250" i="8" s="1"/>
  <c r="M200" i="8"/>
  <c r="M189" i="8"/>
  <c r="M188" i="8"/>
  <c r="M187" i="8"/>
  <c r="M185" i="8"/>
  <c r="M184" i="8"/>
  <c r="M183" i="8"/>
  <c r="M182" i="8"/>
  <c r="M190" i="8" s="1"/>
  <c r="M201" i="8" s="1"/>
  <c r="M175" i="8"/>
  <c r="M174" i="8"/>
  <c r="M173" i="8"/>
  <c r="M172" i="8"/>
  <c r="M179" i="8" s="1"/>
  <c r="M202" i="8" s="1"/>
  <c r="M140" i="8"/>
  <c r="M128" i="8"/>
  <c r="M127" i="8"/>
  <c r="M126" i="8"/>
  <c r="M124" i="8"/>
  <c r="M123" i="8"/>
  <c r="M122" i="8"/>
  <c r="M121" i="8"/>
  <c r="M129" i="8" s="1"/>
  <c r="M141" i="8" s="1"/>
  <c r="M114" i="8"/>
  <c r="M112" i="8"/>
  <c r="M111" i="8"/>
  <c r="M108" i="8"/>
  <c r="M107" i="8"/>
  <c r="M106" i="8"/>
  <c r="M105" i="8"/>
  <c r="M104" i="8"/>
  <c r="M103" i="8"/>
  <c r="M102" i="8"/>
  <c r="M101" i="8"/>
  <c r="M109" i="8" s="1"/>
  <c r="M118" i="8" s="1"/>
  <c r="M60" i="8"/>
  <c r="M48" i="8"/>
  <c r="M47" i="8"/>
  <c r="M46" i="8"/>
  <c r="M45" i="8"/>
  <c r="M42" i="8"/>
  <c r="M41" i="8"/>
  <c r="M40" i="8"/>
  <c r="M39" i="8"/>
  <c r="M38" i="8"/>
  <c r="M37" i="8"/>
  <c r="M49" i="8" s="1"/>
  <c r="M61" i="8" s="1"/>
  <c r="M29" i="8"/>
  <c r="M28" i="8"/>
  <c r="M27" i="8"/>
  <c r="M26" i="8"/>
  <c r="M23" i="8"/>
  <c r="M22" i="8"/>
  <c r="M21" i="8"/>
  <c r="M20" i="8"/>
  <c r="M19" i="8"/>
  <c r="M18" i="8"/>
  <c r="M17" i="8"/>
  <c r="M16" i="8"/>
  <c r="M24" i="8" s="1"/>
  <c r="M34" i="8" s="1"/>
  <c r="M62" i="8" s="1"/>
  <c r="G248" i="8"/>
  <c r="G238" i="8"/>
  <c r="G249" i="8" s="1"/>
  <c r="G237" i="8"/>
  <c r="G236" i="8"/>
  <c r="G235" i="8"/>
  <c r="G233" i="8"/>
  <c r="G232" i="8"/>
  <c r="G231" i="8"/>
  <c r="G224" i="8"/>
  <c r="G223" i="8"/>
  <c r="G222" i="8"/>
  <c r="G221" i="8"/>
  <c r="G228" i="8" s="1"/>
  <c r="G250" i="8" s="1"/>
  <c r="G200" i="8"/>
  <c r="G189" i="8"/>
  <c r="G188" i="8"/>
  <c r="G187" i="8"/>
  <c r="G185" i="8"/>
  <c r="G184" i="8"/>
  <c r="G190" i="8" s="1"/>
  <c r="G201" i="8" s="1"/>
  <c r="G183" i="8"/>
  <c r="G182" i="8"/>
  <c r="G175" i="8"/>
  <c r="G174" i="8"/>
  <c r="G173" i="8"/>
  <c r="G172" i="8"/>
  <c r="G179" i="8" s="1"/>
  <c r="G202" i="8" s="1"/>
  <c r="G140" i="8"/>
  <c r="G128" i="8"/>
  <c r="G127" i="8"/>
  <c r="G126" i="8"/>
  <c r="G124" i="8"/>
  <c r="G123" i="8"/>
  <c r="G129" i="8" s="1"/>
  <c r="G141" i="8" s="1"/>
  <c r="G122" i="8"/>
  <c r="G121" i="8"/>
  <c r="G114" i="8"/>
  <c r="G112" i="8"/>
  <c r="G111" i="8"/>
  <c r="G108" i="8"/>
  <c r="G107" i="8"/>
  <c r="G106" i="8"/>
  <c r="G105" i="8"/>
  <c r="G104" i="8"/>
  <c r="G103" i="8"/>
  <c r="G102" i="8"/>
  <c r="G101" i="8"/>
  <c r="G109" i="8" s="1"/>
  <c r="G118" i="8" s="1"/>
  <c r="G142" i="8" s="1"/>
  <c r="G60" i="8"/>
  <c r="G48" i="8"/>
  <c r="G47" i="8"/>
  <c r="G46" i="8"/>
  <c r="G45" i="8"/>
  <c r="G42" i="8"/>
  <c r="G41" i="8"/>
  <c r="G40" i="8"/>
  <c r="G39" i="8"/>
  <c r="G38" i="8"/>
  <c r="G49" i="8" s="1"/>
  <c r="G61" i="8" s="1"/>
  <c r="G37" i="8"/>
  <c r="G29" i="8"/>
  <c r="G28" i="8"/>
  <c r="G27" i="8"/>
  <c r="G26" i="8"/>
  <c r="G23" i="8"/>
  <c r="G22" i="8"/>
  <c r="G21" i="8"/>
  <c r="G20" i="8"/>
  <c r="G19" i="8"/>
  <c r="G18" i="8"/>
  <c r="G17" i="8"/>
  <c r="G16" i="8"/>
  <c r="G24" i="8" s="1"/>
  <c r="G34" i="8" s="1"/>
  <c r="G62" i="8" s="1"/>
  <c r="AK220" i="7"/>
  <c r="AK209" i="7"/>
  <c r="AK221" i="7" s="1"/>
  <c r="AK208" i="7"/>
  <c r="AK207" i="7"/>
  <c r="AK206" i="7"/>
  <c r="AK204" i="7"/>
  <c r="AK203" i="7"/>
  <c r="AK202" i="7"/>
  <c r="AK201" i="7"/>
  <c r="AK194" i="7"/>
  <c r="AK192" i="7"/>
  <c r="AK191" i="7"/>
  <c r="AK188" i="7"/>
  <c r="AK187" i="7"/>
  <c r="AK186" i="7"/>
  <c r="AK185" i="7"/>
  <c r="AK184" i="7"/>
  <c r="AK183" i="7"/>
  <c r="AK182" i="7"/>
  <c r="AK181" i="7"/>
  <c r="AK189" i="7" s="1"/>
  <c r="AK198" i="7" s="1"/>
  <c r="AK222" i="7" s="1"/>
  <c r="AK158" i="7"/>
  <c r="AK147" i="7"/>
  <c r="AK159" i="7" s="1"/>
  <c r="AK139" i="7"/>
  <c r="AK137" i="7"/>
  <c r="AK136" i="7"/>
  <c r="AK143" i="7" s="1"/>
  <c r="AK108" i="7"/>
  <c r="AK96" i="7"/>
  <c r="AK95" i="7"/>
  <c r="AK94" i="7"/>
  <c r="AK93" i="7"/>
  <c r="AK90" i="7"/>
  <c r="AK89" i="7"/>
  <c r="AK88" i="7"/>
  <c r="AK87" i="7"/>
  <c r="AK97" i="7" s="1"/>
  <c r="AK109" i="7" s="1"/>
  <c r="AK86" i="7"/>
  <c r="AK85" i="7"/>
  <c r="AK77" i="7"/>
  <c r="AK76" i="7"/>
  <c r="AK75" i="7"/>
  <c r="AK74" i="7"/>
  <c r="AK73" i="7"/>
  <c r="AK70" i="7"/>
  <c r="AK69" i="7"/>
  <c r="AK68" i="7"/>
  <c r="AK67" i="7"/>
  <c r="AK66" i="7"/>
  <c r="AK65" i="7"/>
  <c r="AK64" i="7"/>
  <c r="AK63" i="7"/>
  <c r="AK71" i="7" s="1"/>
  <c r="AK82" i="7" s="1"/>
  <c r="AK40" i="7"/>
  <c r="AK29" i="7"/>
  <c r="AK41" i="7" s="1"/>
  <c r="AK19" i="7"/>
  <c r="AK18" i="7"/>
  <c r="AK17" i="7"/>
  <c r="AK16" i="7"/>
  <c r="AK24" i="7" s="1"/>
  <c r="AK42" i="7" s="1"/>
  <c r="AE154" i="7"/>
  <c r="AE142" i="7"/>
  <c r="AE141" i="7"/>
  <c r="AE140" i="7"/>
  <c r="AE138" i="7"/>
  <c r="AE143" i="7" s="1"/>
  <c r="AE155" i="7" s="1"/>
  <c r="AE137" i="7"/>
  <c r="AE136" i="7"/>
  <c r="AE135" i="7"/>
  <c r="AE128" i="7"/>
  <c r="AE126" i="7"/>
  <c r="AE125" i="7"/>
  <c r="AE122" i="7"/>
  <c r="AE121" i="7"/>
  <c r="AE120" i="7"/>
  <c r="AE119" i="7"/>
  <c r="AE118" i="7"/>
  <c r="AE117" i="7"/>
  <c r="AE116" i="7"/>
  <c r="AE115" i="7"/>
  <c r="AE123" i="7" s="1"/>
  <c r="AE132" i="7" s="1"/>
  <c r="AE156" i="7" s="1"/>
  <c r="AE74" i="7"/>
  <c r="AE62" i="7"/>
  <c r="AE61" i="7"/>
  <c r="AE60" i="7"/>
  <c r="AE59" i="7"/>
  <c r="AE56" i="7"/>
  <c r="AE55" i="7"/>
  <c r="AE54" i="7"/>
  <c r="AE53" i="7"/>
  <c r="AE63" i="7" s="1"/>
  <c r="AE75" i="7" s="1"/>
  <c r="AE52" i="7"/>
  <c r="AE51" i="7"/>
  <c r="AE43" i="7"/>
  <c r="AE42" i="7"/>
  <c r="AE41" i="7"/>
  <c r="AE40" i="7"/>
  <c r="AE39" i="7"/>
  <c r="AE36" i="7"/>
  <c r="AE35" i="7"/>
  <c r="AE34" i="7"/>
  <c r="AE33" i="7"/>
  <c r="AE32" i="7"/>
  <c r="AE31" i="7"/>
  <c r="AE30" i="7"/>
  <c r="AE29" i="7"/>
  <c r="AE37" i="7" s="1"/>
  <c r="AE48" i="7" s="1"/>
  <c r="Y154" i="7"/>
  <c r="Y143" i="7"/>
  <c r="Y155" i="7" s="1"/>
  <c r="Y142" i="7"/>
  <c r="Y141" i="7"/>
  <c r="Y140" i="7"/>
  <c r="Y138" i="7"/>
  <c r="Y137" i="7"/>
  <c r="Y136" i="7"/>
  <c r="Y135" i="7"/>
  <c r="Y128" i="7"/>
  <c r="Y126" i="7"/>
  <c r="Y125" i="7"/>
  <c r="Y122" i="7"/>
  <c r="Y121" i="7"/>
  <c r="Y120" i="7"/>
  <c r="Y119" i="7"/>
  <c r="Y118" i="7"/>
  <c r="Y117" i="7"/>
  <c r="Y116" i="7"/>
  <c r="Y115" i="7"/>
  <c r="Y123" i="7" s="1"/>
  <c r="Y132" i="7" s="1"/>
  <c r="Y156" i="7" s="1"/>
  <c r="Y74" i="7"/>
  <c r="Y62" i="7"/>
  <c r="Y61" i="7"/>
  <c r="Y60" i="7"/>
  <c r="Y59" i="7"/>
  <c r="Y56" i="7"/>
  <c r="Y55" i="7"/>
  <c r="Y54" i="7"/>
  <c r="Y53" i="7"/>
  <c r="Y63" i="7" s="1"/>
  <c r="Y75" i="7" s="1"/>
  <c r="Y52" i="7"/>
  <c r="Y51" i="7"/>
  <c r="Y43" i="7"/>
  <c r="Y42" i="7"/>
  <c r="Y41" i="7"/>
  <c r="Y40" i="7"/>
  <c r="Y39" i="7"/>
  <c r="Y36" i="7"/>
  <c r="Y35" i="7"/>
  <c r="Y34" i="7"/>
  <c r="Y33" i="7"/>
  <c r="Y32" i="7"/>
  <c r="Y31" i="7"/>
  <c r="Y30" i="7"/>
  <c r="Y29" i="7"/>
  <c r="Y37" i="7" s="1"/>
  <c r="Y48" i="7" s="1"/>
  <c r="Y76" i="7" s="1"/>
  <c r="S315" i="7"/>
  <c r="S305" i="7"/>
  <c r="S316" i="7" s="1"/>
  <c r="S304" i="7"/>
  <c r="S303" i="7"/>
  <c r="S302" i="7"/>
  <c r="S300" i="7"/>
  <c r="S299" i="7"/>
  <c r="S298" i="7"/>
  <c r="S291" i="7"/>
  <c r="S290" i="7"/>
  <c r="S289" i="7"/>
  <c r="S288" i="7"/>
  <c r="S295" i="7" s="1"/>
  <c r="S317" i="7" s="1"/>
  <c r="S267" i="7"/>
  <c r="S256" i="7"/>
  <c r="S255" i="7"/>
  <c r="S254" i="7"/>
  <c r="S252" i="7"/>
  <c r="S251" i="7"/>
  <c r="S250" i="7"/>
  <c r="S249" i="7"/>
  <c r="S257" i="7" s="1"/>
  <c r="S268" i="7" s="1"/>
  <c r="S242" i="7"/>
  <c r="S241" i="7"/>
  <c r="S240" i="7"/>
  <c r="S239" i="7"/>
  <c r="S246" i="7" s="1"/>
  <c r="S269" i="7" s="1"/>
  <c r="S220" i="7"/>
  <c r="S208" i="7"/>
  <c r="S207" i="7"/>
  <c r="S206" i="7"/>
  <c r="S204" i="7"/>
  <c r="S203" i="7"/>
  <c r="S202" i="7"/>
  <c r="S201" i="7"/>
  <c r="S209" i="7" s="1"/>
  <c r="S221" i="7" s="1"/>
  <c r="S194" i="7"/>
  <c r="S192" i="7"/>
  <c r="S191" i="7"/>
  <c r="S188" i="7"/>
  <c r="S187" i="7"/>
  <c r="S186" i="7"/>
  <c r="S185" i="7"/>
  <c r="S184" i="7"/>
  <c r="S183" i="7"/>
  <c r="S182" i="7"/>
  <c r="S181" i="7"/>
  <c r="S189" i="7" s="1"/>
  <c r="S198" i="7" s="1"/>
  <c r="S159" i="7"/>
  <c r="S158" i="7"/>
  <c r="S147" i="7"/>
  <c r="S143" i="7"/>
  <c r="S160" i="7" s="1"/>
  <c r="S139" i="7"/>
  <c r="S137" i="7"/>
  <c r="S136" i="7"/>
  <c r="S108" i="7"/>
  <c r="S96" i="7"/>
  <c r="S95" i="7"/>
  <c r="S94" i="7"/>
  <c r="S93" i="7"/>
  <c r="S90" i="7"/>
  <c r="S89" i="7"/>
  <c r="S88" i="7"/>
  <c r="S87" i="7"/>
  <c r="S86" i="7"/>
  <c r="S85" i="7"/>
  <c r="S97" i="7" s="1"/>
  <c r="S109" i="7" s="1"/>
  <c r="S77" i="7"/>
  <c r="S76" i="7"/>
  <c r="S75" i="7"/>
  <c r="S74" i="7"/>
  <c r="S73" i="7"/>
  <c r="S70" i="7"/>
  <c r="S69" i="7"/>
  <c r="S68" i="7"/>
  <c r="S67" i="7"/>
  <c r="S66" i="7"/>
  <c r="S65" i="7"/>
  <c r="S64" i="7"/>
  <c r="S63" i="7"/>
  <c r="S71" i="7" s="1"/>
  <c r="S82" i="7" s="1"/>
  <c r="S110" i="7" s="1"/>
  <c r="S40" i="7"/>
  <c r="S29" i="7"/>
  <c r="S41" i="7" s="1"/>
  <c r="S19" i="7"/>
  <c r="S18" i="7"/>
  <c r="S17" i="7"/>
  <c r="S16" i="7"/>
  <c r="S24" i="7" s="1"/>
  <c r="S42" i="7" s="1"/>
  <c r="M249" i="7"/>
  <c r="M239" i="7"/>
  <c r="M250" i="7" s="1"/>
  <c r="M238" i="7"/>
  <c r="M237" i="7"/>
  <c r="M236" i="7"/>
  <c r="M234" i="7"/>
  <c r="M233" i="7"/>
  <c r="M232" i="7"/>
  <c r="M225" i="7"/>
  <c r="M224" i="7"/>
  <c r="M223" i="7"/>
  <c r="M222" i="7"/>
  <c r="M229" i="7" s="1"/>
  <c r="M251" i="7" s="1"/>
  <c r="M201" i="7"/>
  <c r="M190" i="7"/>
  <c r="M189" i="7"/>
  <c r="M188" i="7"/>
  <c r="M186" i="7"/>
  <c r="M185" i="7"/>
  <c r="M191" i="7" s="1"/>
  <c r="M202" i="7" s="1"/>
  <c r="M184" i="7"/>
  <c r="M183" i="7"/>
  <c r="M176" i="7"/>
  <c r="M175" i="7"/>
  <c r="M174" i="7"/>
  <c r="M173" i="7"/>
  <c r="M180" i="7" s="1"/>
  <c r="M203" i="7" s="1"/>
  <c r="M154" i="7"/>
  <c r="M142" i="7"/>
  <c r="M141" i="7"/>
  <c r="M140" i="7"/>
  <c r="M138" i="7"/>
  <c r="M137" i="7"/>
  <c r="M143" i="7" s="1"/>
  <c r="M155" i="7" s="1"/>
  <c r="M136" i="7"/>
  <c r="M135" i="7"/>
  <c r="M128" i="7"/>
  <c r="M126" i="7"/>
  <c r="M125" i="7"/>
  <c r="M122" i="7"/>
  <c r="M121" i="7"/>
  <c r="M120" i="7"/>
  <c r="M119" i="7"/>
  <c r="M118" i="7"/>
  <c r="M117" i="7"/>
  <c r="M116" i="7"/>
  <c r="M115" i="7"/>
  <c r="M123" i="7" s="1"/>
  <c r="M132" i="7" s="1"/>
  <c r="M156" i="7" s="1"/>
  <c r="M74" i="7"/>
  <c r="M62" i="7"/>
  <c r="M61" i="7"/>
  <c r="M60" i="7"/>
  <c r="M59" i="7"/>
  <c r="M56" i="7"/>
  <c r="M55" i="7"/>
  <c r="M54" i="7"/>
  <c r="M53" i="7"/>
  <c r="M52" i="7"/>
  <c r="M63" i="7" s="1"/>
  <c r="M75" i="7" s="1"/>
  <c r="M51" i="7"/>
  <c r="M43" i="7"/>
  <c r="M42" i="7"/>
  <c r="M41" i="7"/>
  <c r="M40" i="7"/>
  <c r="M39" i="7"/>
  <c r="M36" i="7"/>
  <c r="M35" i="7"/>
  <c r="M34" i="7"/>
  <c r="M33" i="7"/>
  <c r="M32" i="7"/>
  <c r="M31" i="7"/>
  <c r="M30" i="7"/>
  <c r="M29" i="7"/>
  <c r="M37" i="7" s="1"/>
  <c r="M48" i="7" s="1"/>
  <c r="M76" i="7" s="1"/>
  <c r="G249" i="7"/>
  <c r="G238" i="7"/>
  <c r="G237" i="7"/>
  <c r="G236" i="7"/>
  <c r="G234" i="7"/>
  <c r="G239" i="7" s="1"/>
  <c r="G250" i="7" s="1"/>
  <c r="G233" i="7"/>
  <c r="G232" i="7"/>
  <c r="G225" i="7"/>
  <c r="G224" i="7"/>
  <c r="G223" i="7"/>
  <c r="G222" i="7"/>
  <c r="G229" i="7" s="1"/>
  <c r="G251" i="7" s="1"/>
  <c r="G201" i="7"/>
  <c r="G190" i="7"/>
  <c r="G189" i="7"/>
  <c r="G188" i="7"/>
  <c r="G186" i="7"/>
  <c r="G185" i="7"/>
  <c r="G191" i="7" s="1"/>
  <c r="G202" i="7" s="1"/>
  <c r="G184" i="7"/>
  <c r="G183" i="7"/>
  <c r="G176" i="7"/>
  <c r="G175" i="7"/>
  <c r="G174" i="7"/>
  <c r="G173" i="7"/>
  <c r="G180" i="7" s="1"/>
  <c r="G203" i="7" s="1"/>
  <c r="G154" i="7"/>
  <c r="G142" i="7"/>
  <c r="G141" i="7"/>
  <c r="G140" i="7"/>
  <c r="G138" i="7"/>
  <c r="G137" i="7"/>
  <c r="G143" i="7" s="1"/>
  <c r="G155" i="7" s="1"/>
  <c r="G136" i="7"/>
  <c r="G135" i="7"/>
  <c r="G128" i="7"/>
  <c r="G126" i="7"/>
  <c r="G125" i="7"/>
  <c r="G122" i="7"/>
  <c r="G121" i="7"/>
  <c r="G120" i="7"/>
  <c r="G119" i="7"/>
  <c r="G118" i="7"/>
  <c r="G117" i="7"/>
  <c r="G116" i="7"/>
  <c r="G115" i="7"/>
  <c r="G123" i="7" s="1"/>
  <c r="G132" i="7" s="1"/>
  <c r="G156" i="7" s="1"/>
  <c r="G74" i="7"/>
  <c r="G62" i="7"/>
  <c r="G61" i="7"/>
  <c r="G60" i="7"/>
  <c r="G59" i="7"/>
  <c r="G56" i="7"/>
  <c r="G55" i="7"/>
  <c r="G54" i="7"/>
  <c r="G53" i="7"/>
  <c r="G52" i="7"/>
  <c r="G63" i="7" s="1"/>
  <c r="G75" i="7" s="1"/>
  <c r="G51" i="7"/>
  <c r="G43" i="7"/>
  <c r="G42" i="7"/>
  <c r="G41" i="7"/>
  <c r="G40" i="7"/>
  <c r="G39" i="7"/>
  <c r="G36" i="7"/>
  <c r="G35" i="7"/>
  <c r="G34" i="7"/>
  <c r="G33" i="7"/>
  <c r="G32" i="7"/>
  <c r="G31" i="7"/>
  <c r="G30" i="7"/>
  <c r="G29" i="7"/>
  <c r="G37" i="7" s="1"/>
  <c r="G48" i="7" s="1"/>
  <c r="AK203" i="6"/>
  <c r="AK192" i="6"/>
  <c r="AK204" i="6" s="1"/>
  <c r="AK191" i="6"/>
  <c r="AK190" i="6"/>
  <c r="AK188" i="6"/>
  <c r="AK187" i="6"/>
  <c r="AK186" i="6"/>
  <c r="AK185" i="6"/>
  <c r="AK178" i="6"/>
  <c r="AK176" i="6"/>
  <c r="AK175" i="6"/>
  <c r="AK172" i="6"/>
  <c r="AK171" i="6"/>
  <c r="AK170" i="6"/>
  <c r="AK169" i="6"/>
  <c r="AK168" i="6"/>
  <c r="AK167" i="6"/>
  <c r="AK166" i="6"/>
  <c r="AK165" i="6"/>
  <c r="AK173" i="6" s="1"/>
  <c r="AK182" i="6" s="1"/>
  <c r="AK205" i="6" s="1"/>
  <c r="AK140" i="6"/>
  <c r="AK128" i="6"/>
  <c r="AK127" i="6"/>
  <c r="AK126" i="6"/>
  <c r="AK124" i="6"/>
  <c r="AK123" i="6"/>
  <c r="AK122" i="6"/>
  <c r="AK121" i="6"/>
  <c r="AK129" i="6" s="1"/>
  <c r="AK141" i="6" s="1"/>
  <c r="AK114" i="6"/>
  <c r="AK112" i="6"/>
  <c r="AK111" i="6"/>
  <c r="AK108" i="6"/>
  <c r="AK107" i="6"/>
  <c r="AK106" i="6"/>
  <c r="AK105" i="6"/>
  <c r="AK104" i="6"/>
  <c r="AK103" i="6"/>
  <c r="AK102" i="6"/>
  <c r="AK101" i="6"/>
  <c r="AK109" i="6" s="1"/>
  <c r="AK118" i="6" s="1"/>
  <c r="AK60" i="6"/>
  <c r="AK48" i="6"/>
  <c r="AK47" i="6"/>
  <c r="AK46" i="6"/>
  <c r="AK45" i="6"/>
  <c r="AK42" i="6"/>
  <c r="AK41" i="6"/>
  <c r="AK40" i="6"/>
  <c r="AK39" i="6"/>
  <c r="AK38" i="6"/>
  <c r="AK37" i="6"/>
  <c r="AK49" i="6" s="1"/>
  <c r="AK61" i="6" s="1"/>
  <c r="AK29" i="6"/>
  <c r="AK28" i="6"/>
  <c r="AK27" i="6"/>
  <c r="AK26" i="6"/>
  <c r="AK23" i="6"/>
  <c r="AK22" i="6"/>
  <c r="AK21" i="6"/>
  <c r="AK20" i="6"/>
  <c r="AK19" i="6"/>
  <c r="AK18" i="6"/>
  <c r="AK17" i="6"/>
  <c r="AK16" i="6"/>
  <c r="AK24" i="6" s="1"/>
  <c r="AK34" i="6" s="1"/>
  <c r="AK62" i="6" s="1"/>
  <c r="AE140" i="6"/>
  <c r="AE129" i="6"/>
  <c r="AE141" i="6" s="1"/>
  <c r="AE128" i="6"/>
  <c r="AE127" i="6"/>
  <c r="AE126" i="6"/>
  <c r="AE124" i="6"/>
  <c r="AE123" i="6"/>
  <c r="AE122" i="6"/>
  <c r="AE121" i="6"/>
  <c r="AE114" i="6"/>
  <c r="AE112" i="6"/>
  <c r="AE111" i="6"/>
  <c r="AE108" i="6"/>
  <c r="AE107" i="6"/>
  <c r="AE106" i="6"/>
  <c r="AE105" i="6"/>
  <c r="AE104" i="6"/>
  <c r="AE103" i="6"/>
  <c r="AE102" i="6"/>
  <c r="AE101" i="6"/>
  <c r="AE109" i="6" s="1"/>
  <c r="AE118" i="6" s="1"/>
  <c r="AE142" i="6" s="1"/>
  <c r="AE60" i="6"/>
  <c r="AE48" i="6"/>
  <c r="AE47" i="6"/>
  <c r="AE46" i="6"/>
  <c r="AE45" i="6"/>
  <c r="AE42" i="6"/>
  <c r="AE41" i="6"/>
  <c r="AE40" i="6"/>
  <c r="AE39" i="6"/>
  <c r="AE49" i="6" s="1"/>
  <c r="AE61" i="6" s="1"/>
  <c r="AE38" i="6"/>
  <c r="AE37" i="6"/>
  <c r="AE29" i="6"/>
  <c r="AE28" i="6"/>
  <c r="AE27" i="6"/>
  <c r="AE26" i="6"/>
  <c r="AE23" i="6"/>
  <c r="AE22" i="6"/>
  <c r="AE21" i="6"/>
  <c r="AE20" i="6"/>
  <c r="AE19" i="6"/>
  <c r="AE18" i="6"/>
  <c r="AE17" i="6"/>
  <c r="AE16" i="6"/>
  <c r="AE24" i="6" s="1"/>
  <c r="AE34" i="6" s="1"/>
  <c r="AE62" i="6" s="1"/>
  <c r="Y140" i="6"/>
  <c r="Y128" i="6"/>
  <c r="Y127" i="6"/>
  <c r="Y126" i="6"/>
  <c r="Y124" i="6"/>
  <c r="Y129" i="6" s="1"/>
  <c r="Y141" i="6" s="1"/>
  <c r="Y123" i="6"/>
  <c r="Y122" i="6"/>
  <c r="Y121" i="6"/>
  <c r="Y114" i="6"/>
  <c r="Y112" i="6"/>
  <c r="Y111" i="6"/>
  <c r="Y108" i="6"/>
  <c r="Y107" i="6"/>
  <c r="Y106" i="6"/>
  <c r="Y105" i="6"/>
  <c r="Y104" i="6"/>
  <c r="Y103" i="6"/>
  <c r="Y102" i="6"/>
  <c r="Y101" i="6"/>
  <c r="Y109" i="6" s="1"/>
  <c r="Y118" i="6" s="1"/>
  <c r="Y142" i="6" s="1"/>
  <c r="Y60" i="6"/>
  <c r="Y49" i="6"/>
  <c r="Y61" i="6" s="1"/>
  <c r="Y48" i="6"/>
  <c r="Y47" i="6"/>
  <c r="Y46" i="6"/>
  <c r="Y45" i="6"/>
  <c r="Y42" i="6"/>
  <c r="Y41" i="6"/>
  <c r="Y40" i="6"/>
  <c r="Y39" i="6"/>
  <c r="Y38" i="6"/>
  <c r="Y37" i="6"/>
  <c r="Y29" i="6"/>
  <c r="Y28" i="6"/>
  <c r="Y27" i="6"/>
  <c r="Y26" i="6"/>
  <c r="Y23" i="6"/>
  <c r="Y22" i="6"/>
  <c r="Y21" i="6"/>
  <c r="Y20" i="6"/>
  <c r="Y19" i="6"/>
  <c r="Y18" i="6"/>
  <c r="Y17" i="6"/>
  <c r="Y16" i="6"/>
  <c r="Y24" i="6" s="1"/>
  <c r="Y34" i="6" s="1"/>
  <c r="Y62" i="6" s="1"/>
  <c r="S296" i="6"/>
  <c r="S286" i="6"/>
  <c r="S297" i="6" s="1"/>
  <c r="S285" i="6"/>
  <c r="S284" i="6"/>
  <c r="S283" i="6"/>
  <c r="S281" i="6"/>
  <c r="S280" i="6"/>
  <c r="S279" i="6"/>
  <c r="S272" i="6"/>
  <c r="S271" i="6"/>
  <c r="S270" i="6"/>
  <c r="S269" i="6"/>
  <c r="S276" i="6" s="1"/>
  <c r="S298" i="6" s="1"/>
  <c r="S248" i="6"/>
  <c r="S237" i="6"/>
  <c r="S236" i="6"/>
  <c r="S235" i="6"/>
  <c r="S233" i="6"/>
  <c r="S232" i="6"/>
  <c r="S231" i="6"/>
  <c r="S230" i="6"/>
  <c r="S238" i="6" s="1"/>
  <c r="S249" i="6" s="1"/>
  <c r="S223" i="6"/>
  <c r="S222" i="6"/>
  <c r="S221" i="6"/>
  <c r="S220" i="6"/>
  <c r="S227" i="6" s="1"/>
  <c r="S250" i="6" s="1"/>
  <c r="S203" i="6"/>
  <c r="S191" i="6"/>
  <c r="S190" i="6"/>
  <c r="S188" i="6"/>
  <c r="S187" i="6"/>
  <c r="S186" i="6"/>
  <c r="S185" i="6"/>
  <c r="S192" i="6" s="1"/>
  <c r="S204" i="6" s="1"/>
  <c r="S178" i="6"/>
  <c r="S176" i="6"/>
  <c r="S175" i="6"/>
  <c r="S172" i="6"/>
  <c r="S171" i="6"/>
  <c r="S170" i="6"/>
  <c r="S169" i="6"/>
  <c r="S168" i="6"/>
  <c r="S167" i="6"/>
  <c r="S166" i="6"/>
  <c r="S165" i="6"/>
  <c r="S173" i="6" s="1"/>
  <c r="S182" i="6" s="1"/>
  <c r="S140" i="6"/>
  <c r="S128" i="6"/>
  <c r="S127" i="6"/>
  <c r="S126" i="6"/>
  <c r="S124" i="6"/>
  <c r="S123" i="6"/>
  <c r="S122" i="6"/>
  <c r="S121" i="6"/>
  <c r="S129" i="6" s="1"/>
  <c r="S141" i="6" s="1"/>
  <c r="S114" i="6"/>
  <c r="S112" i="6"/>
  <c r="S111" i="6"/>
  <c r="S108" i="6"/>
  <c r="S107" i="6"/>
  <c r="S106" i="6"/>
  <c r="S105" i="6"/>
  <c r="S104" i="6"/>
  <c r="S103" i="6"/>
  <c r="S102" i="6"/>
  <c r="S101" i="6"/>
  <c r="S109" i="6" s="1"/>
  <c r="S118" i="6" s="1"/>
  <c r="S60" i="6"/>
  <c r="S48" i="6"/>
  <c r="S47" i="6"/>
  <c r="S46" i="6"/>
  <c r="S45" i="6"/>
  <c r="S42" i="6"/>
  <c r="S41" i="6"/>
  <c r="S40" i="6"/>
  <c r="S39" i="6"/>
  <c r="S38" i="6"/>
  <c r="S37" i="6"/>
  <c r="S49" i="6" s="1"/>
  <c r="S61" i="6" s="1"/>
  <c r="S29" i="6"/>
  <c r="S28" i="6"/>
  <c r="S27" i="6"/>
  <c r="S26" i="6"/>
  <c r="S23" i="6"/>
  <c r="S22" i="6"/>
  <c r="S21" i="6"/>
  <c r="S20" i="6"/>
  <c r="S19" i="6"/>
  <c r="S18" i="6"/>
  <c r="S17" i="6"/>
  <c r="S16" i="6"/>
  <c r="S24" i="6" s="1"/>
  <c r="S34" i="6" s="1"/>
  <c r="S62" i="6" s="1"/>
  <c r="M248" i="6"/>
  <c r="M237" i="6"/>
  <c r="M236" i="6"/>
  <c r="M235" i="6"/>
  <c r="M233" i="6"/>
  <c r="M238" i="6" s="1"/>
  <c r="M249" i="6" s="1"/>
  <c r="M232" i="6"/>
  <c r="M231" i="6"/>
  <c r="M224" i="6"/>
  <c r="M223" i="6"/>
  <c r="M222" i="6"/>
  <c r="M221" i="6"/>
  <c r="M228" i="6" s="1"/>
  <c r="M250" i="6" s="1"/>
  <c r="M200" i="6"/>
  <c r="M189" i="6"/>
  <c r="M188" i="6"/>
  <c r="M187" i="6"/>
  <c r="M185" i="6"/>
  <c r="M184" i="6"/>
  <c r="M190" i="6" s="1"/>
  <c r="M201" i="6" s="1"/>
  <c r="M183" i="6"/>
  <c r="M182" i="6"/>
  <c r="M175" i="6"/>
  <c r="M174" i="6"/>
  <c r="M173" i="6"/>
  <c r="M172" i="6"/>
  <c r="M179" i="6" s="1"/>
  <c r="M202" i="6" s="1"/>
  <c r="M140" i="6"/>
  <c r="M128" i="6"/>
  <c r="M127" i="6"/>
  <c r="M126" i="6"/>
  <c r="M124" i="6"/>
  <c r="M123" i="6"/>
  <c r="M129" i="6" s="1"/>
  <c r="M141" i="6" s="1"/>
  <c r="M122" i="6"/>
  <c r="M121" i="6"/>
  <c r="M114" i="6"/>
  <c r="M112" i="6"/>
  <c r="M111" i="6"/>
  <c r="M108" i="6"/>
  <c r="M107" i="6"/>
  <c r="M106" i="6"/>
  <c r="M105" i="6"/>
  <c r="M104" i="6"/>
  <c r="M103" i="6"/>
  <c r="M102" i="6"/>
  <c r="M101" i="6"/>
  <c r="M109" i="6" s="1"/>
  <c r="M118" i="6" s="1"/>
  <c r="M60" i="6"/>
  <c r="M48" i="6"/>
  <c r="M47" i="6"/>
  <c r="M46" i="6"/>
  <c r="M45" i="6"/>
  <c r="M42" i="6"/>
  <c r="M41" i="6"/>
  <c r="M40" i="6"/>
  <c r="M39" i="6"/>
  <c r="M38" i="6"/>
  <c r="M49" i="6" s="1"/>
  <c r="M61" i="6" s="1"/>
  <c r="M37" i="6"/>
  <c r="M29" i="6"/>
  <c r="M28" i="6"/>
  <c r="M27" i="6"/>
  <c r="M26" i="6"/>
  <c r="M23" i="6"/>
  <c r="M22" i="6"/>
  <c r="M21" i="6"/>
  <c r="M20" i="6"/>
  <c r="M19" i="6"/>
  <c r="M18" i="6"/>
  <c r="M17" i="6"/>
  <c r="M16" i="6"/>
  <c r="M24" i="6" s="1"/>
  <c r="M34" i="6" s="1"/>
  <c r="G248" i="6"/>
  <c r="G237" i="6"/>
  <c r="G236" i="6"/>
  <c r="G235" i="6"/>
  <c r="G233" i="6"/>
  <c r="G238" i="6" s="1"/>
  <c r="G249" i="6" s="1"/>
  <c r="G232" i="6"/>
  <c r="G231" i="6"/>
  <c r="G224" i="6"/>
  <c r="G223" i="6"/>
  <c r="G222" i="6"/>
  <c r="G221" i="6"/>
  <c r="G228" i="6" s="1"/>
  <c r="G250" i="6" s="1"/>
  <c r="G200" i="6"/>
  <c r="G189" i="6"/>
  <c r="G188" i="6"/>
  <c r="G187" i="6"/>
  <c r="G185" i="6"/>
  <c r="G184" i="6"/>
  <c r="G183" i="6"/>
  <c r="G182" i="6"/>
  <c r="G190" i="6" s="1"/>
  <c r="G201" i="6" s="1"/>
  <c r="G175" i="6"/>
  <c r="G174" i="6"/>
  <c r="G173" i="6"/>
  <c r="G172" i="6"/>
  <c r="G179" i="6" s="1"/>
  <c r="G202" i="6" s="1"/>
  <c r="G140" i="6"/>
  <c r="G128" i="6"/>
  <c r="G127" i="6"/>
  <c r="G126" i="6"/>
  <c r="G124" i="6"/>
  <c r="G123" i="6"/>
  <c r="G122" i="6"/>
  <c r="G121" i="6"/>
  <c r="G129" i="6" s="1"/>
  <c r="G141" i="6" s="1"/>
  <c r="G114" i="6"/>
  <c r="G112" i="6"/>
  <c r="G111" i="6"/>
  <c r="G108" i="6"/>
  <c r="G107" i="6"/>
  <c r="G106" i="6"/>
  <c r="G105" i="6"/>
  <c r="G104" i="6"/>
  <c r="G103" i="6"/>
  <c r="G102" i="6"/>
  <c r="G101" i="6"/>
  <c r="G109" i="6" s="1"/>
  <c r="G118" i="6" s="1"/>
  <c r="G60" i="6"/>
  <c r="G48" i="6"/>
  <c r="G47" i="6"/>
  <c r="G46" i="6"/>
  <c r="G45" i="6"/>
  <c r="G42" i="6"/>
  <c r="G41" i="6"/>
  <c r="G40" i="6"/>
  <c r="G39" i="6"/>
  <c r="G38" i="6"/>
  <c r="G37" i="6"/>
  <c r="G49" i="6" s="1"/>
  <c r="G61" i="6" s="1"/>
  <c r="G29" i="6"/>
  <c r="G28" i="6"/>
  <c r="G27" i="6"/>
  <c r="G26" i="6"/>
  <c r="G23" i="6"/>
  <c r="G22" i="6"/>
  <c r="G21" i="6"/>
  <c r="G20" i="6"/>
  <c r="G19" i="6"/>
  <c r="G18" i="6"/>
  <c r="G17" i="6"/>
  <c r="G16" i="6"/>
  <c r="G24" i="6" s="1"/>
  <c r="G34" i="6" s="1"/>
  <c r="G62" i="6" s="1"/>
  <c r="AK203" i="5"/>
  <c r="AK192" i="5"/>
  <c r="AK204" i="5" s="1"/>
  <c r="AK191" i="5"/>
  <c r="AK190" i="5"/>
  <c r="AK189" i="5"/>
  <c r="AK187" i="5"/>
  <c r="AK186" i="5"/>
  <c r="AK185" i="5"/>
  <c r="AK184" i="5"/>
  <c r="AK177" i="5"/>
  <c r="AK175" i="5"/>
  <c r="AK174" i="5"/>
  <c r="AK171" i="5"/>
  <c r="AK170" i="5"/>
  <c r="AK169" i="5"/>
  <c r="AK168" i="5"/>
  <c r="AK167" i="5"/>
  <c r="AK166" i="5"/>
  <c r="AK165" i="5"/>
  <c r="AK164" i="5"/>
  <c r="AK172" i="5" s="1"/>
  <c r="AK181" i="5" s="1"/>
  <c r="AK205" i="5" s="1"/>
  <c r="AK141" i="5"/>
  <c r="AK129" i="5"/>
  <c r="AK128" i="5"/>
  <c r="AK127" i="5"/>
  <c r="AK125" i="5"/>
  <c r="AK130" i="5" s="1"/>
  <c r="AK142" i="5" s="1"/>
  <c r="AK124" i="5"/>
  <c r="AK123" i="5"/>
  <c r="AK122" i="5"/>
  <c r="AK115" i="5"/>
  <c r="AK113" i="5"/>
  <c r="AK112" i="5"/>
  <c r="AK109" i="5"/>
  <c r="AK108" i="5"/>
  <c r="AK107" i="5"/>
  <c r="AK106" i="5"/>
  <c r="AK105" i="5"/>
  <c r="AK104" i="5"/>
  <c r="AK103" i="5"/>
  <c r="AK102" i="5"/>
  <c r="AK110" i="5" s="1"/>
  <c r="AK119" i="5" s="1"/>
  <c r="AK143" i="5" s="1"/>
  <c r="AK74" i="5"/>
  <c r="AK62" i="5"/>
  <c r="AK61" i="5"/>
  <c r="AK60" i="5"/>
  <c r="AK59" i="5"/>
  <c r="AK56" i="5"/>
  <c r="AK55" i="5"/>
  <c r="AK54" i="5"/>
  <c r="AK53" i="5"/>
  <c r="AK63" i="5" s="1"/>
  <c r="AK75" i="5" s="1"/>
  <c r="AK52" i="5"/>
  <c r="AK51" i="5"/>
  <c r="AK43" i="5"/>
  <c r="AK42" i="5"/>
  <c r="AK41" i="5"/>
  <c r="AK40" i="5"/>
  <c r="AK39" i="5"/>
  <c r="AK36" i="5"/>
  <c r="AK35" i="5"/>
  <c r="AK34" i="5"/>
  <c r="AK33" i="5"/>
  <c r="AK32" i="5"/>
  <c r="AK31" i="5"/>
  <c r="AK30" i="5"/>
  <c r="AK29" i="5"/>
  <c r="AK37" i="5" s="1"/>
  <c r="AK48" i="5" s="1"/>
  <c r="AE154" i="5"/>
  <c r="AE142" i="5"/>
  <c r="AE141" i="5"/>
  <c r="AE140" i="5"/>
  <c r="AE138" i="5"/>
  <c r="AE143" i="5" s="1"/>
  <c r="AE155" i="5" s="1"/>
  <c r="AE137" i="5"/>
  <c r="AE136" i="5"/>
  <c r="AE135" i="5"/>
  <c r="AE128" i="5"/>
  <c r="AE126" i="5"/>
  <c r="AE125" i="5"/>
  <c r="AE122" i="5"/>
  <c r="AE121" i="5"/>
  <c r="AE120" i="5"/>
  <c r="AE119" i="5"/>
  <c r="AE118" i="5"/>
  <c r="AE117" i="5"/>
  <c r="AE116" i="5"/>
  <c r="AE115" i="5"/>
  <c r="AE123" i="5" s="1"/>
  <c r="AE132" i="5" s="1"/>
  <c r="AE156" i="5" s="1"/>
  <c r="AE74" i="5"/>
  <c r="AE62" i="5"/>
  <c r="AE61" i="5"/>
  <c r="AE60" i="5"/>
  <c r="AE59" i="5"/>
  <c r="AE56" i="5"/>
  <c r="AE55" i="5"/>
  <c r="AE54" i="5"/>
  <c r="AE53" i="5"/>
  <c r="AE63" i="5" s="1"/>
  <c r="AE75" i="5" s="1"/>
  <c r="AE52" i="5"/>
  <c r="AE51" i="5"/>
  <c r="AE43" i="5"/>
  <c r="AE42" i="5"/>
  <c r="AE41" i="5"/>
  <c r="AE40" i="5"/>
  <c r="AE39" i="5"/>
  <c r="AE36" i="5"/>
  <c r="AE35" i="5"/>
  <c r="AE34" i="5"/>
  <c r="AE33" i="5"/>
  <c r="AE32" i="5"/>
  <c r="AE31" i="5"/>
  <c r="AE30" i="5"/>
  <c r="AE29" i="5"/>
  <c r="AE37" i="5" s="1"/>
  <c r="AE48" i="5" s="1"/>
  <c r="Y154" i="5"/>
  <c r="Y142" i="5"/>
  <c r="Y141" i="5"/>
  <c r="Y140" i="5"/>
  <c r="Y138" i="5"/>
  <c r="Y143" i="5" s="1"/>
  <c r="Y155" i="5" s="1"/>
  <c r="Y137" i="5"/>
  <c r="Y136" i="5"/>
  <c r="Y135" i="5"/>
  <c r="Y128" i="5"/>
  <c r="Y126" i="5"/>
  <c r="Y125" i="5"/>
  <c r="Y122" i="5"/>
  <c r="Y121" i="5"/>
  <c r="Y120" i="5"/>
  <c r="Y119" i="5"/>
  <c r="Y118" i="5"/>
  <c r="Y117" i="5"/>
  <c r="Y116" i="5"/>
  <c r="Y115" i="5"/>
  <c r="Y123" i="5" s="1"/>
  <c r="Y132" i="5" s="1"/>
  <c r="Y156" i="5" s="1"/>
  <c r="Y74" i="5"/>
  <c r="Y62" i="5"/>
  <c r="Y61" i="5"/>
  <c r="Y60" i="5"/>
  <c r="Y59" i="5"/>
  <c r="Y56" i="5"/>
  <c r="Y55" i="5"/>
  <c r="Y54" i="5"/>
  <c r="Y53" i="5"/>
  <c r="Y63" i="5" s="1"/>
  <c r="Y75" i="5" s="1"/>
  <c r="Y52" i="5"/>
  <c r="Y51" i="5"/>
  <c r="Y43" i="5"/>
  <c r="Y42" i="5"/>
  <c r="Y41" i="5"/>
  <c r="Y40" i="5"/>
  <c r="Y39" i="5"/>
  <c r="Y36" i="5"/>
  <c r="Y35" i="5"/>
  <c r="Y34" i="5"/>
  <c r="Y33" i="5"/>
  <c r="Y32" i="5"/>
  <c r="Y31" i="5"/>
  <c r="Y30" i="5"/>
  <c r="Y29" i="5"/>
  <c r="Y37" i="5" s="1"/>
  <c r="Y48" i="5" s="1"/>
  <c r="S298" i="5"/>
  <c r="S287" i="5"/>
  <c r="S286" i="5"/>
  <c r="S285" i="5"/>
  <c r="S283" i="5"/>
  <c r="S288" i="5" s="1"/>
  <c r="S299" i="5" s="1"/>
  <c r="S282" i="5"/>
  <c r="S281" i="5"/>
  <c r="S274" i="5"/>
  <c r="S273" i="5"/>
  <c r="S272" i="5"/>
  <c r="S271" i="5"/>
  <c r="S278" i="5" s="1"/>
  <c r="S300" i="5" s="1"/>
  <c r="S250" i="5"/>
  <c r="S239" i="5"/>
  <c r="S238" i="5"/>
  <c r="S237" i="5"/>
  <c r="S235" i="5"/>
  <c r="S234" i="5"/>
  <c r="S240" i="5" s="1"/>
  <c r="S251" i="5" s="1"/>
  <c r="S233" i="5"/>
  <c r="S232" i="5"/>
  <c r="S225" i="5"/>
  <c r="S224" i="5"/>
  <c r="S223" i="5"/>
  <c r="S222" i="5"/>
  <c r="S229" i="5" s="1"/>
  <c r="S252" i="5" s="1"/>
  <c r="S203" i="5"/>
  <c r="S191" i="5"/>
  <c r="S190" i="5"/>
  <c r="S189" i="5"/>
  <c r="S187" i="5"/>
  <c r="S186" i="5"/>
  <c r="S192" i="5" s="1"/>
  <c r="S204" i="5" s="1"/>
  <c r="S185" i="5"/>
  <c r="S184" i="5"/>
  <c r="S177" i="5"/>
  <c r="S175" i="5"/>
  <c r="S174" i="5"/>
  <c r="S171" i="5"/>
  <c r="S170" i="5"/>
  <c r="S169" i="5"/>
  <c r="S168" i="5"/>
  <c r="S167" i="5"/>
  <c r="S166" i="5"/>
  <c r="S165" i="5"/>
  <c r="S164" i="5"/>
  <c r="S172" i="5" s="1"/>
  <c r="S181" i="5" s="1"/>
  <c r="S205" i="5" s="1"/>
  <c r="S141" i="5"/>
  <c r="S129" i="5"/>
  <c r="S128" i="5"/>
  <c r="S127" i="5"/>
  <c r="S125" i="5"/>
  <c r="S124" i="5"/>
  <c r="S130" i="5" s="1"/>
  <c r="S142" i="5" s="1"/>
  <c r="S123" i="5"/>
  <c r="S122" i="5"/>
  <c r="S115" i="5"/>
  <c r="S113" i="5"/>
  <c r="S112" i="5"/>
  <c r="S109" i="5"/>
  <c r="S108" i="5"/>
  <c r="S107" i="5"/>
  <c r="S106" i="5"/>
  <c r="S105" i="5"/>
  <c r="S104" i="5"/>
  <c r="S103" i="5"/>
  <c r="S102" i="5"/>
  <c r="S110" i="5" s="1"/>
  <c r="S119" i="5" s="1"/>
  <c r="S74" i="5"/>
  <c r="S62" i="5"/>
  <c r="S61" i="5"/>
  <c r="S60" i="5"/>
  <c r="S59" i="5"/>
  <c r="S56" i="5"/>
  <c r="S55" i="5"/>
  <c r="S54" i="5"/>
  <c r="S53" i="5"/>
  <c r="S52" i="5"/>
  <c r="S63" i="5" s="1"/>
  <c r="S75" i="5" s="1"/>
  <c r="S51" i="5"/>
  <c r="S43" i="5"/>
  <c r="S42" i="5"/>
  <c r="S41" i="5"/>
  <c r="S40" i="5"/>
  <c r="S39" i="5"/>
  <c r="S36" i="5"/>
  <c r="S35" i="5"/>
  <c r="S34" i="5"/>
  <c r="S33" i="5"/>
  <c r="S32" i="5"/>
  <c r="S31" i="5"/>
  <c r="S30" i="5"/>
  <c r="S29" i="5"/>
  <c r="S37" i="5" s="1"/>
  <c r="S48" i="5" s="1"/>
  <c r="M249" i="5"/>
  <c r="M238" i="5"/>
  <c r="M237" i="5"/>
  <c r="M236" i="5"/>
  <c r="M234" i="5"/>
  <c r="M239" i="5" s="1"/>
  <c r="M250" i="5" s="1"/>
  <c r="M233" i="5"/>
  <c r="M232" i="5"/>
  <c r="M225" i="5"/>
  <c r="M224" i="5"/>
  <c r="M223" i="5"/>
  <c r="M222" i="5"/>
  <c r="M229" i="5" s="1"/>
  <c r="M251" i="5" s="1"/>
  <c r="M201" i="5"/>
  <c r="M190" i="5"/>
  <c r="M189" i="5"/>
  <c r="M188" i="5"/>
  <c r="M186" i="5"/>
  <c r="M185" i="5"/>
  <c r="M191" i="5" s="1"/>
  <c r="M202" i="5" s="1"/>
  <c r="M184" i="5"/>
  <c r="M183" i="5"/>
  <c r="M176" i="5"/>
  <c r="M175" i="5"/>
  <c r="M174" i="5"/>
  <c r="M173" i="5"/>
  <c r="M180" i="5" s="1"/>
  <c r="M203" i="5" s="1"/>
  <c r="M154" i="5"/>
  <c r="M142" i="5"/>
  <c r="M141" i="5"/>
  <c r="M140" i="5"/>
  <c r="M138" i="5"/>
  <c r="M137" i="5"/>
  <c r="M143" i="5" s="1"/>
  <c r="M155" i="5" s="1"/>
  <c r="M136" i="5"/>
  <c r="M135" i="5"/>
  <c r="M128" i="5"/>
  <c r="M126" i="5"/>
  <c r="M125" i="5"/>
  <c r="M122" i="5"/>
  <c r="M121" i="5"/>
  <c r="M120" i="5"/>
  <c r="M119" i="5"/>
  <c r="M118" i="5"/>
  <c r="M117" i="5"/>
  <c r="M116" i="5"/>
  <c r="M115" i="5"/>
  <c r="M123" i="5" s="1"/>
  <c r="M132" i="5" s="1"/>
  <c r="M156" i="5" s="1"/>
  <c r="M74" i="5"/>
  <c r="M62" i="5"/>
  <c r="M61" i="5"/>
  <c r="M60" i="5"/>
  <c r="M59" i="5"/>
  <c r="M56" i="5"/>
  <c r="M55" i="5"/>
  <c r="M54" i="5"/>
  <c r="M53" i="5"/>
  <c r="M52" i="5"/>
  <c r="M63" i="5" s="1"/>
  <c r="M75" i="5" s="1"/>
  <c r="M51" i="5"/>
  <c r="M43" i="5"/>
  <c r="M42" i="5"/>
  <c r="M41" i="5"/>
  <c r="M40" i="5"/>
  <c r="M39" i="5"/>
  <c r="M36" i="5"/>
  <c r="M35" i="5"/>
  <c r="M34" i="5"/>
  <c r="M33" i="5"/>
  <c r="M32" i="5"/>
  <c r="M31" i="5"/>
  <c r="M30" i="5"/>
  <c r="M29" i="5"/>
  <c r="M37" i="5" s="1"/>
  <c r="M48" i="5" s="1"/>
  <c r="G249" i="5"/>
  <c r="G238" i="5"/>
  <c r="G237" i="5"/>
  <c r="G236" i="5"/>
  <c r="G234" i="5"/>
  <c r="G239" i="5" s="1"/>
  <c r="G250" i="5" s="1"/>
  <c r="G233" i="5"/>
  <c r="G232" i="5"/>
  <c r="G225" i="5"/>
  <c r="G229" i="5" s="1"/>
  <c r="G251" i="5" s="1"/>
  <c r="G224" i="5"/>
  <c r="G223" i="5"/>
  <c r="G222" i="5"/>
  <c r="G201" i="5"/>
  <c r="G190" i="5"/>
  <c r="G189" i="5"/>
  <c r="G188" i="5"/>
  <c r="G186" i="5"/>
  <c r="G185" i="5"/>
  <c r="G191" i="5" s="1"/>
  <c r="G202" i="5" s="1"/>
  <c r="G184" i="5"/>
  <c r="G183" i="5"/>
  <c r="G176" i="5"/>
  <c r="G175" i="5"/>
  <c r="G174" i="5"/>
  <c r="G173" i="5"/>
  <c r="G180" i="5" s="1"/>
  <c r="G203" i="5" s="1"/>
  <c r="G154" i="5"/>
  <c r="G142" i="5"/>
  <c r="G141" i="5"/>
  <c r="G140" i="5"/>
  <c r="G138" i="5"/>
  <c r="G137" i="5"/>
  <c r="G143" i="5" s="1"/>
  <c r="G155" i="5" s="1"/>
  <c r="G136" i="5"/>
  <c r="G135" i="5"/>
  <c r="G128" i="5"/>
  <c r="G126" i="5"/>
  <c r="G125" i="5"/>
  <c r="G122" i="5"/>
  <c r="G121" i="5"/>
  <c r="G120" i="5"/>
  <c r="G119" i="5"/>
  <c r="G118" i="5"/>
  <c r="G117" i="5"/>
  <c r="G116" i="5"/>
  <c r="G115" i="5"/>
  <c r="G123" i="5" s="1"/>
  <c r="G132" i="5" s="1"/>
  <c r="G156" i="5" s="1"/>
  <c r="G74" i="5"/>
  <c r="G62" i="5"/>
  <c r="G61" i="5"/>
  <c r="G60" i="5"/>
  <c r="G59" i="5"/>
  <c r="G56" i="5"/>
  <c r="G55" i="5"/>
  <c r="G54" i="5"/>
  <c r="G53" i="5"/>
  <c r="G52" i="5"/>
  <c r="G63" i="5" s="1"/>
  <c r="G75" i="5" s="1"/>
  <c r="G51" i="5"/>
  <c r="G43" i="5"/>
  <c r="G42" i="5"/>
  <c r="G41" i="5"/>
  <c r="G40" i="5"/>
  <c r="G39" i="5"/>
  <c r="G36" i="5"/>
  <c r="G35" i="5"/>
  <c r="G34" i="5"/>
  <c r="G33" i="5"/>
  <c r="G32" i="5"/>
  <c r="G31" i="5"/>
  <c r="G30" i="5"/>
  <c r="G29" i="5"/>
  <c r="G37" i="5" s="1"/>
  <c r="G48" i="5" s="1"/>
  <c r="AK203" i="4"/>
  <c r="AK192" i="4"/>
  <c r="AK204" i="4" s="1"/>
  <c r="AK191" i="4"/>
  <c r="AK190" i="4"/>
  <c r="AK189" i="4"/>
  <c r="AK187" i="4"/>
  <c r="AK186" i="4"/>
  <c r="AK185" i="4"/>
  <c r="AK184" i="4"/>
  <c r="AK177" i="4"/>
  <c r="AK175" i="4"/>
  <c r="AK174" i="4"/>
  <c r="AK171" i="4"/>
  <c r="AK170" i="4"/>
  <c r="AK169" i="4"/>
  <c r="AK168" i="4"/>
  <c r="AK167" i="4"/>
  <c r="AK166" i="4"/>
  <c r="AK165" i="4"/>
  <c r="AK164" i="4"/>
  <c r="AK172" i="4" s="1"/>
  <c r="AK181" i="4" s="1"/>
  <c r="AK205" i="4" s="1"/>
  <c r="AK139" i="4"/>
  <c r="AK127" i="4"/>
  <c r="AK126" i="4"/>
  <c r="AK125" i="4"/>
  <c r="AK123" i="4"/>
  <c r="AK128" i="4" s="1"/>
  <c r="AK140" i="4" s="1"/>
  <c r="AK122" i="4"/>
  <c r="AK121" i="4"/>
  <c r="AK120" i="4"/>
  <c r="AK113" i="4"/>
  <c r="AK111" i="4"/>
  <c r="AK110" i="4"/>
  <c r="AK107" i="4"/>
  <c r="AK106" i="4"/>
  <c r="AK105" i="4"/>
  <c r="AK104" i="4"/>
  <c r="AK103" i="4"/>
  <c r="AK102" i="4"/>
  <c r="AK101" i="4"/>
  <c r="AK100" i="4"/>
  <c r="AK108" i="4" s="1"/>
  <c r="AK117" i="4" s="1"/>
  <c r="AK141" i="4" s="1"/>
  <c r="AK59" i="4"/>
  <c r="AK47" i="4"/>
  <c r="AK46" i="4"/>
  <c r="AK45" i="4"/>
  <c r="AK44" i="4"/>
  <c r="AK41" i="4"/>
  <c r="AK40" i="4"/>
  <c r="AK39" i="4"/>
  <c r="AK38" i="4"/>
  <c r="AK48" i="4" s="1"/>
  <c r="AK60" i="4" s="1"/>
  <c r="AK37" i="4"/>
  <c r="AK29" i="4"/>
  <c r="AK28" i="4"/>
  <c r="AK27" i="4"/>
  <c r="AK26" i="4"/>
  <c r="AK23" i="4"/>
  <c r="AK22" i="4"/>
  <c r="AK21" i="4"/>
  <c r="AK20" i="4"/>
  <c r="AK19" i="4"/>
  <c r="AK18" i="4"/>
  <c r="AK17" i="4"/>
  <c r="AK16" i="4"/>
  <c r="AK24" i="4" s="1"/>
  <c r="AK34" i="4" s="1"/>
  <c r="AE139" i="4"/>
  <c r="AE128" i="4"/>
  <c r="AE140" i="4" s="1"/>
  <c r="AE127" i="4"/>
  <c r="AE126" i="4"/>
  <c r="AE125" i="4"/>
  <c r="AE123" i="4"/>
  <c r="AE122" i="4"/>
  <c r="AE121" i="4"/>
  <c r="AE120" i="4"/>
  <c r="AE113" i="4"/>
  <c r="AE111" i="4"/>
  <c r="AE110" i="4"/>
  <c r="AE107" i="4"/>
  <c r="AE106" i="4"/>
  <c r="AE105" i="4"/>
  <c r="AE104" i="4"/>
  <c r="AE103" i="4"/>
  <c r="AE102" i="4"/>
  <c r="AE101" i="4"/>
  <c r="AE100" i="4"/>
  <c r="AE108" i="4" s="1"/>
  <c r="AE117" i="4" s="1"/>
  <c r="AE141" i="4" s="1"/>
  <c r="AE59" i="4"/>
  <c r="AE47" i="4"/>
  <c r="AE46" i="4"/>
  <c r="AE45" i="4"/>
  <c r="AE44" i="4"/>
  <c r="AE41" i="4"/>
  <c r="AE40" i="4"/>
  <c r="AE39" i="4"/>
  <c r="AE38" i="4"/>
  <c r="AE48" i="4" s="1"/>
  <c r="AE60" i="4" s="1"/>
  <c r="AE37" i="4"/>
  <c r="AE29" i="4"/>
  <c r="AE28" i="4"/>
  <c r="AE27" i="4"/>
  <c r="AE26" i="4"/>
  <c r="AE23" i="4"/>
  <c r="AE22" i="4"/>
  <c r="AE21" i="4"/>
  <c r="AE20" i="4"/>
  <c r="AE19" i="4"/>
  <c r="AE18" i="4"/>
  <c r="AE17" i="4"/>
  <c r="AE16" i="4"/>
  <c r="AE24" i="4" s="1"/>
  <c r="AE34" i="4" s="1"/>
  <c r="AE61" i="4" s="1"/>
  <c r="Y139" i="4"/>
  <c r="Y128" i="4"/>
  <c r="Y140" i="4" s="1"/>
  <c r="Y127" i="4"/>
  <c r="Y126" i="4"/>
  <c r="Y125" i="4"/>
  <c r="Y123" i="4"/>
  <c r="Y122" i="4"/>
  <c r="Y121" i="4"/>
  <c r="Y120" i="4"/>
  <c r="Y113" i="4"/>
  <c r="Y111" i="4"/>
  <c r="Y110" i="4"/>
  <c r="Y107" i="4"/>
  <c r="Y106" i="4"/>
  <c r="Y105" i="4"/>
  <c r="Y104" i="4"/>
  <c r="Y103" i="4"/>
  <c r="Y102" i="4"/>
  <c r="Y101" i="4"/>
  <c r="Y100" i="4"/>
  <c r="Y108" i="4" s="1"/>
  <c r="Y117" i="4" s="1"/>
  <c r="Y141" i="4" s="1"/>
  <c r="Y59" i="4"/>
  <c r="Y47" i="4"/>
  <c r="Y46" i="4"/>
  <c r="Y45" i="4"/>
  <c r="Y44" i="4"/>
  <c r="Y41" i="4"/>
  <c r="Y40" i="4"/>
  <c r="Y39" i="4"/>
  <c r="Y38" i="4"/>
  <c r="Y48" i="4" s="1"/>
  <c r="Y60" i="4" s="1"/>
  <c r="Y37" i="4"/>
  <c r="Y29" i="4"/>
  <c r="Y28" i="4"/>
  <c r="Y27" i="4"/>
  <c r="Y26" i="4"/>
  <c r="Y23" i="4"/>
  <c r="Y22" i="4"/>
  <c r="Y21" i="4"/>
  <c r="Y20" i="4"/>
  <c r="Y19" i="4"/>
  <c r="Y18" i="4"/>
  <c r="Y17" i="4"/>
  <c r="Y16" i="4"/>
  <c r="Y24" i="4" s="1"/>
  <c r="Y34" i="4" s="1"/>
  <c r="S297" i="4"/>
  <c r="S287" i="4"/>
  <c r="S298" i="4" s="1"/>
  <c r="S286" i="4"/>
  <c r="S285" i="4"/>
  <c r="S284" i="4"/>
  <c r="S282" i="4"/>
  <c r="S281" i="4"/>
  <c r="S280" i="4"/>
  <c r="S273" i="4"/>
  <c r="S272" i="4"/>
  <c r="S271" i="4"/>
  <c r="S270" i="4"/>
  <c r="S277" i="4" s="1"/>
  <c r="S299" i="4" s="1"/>
  <c r="S249" i="4"/>
  <c r="S238" i="4"/>
  <c r="S237" i="4"/>
  <c r="S236" i="4"/>
  <c r="S234" i="4"/>
  <c r="S233" i="4"/>
  <c r="S232" i="4"/>
  <c r="S231" i="4"/>
  <c r="S239" i="4" s="1"/>
  <c r="S250" i="4" s="1"/>
  <c r="S224" i="4"/>
  <c r="S223" i="4"/>
  <c r="S222" i="4"/>
  <c r="S221" i="4"/>
  <c r="S228" i="4" s="1"/>
  <c r="S251" i="4" s="1"/>
  <c r="S204" i="4"/>
  <c r="S192" i="4"/>
  <c r="S191" i="4"/>
  <c r="S190" i="4"/>
  <c r="S188" i="4"/>
  <c r="S187" i="4"/>
  <c r="S186" i="4"/>
  <c r="S185" i="4"/>
  <c r="S193" i="4" s="1"/>
  <c r="S205" i="4" s="1"/>
  <c r="S178" i="4"/>
  <c r="S176" i="4"/>
  <c r="S175" i="4"/>
  <c r="S172" i="4"/>
  <c r="S171" i="4"/>
  <c r="S170" i="4"/>
  <c r="S169" i="4"/>
  <c r="S168" i="4"/>
  <c r="S167" i="4"/>
  <c r="S166" i="4"/>
  <c r="S165" i="4"/>
  <c r="S173" i="4" s="1"/>
  <c r="S182" i="4" s="1"/>
  <c r="S140" i="4"/>
  <c r="S128" i="4"/>
  <c r="S127" i="4"/>
  <c r="S126" i="4"/>
  <c r="S124" i="4"/>
  <c r="S123" i="4"/>
  <c r="S122" i="4"/>
  <c r="S121" i="4"/>
  <c r="S129" i="4" s="1"/>
  <c r="S141" i="4" s="1"/>
  <c r="S114" i="4"/>
  <c r="S112" i="4"/>
  <c r="S111" i="4"/>
  <c r="S108" i="4"/>
  <c r="S107" i="4"/>
  <c r="S106" i="4"/>
  <c r="S105" i="4"/>
  <c r="S104" i="4"/>
  <c r="S103" i="4"/>
  <c r="S102" i="4"/>
  <c r="S101" i="4"/>
  <c r="S109" i="4" s="1"/>
  <c r="S118" i="4" s="1"/>
  <c r="S142" i="4" s="1"/>
  <c r="S60" i="4"/>
  <c r="S48" i="4"/>
  <c r="S47" i="4"/>
  <c r="S46" i="4"/>
  <c r="S45" i="4"/>
  <c r="S42" i="4"/>
  <c r="S41" i="4"/>
  <c r="S40" i="4"/>
  <c r="S39" i="4"/>
  <c r="S38" i="4"/>
  <c r="S37" i="4"/>
  <c r="S49" i="4" s="1"/>
  <c r="S61" i="4" s="1"/>
  <c r="S29" i="4"/>
  <c r="S28" i="4"/>
  <c r="S27" i="4"/>
  <c r="S26" i="4"/>
  <c r="S23" i="4"/>
  <c r="S22" i="4"/>
  <c r="S21" i="4"/>
  <c r="S20" i="4"/>
  <c r="S19" i="4"/>
  <c r="S18" i="4"/>
  <c r="S17" i="4"/>
  <c r="S16" i="4"/>
  <c r="S24" i="4" s="1"/>
  <c r="S34" i="4" s="1"/>
  <c r="S62" i="4" s="1"/>
  <c r="M248" i="4"/>
  <c r="M238" i="4"/>
  <c r="M249" i="4" s="1"/>
  <c r="M237" i="4"/>
  <c r="M236" i="4"/>
  <c r="M235" i="4"/>
  <c r="M233" i="4"/>
  <c r="M232" i="4"/>
  <c r="M231" i="4"/>
  <c r="M224" i="4"/>
  <c r="M228" i="4" s="1"/>
  <c r="M250" i="4" s="1"/>
  <c r="M223" i="4"/>
  <c r="M222" i="4"/>
  <c r="M221" i="4"/>
  <c r="M200" i="4"/>
  <c r="M189" i="4"/>
  <c r="M188" i="4"/>
  <c r="M187" i="4"/>
  <c r="M185" i="4"/>
  <c r="M184" i="4"/>
  <c r="M190" i="4" s="1"/>
  <c r="M201" i="4" s="1"/>
  <c r="M183" i="4"/>
  <c r="M182" i="4"/>
  <c r="M175" i="4"/>
  <c r="M179" i="4" s="1"/>
  <c r="M202" i="4" s="1"/>
  <c r="M174" i="4"/>
  <c r="M173" i="4"/>
  <c r="M172" i="4"/>
  <c r="M140" i="4"/>
  <c r="M128" i="4"/>
  <c r="M127" i="4"/>
  <c r="M126" i="4"/>
  <c r="M124" i="4"/>
  <c r="M123" i="4"/>
  <c r="M129" i="4" s="1"/>
  <c r="M141" i="4" s="1"/>
  <c r="M122" i="4"/>
  <c r="M121" i="4"/>
  <c r="M114" i="4"/>
  <c r="M112" i="4"/>
  <c r="M111" i="4"/>
  <c r="M108" i="4"/>
  <c r="M107" i="4"/>
  <c r="M106" i="4"/>
  <c r="M105" i="4"/>
  <c r="M104" i="4"/>
  <c r="M103" i="4"/>
  <c r="M102" i="4"/>
  <c r="M101" i="4"/>
  <c r="M109" i="4" s="1"/>
  <c r="M118" i="4" s="1"/>
  <c r="M142" i="4" s="1"/>
  <c r="M60" i="4"/>
  <c r="M48" i="4"/>
  <c r="M47" i="4"/>
  <c r="M46" i="4"/>
  <c r="M45" i="4"/>
  <c r="M42" i="4"/>
  <c r="M41" i="4"/>
  <c r="M40" i="4"/>
  <c r="M39" i="4"/>
  <c r="M38" i="4"/>
  <c r="M49" i="4" s="1"/>
  <c r="M61" i="4" s="1"/>
  <c r="M37" i="4"/>
  <c r="M29" i="4"/>
  <c r="M28" i="4"/>
  <c r="M27" i="4"/>
  <c r="M26" i="4"/>
  <c r="M23" i="4"/>
  <c r="M22" i="4"/>
  <c r="M21" i="4"/>
  <c r="M20" i="4"/>
  <c r="M19" i="4"/>
  <c r="M18" i="4"/>
  <c r="M17" i="4"/>
  <c r="M16" i="4"/>
  <c r="M24" i="4" s="1"/>
  <c r="M34" i="4" s="1"/>
  <c r="G248" i="4"/>
  <c r="G237" i="4"/>
  <c r="G236" i="4"/>
  <c r="G235" i="4"/>
  <c r="G233" i="4"/>
  <c r="G238" i="4" s="1"/>
  <c r="G249" i="4" s="1"/>
  <c r="G232" i="4"/>
  <c r="G231" i="4"/>
  <c r="G224" i="4"/>
  <c r="G223" i="4"/>
  <c r="G222" i="4"/>
  <c r="G221" i="4"/>
  <c r="G228" i="4" s="1"/>
  <c r="G250" i="4" s="1"/>
  <c r="G200" i="4"/>
  <c r="G189" i="4"/>
  <c r="G188" i="4"/>
  <c r="G187" i="4"/>
  <c r="G185" i="4"/>
  <c r="G184" i="4"/>
  <c r="G190" i="4" s="1"/>
  <c r="G201" i="4" s="1"/>
  <c r="G183" i="4"/>
  <c r="G182" i="4"/>
  <c r="G175" i="4"/>
  <c r="G174" i="4"/>
  <c r="G173" i="4"/>
  <c r="G172" i="4"/>
  <c r="G179" i="4" s="1"/>
  <c r="G202" i="4" s="1"/>
  <c r="G140" i="4"/>
  <c r="G128" i="4"/>
  <c r="G127" i="4"/>
  <c r="G126" i="4"/>
  <c r="G124" i="4"/>
  <c r="G123" i="4"/>
  <c r="G129" i="4" s="1"/>
  <c r="G141" i="4" s="1"/>
  <c r="G122" i="4"/>
  <c r="G121" i="4"/>
  <c r="G114" i="4"/>
  <c r="G112" i="4"/>
  <c r="G111" i="4"/>
  <c r="G108" i="4"/>
  <c r="G107" i="4"/>
  <c r="G106" i="4"/>
  <c r="G105" i="4"/>
  <c r="G104" i="4"/>
  <c r="G103" i="4"/>
  <c r="G102" i="4"/>
  <c r="G101" i="4"/>
  <c r="G109" i="4" s="1"/>
  <c r="G118" i="4" s="1"/>
  <c r="G142" i="4" s="1"/>
  <c r="G60" i="4"/>
  <c r="G48" i="4"/>
  <c r="G47" i="4"/>
  <c r="G46" i="4"/>
  <c r="G45" i="4"/>
  <c r="G42" i="4"/>
  <c r="G41" i="4"/>
  <c r="G40" i="4"/>
  <c r="G39" i="4"/>
  <c r="G38" i="4"/>
  <c r="G49" i="4" s="1"/>
  <c r="G61" i="4" s="1"/>
  <c r="G37" i="4"/>
  <c r="G29" i="4"/>
  <c r="G28" i="4"/>
  <c r="G27" i="4"/>
  <c r="G26" i="4"/>
  <c r="G23" i="4"/>
  <c r="G22" i="4"/>
  <c r="G21" i="4"/>
  <c r="G20" i="4"/>
  <c r="G19" i="4"/>
  <c r="G18" i="4"/>
  <c r="G17" i="4"/>
  <c r="G16" i="4"/>
  <c r="G24" i="4" s="1"/>
  <c r="G34" i="4" s="1"/>
  <c r="AK183" i="3"/>
  <c r="AK172" i="3"/>
  <c r="AK184" i="3" s="1"/>
  <c r="AK171" i="3"/>
  <c r="AK170" i="3"/>
  <c r="AK169" i="3"/>
  <c r="AK167" i="3"/>
  <c r="AK166" i="3"/>
  <c r="AK165" i="3"/>
  <c r="AK164" i="3"/>
  <c r="AK157" i="3"/>
  <c r="AK155" i="3"/>
  <c r="AK154" i="3"/>
  <c r="AK152" i="3"/>
  <c r="AK161" i="3" s="1"/>
  <c r="AK185" i="3" s="1"/>
  <c r="AK151" i="3"/>
  <c r="AK150" i="3"/>
  <c r="AK149" i="3"/>
  <c r="AK148" i="3"/>
  <c r="AK147" i="3"/>
  <c r="AK146" i="3"/>
  <c r="AK145" i="3"/>
  <c r="AK144" i="3"/>
  <c r="AK121" i="3"/>
  <c r="AK110" i="3"/>
  <c r="AK122" i="3" s="1"/>
  <c r="AK102" i="3"/>
  <c r="AK100" i="3"/>
  <c r="AK99" i="3"/>
  <c r="AK106" i="3" s="1"/>
  <c r="AK74" i="3"/>
  <c r="AK62" i="3"/>
  <c r="AK61" i="3"/>
  <c r="AK60" i="3"/>
  <c r="AK59" i="3"/>
  <c r="AK56" i="3"/>
  <c r="AK55" i="3"/>
  <c r="AK54" i="3"/>
  <c r="AK53" i="3"/>
  <c r="AK63" i="3" s="1"/>
  <c r="AK75" i="3" s="1"/>
  <c r="AK52" i="3"/>
  <c r="AK51" i="3"/>
  <c r="AK43" i="3"/>
  <c r="AK42" i="3"/>
  <c r="AK41" i="3"/>
  <c r="AK40" i="3"/>
  <c r="AK39" i="3"/>
  <c r="AK36" i="3"/>
  <c r="AK35" i="3"/>
  <c r="AK34" i="3"/>
  <c r="AK33" i="3"/>
  <c r="AK32" i="3"/>
  <c r="AK31" i="3"/>
  <c r="AK30" i="3"/>
  <c r="AK29" i="3"/>
  <c r="AK37" i="3" s="1"/>
  <c r="AK48" i="3" s="1"/>
  <c r="AK76" i="3" s="1"/>
  <c r="AE151" i="3"/>
  <c r="AE139" i="3"/>
  <c r="AE138" i="3"/>
  <c r="AE137" i="3"/>
  <c r="AE135" i="3"/>
  <c r="AE140" i="3" s="1"/>
  <c r="AE152" i="3" s="1"/>
  <c r="AE134" i="3"/>
  <c r="AE133" i="3"/>
  <c r="AE132" i="3"/>
  <c r="AE125" i="3"/>
  <c r="AE123" i="3"/>
  <c r="AE122" i="3"/>
  <c r="AE119" i="3"/>
  <c r="AE118" i="3"/>
  <c r="AE117" i="3"/>
  <c r="AE116" i="3"/>
  <c r="AE115" i="3"/>
  <c r="AE114" i="3"/>
  <c r="AE113" i="3"/>
  <c r="AE112" i="3"/>
  <c r="AE120" i="3" s="1"/>
  <c r="AE129" i="3" s="1"/>
  <c r="AE153" i="3" s="1"/>
  <c r="AE74" i="3"/>
  <c r="AE62" i="3"/>
  <c r="AE61" i="3"/>
  <c r="AE60" i="3"/>
  <c r="AE59" i="3"/>
  <c r="AE56" i="3"/>
  <c r="AE55" i="3"/>
  <c r="AE54" i="3"/>
  <c r="AE53" i="3"/>
  <c r="AE63" i="3" s="1"/>
  <c r="AE75" i="3" s="1"/>
  <c r="AE52" i="3"/>
  <c r="AE51" i="3"/>
  <c r="AE43" i="3"/>
  <c r="AE42" i="3"/>
  <c r="AE41" i="3"/>
  <c r="AE40" i="3"/>
  <c r="AE39" i="3"/>
  <c r="AE36" i="3"/>
  <c r="AE35" i="3"/>
  <c r="AE34" i="3"/>
  <c r="AE33" i="3"/>
  <c r="AE32" i="3"/>
  <c r="AE31" i="3"/>
  <c r="AE30" i="3"/>
  <c r="AE29" i="3"/>
  <c r="AE37" i="3" s="1"/>
  <c r="AE48" i="3" s="1"/>
  <c r="Y151" i="3"/>
  <c r="Y140" i="3"/>
  <c r="Y152" i="3" s="1"/>
  <c r="Y139" i="3"/>
  <c r="Y138" i="3"/>
  <c r="Y137" i="3"/>
  <c r="Y135" i="3"/>
  <c r="Y134" i="3"/>
  <c r="Y133" i="3"/>
  <c r="Y132" i="3"/>
  <c r="Y125" i="3"/>
  <c r="Y123" i="3"/>
  <c r="Y122" i="3"/>
  <c r="Y119" i="3"/>
  <c r="Y118" i="3"/>
  <c r="Y117" i="3"/>
  <c r="Y116" i="3"/>
  <c r="Y115" i="3"/>
  <c r="Y114" i="3"/>
  <c r="Y113" i="3"/>
  <c r="Y112" i="3"/>
  <c r="Y120" i="3" s="1"/>
  <c r="Y129" i="3" s="1"/>
  <c r="Y153" i="3" s="1"/>
  <c r="Y74" i="3"/>
  <c r="Y62" i="3"/>
  <c r="Y61" i="3"/>
  <c r="Y60" i="3"/>
  <c r="Y59" i="3"/>
  <c r="Y56" i="3"/>
  <c r="Y55" i="3"/>
  <c r="Y54" i="3"/>
  <c r="Y53" i="3"/>
  <c r="Y63" i="3" s="1"/>
  <c r="Y75" i="3" s="1"/>
  <c r="Y52" i="3"/>
  <c r="Y51" i="3"/>
  <c r="Y43" i="3"/>
  <c r="Y42" i="3"/>
  <c r="Y41" i="3"/>
  <c r="Y40" i="3"/>
  <c r="Y39" i="3"/>
  <c r="Y36" i="3"/>
  <c r="Y35" i="3"/>
  <c r="Y34" i="3"/>
  <c r="Y33" i="3"/>
  <c r="Y32" i="3"/>
  <c r="Y31" i="3"/>
  <c r="Y30" i="3"/>
  <c r="Y29" i="3"/>
  <c r="Y37" i="3" s="1"/>
  <c r="Y48" i="3" s="1"/>
  <c r="Y76" i="3" s="1"/>
  <c r="S278" i="3"/>
  <c r="S267" i="3"/>
  <c r="S266" i="3"/>
  <c r="S265" i="3"/>
  <c r="S263" i="3"/>
  <c r="S268" i="3" s="1"/>
  <c r="S279" i="3" s="1"/>
  <c r="S262" i="3"/>
  <c r="S261" i="3"/>
  <c r="S254" i="3"/>
  <c r="S253" i="3"/>
  <c r="S252" i="3"/>
  <c r="S251" i="3"/>
  <c r="S258" i="3" s="1"/>
  <c r="S280" i="3" s="1"/>
  <c r="S230" i="3"/>
  <c r="S219" i="3"/>
  <c r="S218" i="3"/>
  <c r="S217" i="3"/>
  <c r="S215" i="3"/>
  <c r="S214" i="3"/>
  <c r="S220" i="3" s="1"/>
  <c r="S231" i="3" s="1"/>
  <c r="S213" i="3"/>
  <c r="S212" i="3"/>
  <c r="S205" i="3"/>
  <c r="S204" i="3"/>
  <c r="S203" i="3"/>
  <c r="S202" i="3"/>
  <c r="S209" i="3" s="1"/>
  <c r="S232" i="3" s="1"/>
  <c r="S183" i="3"/>
  <c r="S171" i="3"/>
  <c r="S170" i="3"/>
  <c r="S169" i="3"/>
  <c r="S167" i="3"/>
  <c r="S166" i="3"/>
  <c r="S172" i="3" s="1"/>
  <c r="S184" i="3" s="1"/>
  <c r="S165" i="3"/>
  <c r="S164" i="3"/>
  <c r="S157" i="3"/>
  <c r="S155" i="3"/>
  <c r="S154" i="3"/>
  <c r="S151" i="3"/>
  <c r="S150" i="3"/>
  <c r="S149" i="3"/>
  <c r="S148" i="3"/>
  <c r="S147" i="3"/>
  <c r="S146" i="3"/>
  <c r="S145" i="3"/>
  <c r="S144" i="3"/>
  <c r="S152" i="3" s="1"/>
  <c r="S161" i="3" s="1"/>
  <c r="S185" i="3" s="1"/>
  <c r="S121" i="3"/>
  <c r="S110" i="3"/>
  <c r="S122" i="3" s="1"/>
  <c r="S106" i="3"/>
  <c r="S102" i="3"/>
  <c r="S100" i="3"/>
  <c r="S99" i="3"/>
  <c r="S74" i="3"/>
  <c r="S62" i="3"/>
  <c r="S61" i="3"/>
  <c r="S60" i="3"/>
  <c r="S59" i="3"/>
  <c r="S56" i="3"/>
  <c r="S55" i="3"/>
  <c r="S54" i="3"/>
  <c r="S53" i="3"/>
  <c r="S52" i="3"/>
  <c r="S63" i="3" s="1"/>
  <c r="S75" i="3" s="1"/>
  <c r="S51" i="3"/>
  <c r="S43" i="3"/>
  <c r="S42" i="3"/>
  <c r="S41" i="3"/>
  <c r="S40" i="3"/>
  <c r="S39" i="3"/>
  <c r="S36" i="3"/>
  <c r="S35" i="3"/>
  <c r="S34" i="3"/>
  <c r="S33" i="3"/>
  <c r="S32" i="3"/>
  <c r="S31" i="3"/>
  <c r="S30" i="3"/>
  <c r="S29" i="3"/>
  <c r="S37" i="3" s="1"/>
  <c r="S48" i="3" s="1"/>
  <c r="S76" i="3" s="1"/>
  <c r="M246" i="3"/>
  <c r="M236" i="3"/>
  <c r="M247" i="3" s="1"/>
  <c r="M235" i="3"/>
  <c r="M234" i="3"/>
  <c r="M233" i="3"/>
  <c r="M231" i="3"/>
  <c r="M230" i="3"/>
  <c r="M229" i="3"/>
  <c r="M222" i="3"/>
  <c r="M221" i="3"/>
  <c r="M220" i="3"/>
  <c r="M219" i="3"/>
  <c r="M226" i="3" s="1"/>
  <c r="M248" i="3" s="1"/>
  <c r="M198" i="3"/>
  <c r="M187" i="3"/>
  <c r="M186" i="3"/>
  <c r="M185" i="3"/>
  <c r="M183" i="3"/>
  <c r="M182" i="3"/>
  <c r="M188" i="3" s="1"/>
  <c r="M199" i="3" s="1"/>
  <c r="M181" i="3"/>
  <c r="M180" i="3"/>
  <c r="M173" i="3"/>
  <c r="M172" i="3"/>
  <c r="M171" i="3"/>
  <c r="M170" i="3"/>
  <c r="M177" i="3" s="1"/>
  <c r="M200" i="3" s="1"/>
  <c r="M151" i="3"/>
  <c r="M139" i="3"/>
  <c r="M138" i="3"/>
  <c r="M137" i="3"/>
  <c r="M135" i="3"/>
  <c r="M134" i="3"/>
  <c r="M140" i="3" s="1"/>
  <c r="M152" i="3" s="1"/>
  <c r="M133" i="3"/>
  <c r="M132" i="3"/>
  <c r="M125" i="3"/>
  <c r="M123" i="3"/>
  <c r="M122" i="3"/>
  <c r="M119" i="3"/>
  <c r="M118" i="3"/>
  <c r="M117" i="3"/>
  <c r="M116" i="3"/>
  <c r="M115" i="3"/>
  <c r="M114" i="3"/>
  <c r="M113" i="3"/>
  <c r="M112" i="3"/>
  <c r="M120" i="3" s="1"/>
  <c r="M129" i="3" s="1"/>
  <c r="M153" i="3" s="1"/>
  <c r="M74" i="3"/>
  <c r="M62" i="3"/>
  <c r="M61" i="3"/>
  <c r="M60" i="3"/>
  <c r="M59" i="3"/>
  <c r="M56" i="3"/>
  <c r="M55" i="3"/>
  <c r="M54" i="3"/>
  <c r="M53" i="3"/>
  <c r="M52" i="3"/>
  <c r="M63" i="3" s="1"/>
  <c r="M75" i="3" s="1"/>
  <c r="M51" i="3"/>
  <c r="M43" i="3"/>
  <c r="M42" i="3"/>
  <c r="M41" i="3"/>
  <c r="M40" i="3"/>
  <c r="M39" i="3"/>
  <c r="M36" i="3"/>
  <c r="M35" i="3"/>
  <c r="M34" i="3"/>
  <c r="M33" i="3"/>
  <c r="M32" i="3"/>
  <c r="M31" i="3"/>
  <c r="M30" i="3"/>
  <c r="M29" i="3"/>
  <c r="M37" i="3" s="1"/>
  <c r="M48" i="3" s="1"/>
  <c r="M76" i="3" s="1"/>
  <c r="G246" i="3"/>
  <c r="G236" i="3"/>
  <c r="G247" i="3" s="1"/>
  <c r="G235" i="3"/>
  <c r="G234" i="3"/>
  <c r="G233" i="3"/>
  <c r="G231" i="3"/>
  <c r="G230" i="3"/>
  <c r="G229" i="3"/>
  <c r="G222" i="3"/>
  <c r="G221" i="3"/>
  <c r="G220" i="3"/>
  <c r="G219" i="3"/>
  <c r="G226" i="3" s="1"/>
  <c r="G248" i="3" s="1"/>
  <c r="G198" i="3"/>
  <c r="G187" i="3"/>
  <c r="G186" i="3"/>
  <c r="G185" i="3"/>
  <c r="G183" i="3"/>
  <c r="G182" i="3"/>
  <c r="G181" i="3"/>
  <c r="G180" i="3"/>
  <c r="G188" i="3" s="1"/>
  <c r="G199" i="3" s="1"/>
  <c r="G173" i="3"/>
  <c r="G172" i="3"/>
  <c r="G171" i="3"/>
  <c r="G170" i="3"/>
  <c r="G177" i="3" s="1"/>
  <c r="G200" i="3" s="1"/>
  <c r="G151" i="3"/>
  <c r="G139" i="3"/>
  <c r="G138" i="3"/>
  <c r="G137" i="3"/>
  <c r="G135" i="3"/>
  <c r="G134" i="3"/>
  <c r="G133" i="3"/>
  <c r="G132" i="3"/>
  <c r="G140" i="3" s="1"/>
  <c r="G152" i="3" s="1"/>
  <c r="G125" i="3"/>
  <c r="G123" i="3"/>
  <c r="G122" i="3"/>
  <c r="G119" i="3"/>
  <c r="G118" i="3"/>
  <c r="G117" i="3"/>
  <c r="G116" i="3"/>
  <c r="G115" i="3"/>
  <c r="G114" i="3"/>
  <c r="G113" i="3"/>
  <c r="G112" i="3"/>
  <c r="G120" i="3" s="1"/>
  <c r="G129" i="3" s="1"/>
  <c r="G74" i="3"/>
  <c r="G62" i="3"/>
  <c r="G61" i="3"/>
  <c r="G60" i="3"/>
  <c r="G59" i="3"/>
  <c r="G56" i="3"/>
  <c r="G55" i="3"/>
  <c r="G54" i="3"/>
  <c r="G53" i="3"/>
  <c r="G52" i="3"/>
  <c r="G51" i="3"/>
  <c r="G63" i="3" s="1"/>
  <c r="G75" i="3" s="1"/>
  <c r="G43" i="3"/>
  <c r="G42" i="3"/>
  <c r="G41" i="3"/>
  <c r="G40" i="3"/>
  <c r="G39" i="3"/>
  <c r="G36" i="3"/>
  <c r="G35" i="3"/>
  <c r="G34" i="3"/>
  <c r="G33" i="3"/>
  <c r="G32" i="3"/>
  <c r="G31" i="3"/>
  <c r="G30" i="3"/>
  <c r="G29" i="3"/>
  <c r="G37" i="3" s="1"/>
  <c r="G48" i="3" s="1"/>
  <c r="G76" i="3" s="1"/>
  <c r="AK141" i="2"/>
  <c r="AK130" i="2"/>
  <c r="AK142" i="2" s="1"/>
  <c r="AK129" i="2"/>
  <c r="AK128" i="2"/>
  <c r="AK126" i="2"/>
  <c r="AK125" i="2"/>
  <c r="AK124" i="2"/>
  <c r="AK123" i="2"/>
  <c r="AK116" i="2"/>
  <c r="AK114" i="2"/>
  <c r="AK113" i="2"/>
  <c r="AK110" i="2"/>
  <c r="AK109" i="2"/>
  <c r="AK108" i="2"/>
  <c r="AK107" i="2"/>
  <c r="AK106" i="2"/>
  <c r="AK105" i="2"/>
  <c r="AK104" i="2"/>
  <c r="AK103" i="2"/>
  <c r="AK111" i="2" s="1"/>
  <c r="AK120" i="2" s="1"/>
  <c r="AK143" i="2" s="1"/>
  <c r="AK80" i="2"/>
  <c r="AK68" i="2"/>
  <c r="AK67" i="2"/>
  <c r="AK65" i="2"/>
  <c r="AK64" i="2"/>
  <c r="AK63" i="2"/>
  <c r="AK69" i="2" s="1"/>
  <c r="AK81" i="2" s="1"/>
  <c r="AK62" i="2"/>
  <c r="AK55" i="2"/>
  <c r="AK53" i="2"/>
  <c r="AK52" i="2"/>
  <c r="AK49" i="2"/>
  <c r="AK48" i="2"/>
  <c r="AK47" i="2"/>
  <c r="AK46" i="2"/>
  <c r="AK45" i="2"/>
  <c r="AK44" i="2"/>
  <c r="AK43" i="2"/>
  <c r="AK42" i="2"/>
  <c r="AK50" i="2" s="1"/>
  <c r="AK59" i="2" s="1"/>
  <c r="AK82" i="2" s="1"/>
  <c r="S234" i="2"/>
  <c r="S223" i="2"/>
  <c r="S222" i="2"/>
  <c r="S221" i="2"/>
  <c r="S219" i="2"/>
  <c r="S224" i="2" s="1"/>
  <c r="S235" i="2" s="1"/>
  <c r="S218" i="2"/>
  <c r="S217" i="2"/>
  <c r="S210" i="2"/>
  <c r="S209" i="2"/>
  <c r="S208" i="2"/>
  <c r="S207" i="2"/>
  <c r="S214" i="2" s="1"/>
  <c r="S236" i="2" s="1"/>
  <c r="S186" i="2"/>
  <c r="S175" i="2"/>
  <c r="S174" i="2"/>
  <c r="S173" i="2"/>
  <c r="S171" i="2"/>
  <c r="S170" i="2"/>
  <c r="S176" i="2" s="1"/>
  <c r="S187" i="2" s="1"/>
  <c r="S169" i="2"/>
  <c r="S168" i="2"/>
  <c r="S161" i="2"/>
  <c r="S160" i="2"/>
  <c r="S159" i="2"/>
  <c r="S158" i="2"/>
  <c r="S165" i="2" s="1"/>
  <c r="S188" i="2" s="1"/>
  <c r="S141" i="2"/>
  <c r="S129" i="2"/>
  <c r="S128" i="2"/>
  <c r="S126" i="2"/>
  <c r="S125" i="2"/>
  <c r="S124" i="2"/>
  <c r="S130" i="2" s="1"/>
  <c r="S142" i="2" s="1"/>
  <c r="S123" i="2"/>
  <c r="S116" i="2"/>
  <c r="S114" i="2"/>
  <c r="S113" i="2"/>
  <c r="S110" i="2"/>
  <c r="S109" i="2"/>
  <c r="S108" i="2"/>
  <c r="S107" i="2"/>
  <c r="S106" i="2"/>
  <c r="S105" i="2"/>
  <c r="S104" i="2"/>
  <c r="S103" i="2"/>
  <c r="S111" i="2" s="1"/>
  <c r="S120" i="2" s="1"/>
  <c r="S143" i="2" s="1"/>
  <c r="S80" i="2"/>
  <c r="S68" i="2"/>
  <c r="S67" i="2"/>
  <c r="S65" i="2"/>
  <c r="S64" i="2"/>
  <c r="S63" i="2"/>
  <c r="S62" i="2"/>
  <c r="S69" i="2" s="1"/>
  <c r="S81" i="2" s="1"/>
  <c r="S55" i="2"/>
  <c r="S53" i="2"/>
  <c r="S52" i="2"/>
  <c r="S49" i="2"/>
  <c r="S48" i="2"/>
  <c r="S47" i="2"/>
  <c r="S46" i="2"/>
  <c r="S45" i="2"/>
  <c r="S44" i="2"/>
  <c r="S43" i="2"/>
  <c r="S42" i="2"/>
  <c r="S50" i="2" s="1"/>
  <c r="S59" i="2" s="1"/>
  <c r="S82" i="2" s="1"/>
  <c r="M138" i="2"/>
  <c r="M127" i="2"/>
  <c r="M126" i="2"/>
  <c r="M125" i="2"/>
  <c r="M123" i="2"/>
  <c r="M128" i="2" s="1"/>
  <c r="M139" i="2" s="1"/>
  <c r="M122" i="2"/>
  <c r="M121" i="2"/>
  <c r="M114" i="2"/>
  <c r="M113" i="2"/>
  <c r="M112" i="2"/>
  <c r="M111" i="2"/>
  <c r="M118" i="2" s="1"/>
  <c r="M90" i="2"/>
  <c r="M79" i="2"/>
  <c r="M78" i="2"/>
  <c r="M77" i="2"/>
  <c r="M75" i="2"/>
  <c r="M74" i="2"/>
  <c r="M80" i="2" s="1"/>
  <c r="M91" i="2" s="1"/>
  <c r="M73" i="2"/>
  <c r="M72" i="2"/>
  <c r="M65" i="2"/>
  <c r="M69" i="2" s="1"/>
  <c r="M64" i="2"/>
  <c r="M63" i="2"/>
  <c r="M62" i="2"/>
  <c r="G138" i="2"/>
  <c r="G127" i="2"/>
  <c r="G126" i="2"/>
  <c r="G125" i="2"/>
  <c r="G123" i="2"/>
  <c r="G128" i="2" s="1"/>
  <c r="G139" i="2" s="1"/>
  <c r="G122" i="2"/>
  <c r="G121" i="2"/>
  <c r="G114" i="2"/>
  <c r="G113" i="2"/>
  <c r="G112" i="2"/>
  <c r="G111" i="2"/>
  <c r="G118" i="2" s="1"/>
  <c r="G140" i="2" s="1"/>
  <c r="G90" i="2"/>
  <c r="G79" i="2"/>
  <c r="G78" i="2"/>
  <c r="G77" i="2"/>
  <c r="G75" i="2"/>
  <c r="G74" i="2"/>
  <c r="G80" i="2" s="1"/>
  <c r="G91" i="2" s="1"/>
  <c r="G73" i="2"/>
  <c r="G72" i="2"/>
  <c r="G65" i="2"/>
  <c r="G69" i="2" s="1"/>
  <c r="G92" i="2" s="1"/>
  <c r="G64" i="2"/>
  <c r="G63" i="2"/>
  <c r="G62" i="2"/>
  <c r="AK189" i="8" l="1"/>
  <c r="AE62" i="8"/>
  <c r="M142" i="8"/>
  <c r="AK110" i="7"/>
  <c r="AK160" i="7"/>
  <c r="AE76" i="7"/>
  <c r="S222" i="7"/>
  <c r="G76" i="7"/>
  <c r="AK142" i="6"/>
  <c r="S205" i="6"/>
  <c r="S142" i="6"/>
  <c r="M142" i="6"/>
  <c r="M62" i="6"/>
  <c r="G142" i="6"/>
  <c r="AK76" i="5"/>
  <c r="AE76" i="5"/>
  <c r="Y76" i="5"/>
  <c r="S76" i="5"/>
  <c r="S143" i="5"/>
  <c r="M76" i="5"/>
  <c r="G76" i="5"/>
  <c r="AK61" i="4"/>
  <c r="Y61" i="4"/>
  <c r="S206" i="4"/>
  <c r="M62" i="4"/>
  <c r="G62" i="4"/>
  <c r="AK123" i="3"/>
  <c r="AE76" i="3"/>
  <c r="S123" i="3"/>
  <c r="G153" i="3"/>
  <c r="M92" i="2"/>
  <c r="M140" i="2"/>
</calcChain>
</file>

<file path=xl/sharedStrings.xml><?xml version="1.0" encoding="utf-8"?>
<sst xmlns="http://schemas.openxmlformats.org/spreadsheetml/2006/main" count="16771" uniqueCount="119">
  <si>
    <t>Malkekøer st race med opdræt</t>
  </si>
  <si>
    <t>Kalkulebeskrivelse:</t>
  </si>
  <si>
    <t>Kvægkalkuler</t>
  </si>
  <si>
    <t>Kalkulen gælder for:</t>
  </si>
  <si>
    <t>2023</t>
  </si>
  <si>
    <t>Produktionsform:</t>
  </si>
  <si>
    <t>Konventionel</t>
  </si>
  <si>
    <t>Ydelsesniveau:</t>
  </si>
  <si>
    <t>7.000 EKM pr. årsko for Øko. Jersey</t>
  </si>
  <si>
    <t>Foderplan:</t>
  </si>
  <si>
    <t>1</t>
  </si>
  <si>
    <t>Emne</t>
  </si>
  <si>
    <t>Kvantum</t>
  </si>
  <si>
    <t/>
  </si>
  <si>
    <t>Pris</t>
  </si>
  <si>
    <t>Beløb</t>
  </si>
  <si>
    <t>kombinationen er ikke relevant og findes kun for Jersey økologisk produktion. Se 9000 EKM pr årsko eller højere ydelsesniveau.</t>
  </si>
  <si>
    <t>- Ajourført: 28. september 2023</t>
  </si>
  <si>
    <t>Malkekøer Jersey med opdræt</t>
  </si>
  <si>
    <t>kombinationen er ikke relevant. Se 8000 EKM pr årsko eller højere ydelsesniveau.</t>
  </si>
  <si>
    <t>Malkekøer st race uden opdræt</t>
  </si>
  <si>
    <t>Kombinationen er ikke relevant. Se 9.000, 11.000 eller 13.000 EKM pr årsko.</t>
  </si>
  <si>
    <t>Malkekøer Jersey uden opdræt</t>
  </si>
  <si>
    <t>Kombinationen er ikke relevant. Se 8.000, 10.000 eller 12.000 EKM pr årsko.</t>
  </si>
  <si>
    <t>Opdræt st race</t>
  </si>
  <si>
    <t>Udbytte</t>
  </si>
  <si>
    <t>Dyreomsætning</t>
  </si>
  <si>
    <t>Køb af kviekalve</t>
  </si>
  <si>
    <t>Stk</t>
  </si>
  <si>
    <t>Salg af kvier til slagtning</t>
  </si>
  <si>
    <t>Salg af kælvekvier til levebrug</t>
  </si>
  <si>
    <t>Slagtepræmie</t>
  </si>
  <si>
    <t>Besætningsforskydning</t>
  </si>
  <si>
    <t>Bruttoudbytte i alt</t>
  </si>
  <si>
    <t>Stykomkostninger</t>
  </si>
  <si>
    <t>Rapskager</t>
  </si>
  <si>
    <t>Kg</t>
  </si>
  <si>
    <t>Valset byg</t>
  </si>
  <si>
    <t>Kalvestarterblanding</t>
  </si>
  <si>
    <t>Sødmælk</t>
  </si>
  <si>
    <t>Mineralblandinger kvier</t>
  </si>
  <si>
    <t>Majsensilage</t>
  </si>
  <si>
    <t>FEN</t>
  </si>
  <si>
    <t>Afgræsning</t>
  </si>
  <si>
    <t>Græsensilage</t>
  </si>
  <si>
    <t>Foderomkostninger i alt</t>
  </si>
  <si>
    <t>Daka</t>
  </si>
  <si>
    <t>Enh</t>
  </si>
  <si>
    <t>Dyrlæge</t>
  </si>
  <si>
    <t>Medicin</t>
  </si>
  <si>
    <t>Avlsomkostninger</t>
  </si>
  <si>
    <t>Produktionsrådgivning</t>
  </si>
  <si>
    <t>Klovbeskæring</t>
  </si>
  <si>
    <t>Halm strøelse</t>
  </si>
  <si>
    <t>Diverse omkostninger</t>
  </si>
  <si>
    <t>Øvrige omkostninger i alt</t>
  </si>
  <si>
    <t>Stykomkostninger i alt</t>
  </si>
  <si>
    <t>Dækningsbidrag pr. årsopdræt</t>
  </si>
  <si>
    <t>CO2 ækv. kg pr. kvie pr. år</t>
  </si>
  <si>
    <t>Foderplan 1: Afgræsning + 50% majs og 50% græsensilage</t>
  </si>
  <si>
    <t>stor race 1,0 stk årsopdræt. Kælvingsalder 26 mdr.</t>
  </si>
  <si>
    <t>Foderforbrug er opgjort i NorFor FE</t>
  </si>
  <si>
    <t>Opdræt Jersey</t>
  </si>
  <si>
    <t>jersey 1,0 stk årsopdræt. Gns kælvingsalder 24 mdr.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</si>
  <si>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</si>
  <si>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</si>
  <si>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</si>
  <si>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</si>
  <si>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2024</t>
  </si>
  <si>
    <t>kombinationen er ikke relevant og findes kun for Jersey økologisk produktion. Se 9000 EKM pr årsko eller højere ydelsesniveau</t>
  </si>
  <si>
    <t>2025</t>
  </si>
  <si>
    <t>kombinationen er ikke relevant. Se 8000 EKM pr årsko eller højere ydelsesniveau med foderplan 1 eller 2</t>
  </si>
  <si>
    <t>Produceret mælk kg</t>
  </si>
  <si>
    <t>Leveret mælk kg</t>
  </si>
  <si>
    <t>Fedtprocent</t>
  </si>
  <si>
    <t>Proteinprocent</t>
  </si>
  <si>
    <t>Råvareværdi</t>
  </si>
  <si>
    <t>Kvalitetstillæg</t>
  </si>
  <si>
    <t>Efterbetaling mv</t>
  </si>
  <si>
    <t>Logistiktillæg</t>
  </si>
  <si>
    <t>Diverse tillæg</t>
  </si>
  <si>
    <t>Kvalitetsprogramtillæg</t>
  </si>
  <si>
    <t>Produktionsafgift</t>
  </si>
  <si>
    <t>Sødmælk til kalve</t>
  </si>
  <si>
    <t>Mælk salg i alt</t>
  </si>
  <si>
    <t>Køb af kælve kvier</t>
  </si>
  <si>
    <t>Salg af køer til slagtning</t>
  </si>
  <si>
    <t>Kopræmie</t>
  </si>
  <si>
    <t>Overført spædkalve</t>
  </si>
  <si>
    <t>Kraftfoder, lav pct.</t>
  </si>
  <si>
    <t>Sojaskrå</t>
  </si>
  <si>
    <t>Byg køb</t>
  </si>
  <si>
    <t>Mineralblandinger køer</t>
  </si>
  <si>
    <t>RYK omkostninger</t>
  </si>
  <si>
    <t>Dækningsbidrag pr. årsko</t>
  </si>
  <si>
    <t>2</t>
  </si>
  <si>
    <t>se foderplan 1 for opdræt stor race</t>
  </si>
  <si>
    <t>se foderplan 1 for opdræt Jersey</t>
  </si>
  <si>
    <t>8.000 EKM pr. årsko for Konv. Jersey og Øko. St. race</t>
  </si>
  <si>
    <t>Salg af tyrekalve til levebrug</t>
  </si>
  <si>
    <t>Kraftfoder, lavpct.</t>
  </si>
  <si>
    <t>Rapsskrå</t>
  </si>
  <si>
    <t>Halm foder</t>
  </si>
  <si>
    <t>CO2 ækv. pr. kg EKM</t>
  </si>
  <si>
    <t>Halm foder, hjemmeavlet</t>
  </si>
  <si>
    <t>9.000 EKM pr. årsko for Konv. St. race og Øko. Jersey</t>
  </si>
  <si>
    <t>Overført sødmælk til kalve</t>
  </si>
  <si>
    <t>Konventionel råvareværdi ved 4,20 % fedt og 3,40 % protein</t>
  </si>
  <si>
    <t>Foderplan 1: 2/3 majs og 1/3 græsensilage</t>
  </si>
  <si>
    <t>Leverede mælkemængder er produceret mælk - forbrug til kalve og frasort. på ialt 5% enh.</t>
  </si>
  <si>
    <t>Foderplan 2: 1/3 majs og 2/3 græsensilage</t>
  </si>
  <si>
    <t>10.000 EKM pr. årsko for Konv. Jersey og Øko. St. race</t>
  </si>
  <si>
    <t>kombinationen er ikke relevant. Se 11000 EKM pr årsko eller højere ydelsesniveau.</t>
  </si>
  <si>
    <t>Konventionel råvareværdi ved 6,00 % fedt og 4,20 % protein</t>
  </si>
  <si>
    <t>Foderplan 1: 1/3 majs og 2/3 græsensilage</t>
  </si>
  <si>
    <t>11.000 EKM pr. årsko for Konv. St. race og Øko. Jersey</t>
  </si>
  <si>
    <t>12.000 EKM pr. årsko for Konv. Jersey og Øko. St. race</t>
  </si>
  <si>
    <t>13.000 EKM pr. årsko for Konv. St. race</t>
  </si>
  <si>
    <t xml:space="preserve">Budgetkalkuler for konventionelle malkekøer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</si>
</sst>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21</xdr:row>
      <xdr:rowOff>85725</xdr:rowOff>
    </xdr:from>
    <xdr:to>
      <xdr:col>10</xdr:col>
      <xdr:colOff>331863</xdr:colOff>
      <xdr:row>25</xdr:row>
      <xdr:rowOff>30862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4A56F3B-37B7-4040-B932-B24CD64B1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648200"/>
          <a:ext cx="5827788" cy="707137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10</xdr:row>
      <xdr:rowOff>56742</xdr:rowOff>
    </xdr:from>
    <xdr:to>
      <xdr:col>6</xdr:col>
      <xdr:colOff>447675</xdr:colOff>
      <xdr:row>18</xdr:row>
      <xdr:rowOff>3053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2F53009-0B50-4C40-9827-B75BC05B4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523717"/>
          <a:ext cx="3514725" cy="1470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A7032-3626-42DC-8991-88C75EE5C1A3}">
  <dimension ref="B5"/>
  <sheetViews>
    <sheetView tabSelected="1" workbookViewId="0">
      <selection activeCell="A5" sqref="A5"/>
    </sheetView>
  </sheetViews>
  <sheetFormatPr defaultRowHeight="15" x14ac:dyDescent="0.25"/>
  <sheetData>
    <row r="5" spans="2:2" ht="59.25" x14ac:dyDescent="0.75">
      <c r="B5" s="12" t="s">
        <v>118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F3AE6-9618-4D6E-9C8A-57FA21540082}">
  <dimension ref="C1:AK250"/>
  <sheetViews>
    <sheetView topLeftCell="S1" workbookViewId="0">
      <selection activeCell="AG1" sqref="AG1:AK177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68</v>
      </c>
      <c r="K3" s="1"/>
      <c r="L3" s="1"/>
      <c r="M3" s="1"/>
      <c r="O3" s="2" t="s">
        <v>3</v>
      </c>
      <c r="P3" s="2" t="s">
        <v>70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68</v>
      </c>
      <c r="AC3" s="1"/>
      <c r="AD3" s="1"/>
      <c r="AE3" s="1"/>
      <c r="AG3" s="2" t="s">
        <v>3</v>
      </c>
      <c r="AH3" s="2" t="s">
        <v>70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8</v>
      </c>
      <c r="E5" s="1"/>
      <c r="F5" s="1"/>
      <c r="G5" s="1"/>
      <c r="I5" s="2" t="s">
        <v>7</v>
      </c>
      <c r="J5" s="2" t="s">
        <v>8</v>
      </c>
      <c r="K5" s="1"/>
      <c r="L5" s="1"/>
      <c r="M5" s="1"/>
      <c r="O5" s="2" t="s">
        <v>7</v>
      </c>
      <c r="P5" s="2" t="s">
        <v>8</v>
      </c>
      <c r="Q5" s="1"/>
      <c r="R5" s="1"/>
      <c r="S5" s="1"/>
      <c r="U5" s="2" t="s">
        <v>7</v>
      </c>
      <c r="V5" s="2" t="s">
        <v>8</v>
      </c>
      <c r="W5" s="1"/>
      <c r="X5" s="1"/>
      <c r="Y5" s="1"/>
      <c r="AA5" s="2" t="s">
        <v>7</v>
      </c>
      <c r="AB5" s="2" t="s">
        <v>8</v>
      </c>
      <c r="AC5" s="1"/>
      <c r="AD5" s="1"/>
      <c r="AE5" s="1"/>
      <c r="AG5" s="2" t="s">
        <v>7</v>
      </c>
      <c r="AH5" s="2" t="s">
        <v>8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95</v>
      </c>
      <c r="W6" s="1"/>
      <c r="X6" s="1"/>
      <c r="Y6" s="1"/>
      <c r="AA6" s="2" t="s">
        <v>9</v>
      </c>
      <c r="AB6" s="2" t="s">
        <v>95</v>
      </c>
      <c r="AC6" s="1"/>
      <c r="AD6" s="1"/>
      <c r="AE6" s="1"/>
      <c r="AG6" s="2" t="s">
        <v>9</v>
      </c>
      <c r="AH6" s="2" t="s">
        <v>95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1"/>
      <c r="D9" s="1"/>
      <c r="E9" s="1"/>
      <c r="F9" s="1"/>
      <c r="G9" s="1"/>
      <c r="I9" s="1"/>
      <c r="J9" s="1"/>
      <c r="K9" s="1"/>
      <c r="L9" s="1"/>
      <c r="M9" s="1"/>
      <c r="O9" s="1"/>
      <c r="P9" s="1"/>
      <c r="Q9" s="1"/>
      <c r="R9" s="1"/>
      <c r="S9" s="1"/>
      <c r="U9" s="1"/>
      <c r="V9" s="1"/>
      <c r="W9" s="1"/>
      <c r="X9" s="1"/>
      <c r="Y9" s="1"/>
      <c r="AA9" s="1"/>
      <c r="AB9" s="1"/>
      <c r="AC9" s="1"/>
      <c r="AD9" s="1"/>
      <c r="AE9" s="1"/>
      <c r="AG9" s="1"/>
      <c r="AH9" s="1"/>
      <c r="AI9" s="1"/>
      <c r="AJ9" s="1"/>
      <c r="AK9" s="1"/>
    </row>
    <row r="10" spans="3:37" x14ac:dyDescent="0.25">
      <c r="C10" s="2" t="s">
        <v>16</v>
      </c>
      <c r="D10" s="1"/>
      <c r="E10" s="1"/>
      <c r="F10" s="1"/>
      <c r="G10" s="1"/>
      <c r="I10" s="2" t="s">
        <v>69</v>
      </c>
      <c r="J10" s="1"/>
      <c r="K10" s="1"/>
      <c r="L10" s="1"/>
      <c r="M10" s="1"/>
      <c r="O10" s="2" t="s">
        <v>69</v>
      </c>
      <c r="P10" s="1"/>
      <c r="Q10" s="1"/>
      <c r="R10" s="1"/>
      <c r="S10" s="1"/>
      <c r="U10" s="2" t="s">
        <v>69</v>
      </c>
      <c r="V10" s="1"/>
      <c r="W10" s="1"/>
      <c r="X10" s="1"/>
      <c r="Y10" s="1"/>
      <c r="AA10" s="2" t="s">
        <v>69</v>
      </c>
      <c r="AB10" s="1"/>
      <c r="AC10" s="1"/>
      <c r="AD10" s="1"/>
      <c r="AE10" s="1"/>
      <c r="AG10" s="2" t="s">
        <v>69</v>
      </c>
      <c r="AH10" s="1"/>
      <c r="AI10" s="1"/>
      <c r="AJ10" s="1"/>
      <c r="AK10" s="1"/>
    </row>
    <row r="11" spans="3:37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O11" s="1"/>
      <c r="P11" s="1"/>
      <c r="Q11" s="1"/>
      <c r="R11" s="1"/>
      <c r="S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G11" s="1"/>
      <c r="AH11" s="1"/>
      <c r="AI11" s="1"/>
      <c r="AJ11" s="1"/>
      <c r="AK11" s="1"/>
    </row>
    <row r="12" spans="3:37" x14ac:dyDescent="0.25">
      <c r="C12" s="2" t="s">
        <v>17</v>
      </c>
      <c r="D12" s="1"/>
      <c r="E12" s="1"/>
      <c r="F12" s="1"/>
      <c r="G12" s="1"/>
      <c r="I12" s="2" t="s">
        <v>17</v>
      </c>
      <c r="J12" s="1"/>
      <c r="K12" s="1"/>
      <c r="L12" s="1"/>
      <c r="M12" s="1"/>
      <c r="O12" s="2" t="s">
        <v>17</v>
      </c>
      <c r="P12" s="1"/>
      <c r="Q12" s="1"/>
      <c r="R12" s="1"/>
      <c r="S12" s="1"/>
      <c r="U12" s="2" t="s">
        <v>17</v>
      </c>
      <c r="V12" s="1"/>
      <c r="W12" s="1"/>
      <c r="X12" s="1"/>
      <c r="Y12" s="1"/>
      <c r="AA12" s="2" t="s">
        <v>17</v>
      </c>
      <c r="AB12" s="1"/>
      <c r="AC12" s="1"/>
      <c r="AD12" s="1"/>
      <c r="AE12" s="1"/>
      <c r="AG12" s="2" t="s">
        <v>17</v>
      </c>
      <c r="AH12" s="1"/>
      <c r="AI12" s="1"/>
      <c r="AJ12" s="1"/>
      <c r="AK12" s="1"/>
    </row>
    <row r="13" spans="3:37" x14ac:dyDescent="0.25">
      <c r="C13" s="1"/>
      <c r="D13" s="1"/>
      <c r="E13" s="1"/>
      <c r="F13" s="1"/>
      <c r="G13" s="1"/>
      <c r="I13" s="1"/>
      <c r="J13" s="1"/>
      <c r="K13" s="1"/>
      <c r="L13" s="1"/>
      <c r="M13" s="1"/>
      <c r="O13" s="1"/>
      <c r="P13" s="1"/>
      <c r="Q13" s="1"/>
      <c r="R13" s="1"/>
      <c r="S13" s="1"/>
      <c r="U13" s="1"/>
      <c r="V13" s="1"/>
      <c r="W13" s="1"/>
      <c r="X13" s="1"/>
      <c r="Y13" s="1"/>
      <c r="AA13" s="1"/>
      <c r="AB13" s="1"/>
      <c r="AC13" s="1"/>
      <c r="AD13" s="1"/>
      <c r="AE13" s="1"/>
      <c r="AG13" s="1"/>
      <c r="AH13" s="1"/>
      <c r="AI13" s="1"/>
      <c r="AJ13" s="1"/>
      <c r="AK13" s="1"/>
    </row>
    <row r="14" spans="3:37" x14ac:dyDescent="0.25">
      <c r="C14" s="1" t="s">
        <v>18</v>
      </c>
      <c r="D14" s="1"/>
      <c r="E14" s="1"/>
      <c r="F14" s="1"/>
      <c r="G14" s="1"/>
      <c r="I14" s="1" t="s">
        <v>18</v>
      </c>
      <c r="J14" s="1"/>
      <c r="K14" s="1"/>
      <c r="L14" s="1"/>
      <c r="M14" s="1"/>
      <c r="O14" s="1" t="s">
        <v>18</v>
      </c>
      <c r="P14" s="1"/>
      <c r="Q14" s="1"/>
      <c r="R14" s="1"/>
      <c r="S14" s="1"/>
      <c r="U14" s="1" t="s">
        <v>18</v>
      </c>
      <c r="V14" s="1"/>
      <c r="W14" s="1"/>
      <c r="X14" s="1"/>
      <c r="Y14" s="1"/>
      <c r="AA14" s="1" t="s">
        <v>18</v>
      </c>
      <c r="AB14" s="1"/>
      <c r="AC14" s="1"/>
      <c r="AD14" s="1"/>
      <c r="AE14" s="1"/>
      <c r="AG14" s="1" t="s">
        <v>18</v>
      </c>
      <c r="AH14" s="1"/>
      <c r="AI14" s="1"/>
      <c r="AJ14" s="1"/>
      <c r="AK14" s="1"/>
    </row>
    <row r="15" spans="3:37" x14ac:dyDescent="0.25">
      <c r="C15" s="2" t="s">
        <v>1</v>
      </c>
      <c r="D15" s="2" t="s">
        <v>2</v>
      </c>
      <c r="E15" s="1"/>
      <c r="F15" s="1"/>
      <c r="G15" s="1"/>
      <c r="I15" s="2" t="s">
        <v>1</v>
      </c>
      <c r="J15" s="2" t="s">
        <v>2</v>
      </c>
      <c r="K15" s="1"/>
      <c r="L15" s="1"/>
      <c r="M15" s="1"/>
      <c r="O15" s="2" t="s">
        <v>1</v>
      </c>
      <c r="P15" s="2" t="s">
        <v>2</v>
      </c>
      <c r="Q15" s="1"/>
      <c r="R15" s="1"/>
      <c r="S15" s="1"/>
      <c r="U15" s="2" t="s">
        <v>1</v>
      </c>
      <c r="V15" s="2" t="s">
        <v>2</v>
      </c>
      <c r="W15" s="1"/>
      <c r="X15" s="1"/>
      <c r="Y15" s="1"/>
      <c r="AA15" s="2" t="s">
        <v>1</v>
      </c>
      <c r="AB15" s="2" t="s">
        <v>2</v>
      </c>
      <c r="AC15" s="1"/>
      <c r="AD15" s="1"/>
      <c r="AE15" s="1"/>
      <c r="AG15" s="2" t="s">
        <v>1</v>
      </c>
      <c r="AH15" s="2" t="s">
        <v>2</v>
      </c>
      <c r="AI15" s="1"/>
      <c r="AJ15" s="1"/>
      <c r="AK15" s="1"/>
    </row>
    <row r="16" spans="3:37" x14ac:dyDescent="0.25">
      <c r="C16" s="2" t="s">
        <v>3</v>
      </c>
      <c r="D16" s="2" t="s">
        <v>4</v>
      </c>
      <c r="E16" s="1"/>
      <c r="F16" s="1"/>
      <c r="G16" s="1"/>
      <c r="I16" s="2" t="s">
        <v>3</v>
      </c>
      <c r="J16" s="2" t="s">
        <v>68</v>
      </c>
      <c r="K16" s="1"/>
      <c r="L16" s="1"/>
      <c r="M16" s="1"/>
      <c r="O16" s="2" t="s">
        <v>3</v>
      </c>
      <c r="P16" s="2" t="s">
        <v>70</v>
      </c>
      <c r="Q16" s="1"/>
      <c r="R16" s="1"/>
      <c r="S16" s="1"/>
      <c r="U16" s="2" t="s">
        <v>3</v>
      </c>
      <c r="V16" s="2" t="s">
        <v>4</v>
      </c>
      <c r="W16" s="1"/>
      <c r="X16" s="1"/>
      <c r="Y16" s="1"/>
      <c r="AA16" s="2" t="s">
        <v>3</v>
      </c>
      <c r="AB16" s="2" t="s">
        <v>68</v>
      </c>
      <c r="AC16" s="1"/>
      <c r="AD16" s="1"/>
      <c r="AE16" s="1"/>
      <c r="AG16" s="2" t="s">
        <v>3</v>
      </c>
      <c r="AH16" s="2" t="s">
        <v>70</v>
      </c>
      <c r="AI16" s="1"/>
      <c r="AJ16" s="1"/>
      <c r="AK16" s="1"/>
    </row>
    <row r="17" spans="3:37" x14ac:dyDescent="0.25">
      <c r="C17" s="2" t="s">
        <v>5</v>
      </c>
      <c r="D17" s="2" t="s">
        <v>6</v>
      </c>
      <c r="E17" s="1"/>
      <c r="F17" s="1"/>
      <c r="G17" s="1"/>
      <c r="I17" s="2" t="s">
        <v>5</v>
      </c>
      <c r="J17" s="2" t="s">
        <v>6</v>
      </c>
      <c r="K17" s="1"/>
      <c r="L17" s="1"/>
      <c r="M17" s="1"/>
      <c r="O17" s="2" t="s">
        <v>5</v>
      </c>
      <c r="P17" s="2" t="s">
        <v>6</v>
      </c>
      <c r="Q17" s="1"/>
      <c r="R17" s="1"/>
      <c r="S17" s="1"/>
      <c r="U17" s="2" t="s">
        <v>5</v>
      </c>
      <c r="V17" s="2" t="s">
        <v>6</v>
      </c>
      <c r="W17" s="1"/>
      <c r="X17" s="1"/>
      <c r="Y17" s="1"/>
      <c r="AA17" s="2" t="s">
        <v>5</v>
      </c>
      <c r="AB17" s="2" t="s">
        <v>6</v>
      </c>
      <c r="AC17" s="1"/>
      <c r="AD17" s="1"/>
      <c r="AE17" s="1"/>
      <c r="AG17" s="2" t="s">
        <v>5</v>
      </c>
      <c r="AH17" s="2" t="s">
        <v>6</v>
      </c>
      <c r="AI17" s="1"/>
      <c r="AJ17" s="1"/>
      <c r="AK17" s="1"/>
    </row>
    <row r="18" spans="3:37" x14ac:dyDescent="0.25">
      <c r="C18" s="2" t="s">
        <v>7</v>
      </c>
      <c r="D18" s="2" t="s">
        <v>8</v>
      </c>
      <c r="E18" s="1"/>
      <c r="F18" s="1"/>
      <c r="G18" s="1"/>
      <c r="I18" s="2" t="s">
        <v>7</v>
      </c>
      <c r="J18" s="2" t="s">
        <v>8</v>
      </c>
      <c r="K18" s="1"/>
      <c r="L18" s="1"/>
      <c r="M18" s="1"/>
      <c r="O18" s="2" t="s">
        <v>7</v>
      </c>
      <c r="P18" s="2" t="s">
        <v>8</v>
      </c>
      <c r="Q18" s="1"/>
      <c r="R18" s="1"/>
      <c r="S18" s="1"/>
      <c r="U18" s="2" t="s">
        <v>7</v>
      </c>
      <c r="V18" s="2" t="s">
        <v>8</v>
      </c>
      <c r="W18" s="1"/>
      <c r="X18" s="1"/>
      <c r="Y18" s="1"/>
      <c r="AA18" s="2" t="s">
        <v>7</v>
      </c>
      <c r="AB18" s="2" t="s">
        <v>8</v>
      </c>
      <c r="AC18" s="1"/>
      <c r="AD18" s="1"/>
      <c r="AE18" s="1"/>
      <c r="AG18" s="2" t="s">
        <v>7</v>
      </c>
      <c r="AH18" s="2" t="s">
        <v>8</v>
      </c>
      <c r="AI18" s="1"/>
      <c r="AJ18" s="1"/>
      <c r="AK18" s="1"/>
    </row>
    <row r="19" spans="3:37" x14ac:dyDescent="0.25">
      <c r="C19" s="2" t="s">
        <v>9</v>
      </c>
      <c r="D19" s="2" t="s">
        <v>10</v>
      </c>
      <c r="E19" s="1"/>
      <c r="F19" s="1"/>
      <c r="G19" s="1"/>
      <c r="I19" s="2" t="s">
        <v>9</v>
      </c>
      <c r="J19" s="2" t="s">
        <v>10</v>
      </c>
      <c r="K19" s="1"/>
      <c r="L19" s="1"/>
      <c r="M19" s="1"/>
      <c r="O19" s="2" t="s">
        <v>9</v>
      </c>
      <c r="P19" s="2" t="s">
        <v>10</v>
      </c>
      <c r="Q19" s="1"/>
      <c r="R19" s="1"/>
      <c r="S19" s="1"/>
      <c r="U19" s="2" t="s">
        <v>9</v>
      </c>
      <c r="V19" s="2" t="s">
        <v>95</v>
      </c>
      <c r="W19" s="1"/>
      <c r="X19" s="1"/>
      <c r="Y19" s="1"/>
      <c r="AA19" s="2" t="s">
        <v>9</v>
      </c>
      <c r="AB19" s="2" t="s">
        <v>95</v>
      </c>
      <c r="AC19" s="1"/>
      <c r="AD19" s="1"/>
      <c r="AE19" s="1"/>
      <c r="AG19" s="2" t="s">
        <v>9</v>
      </c>
      <c r="AH19" s="2" t="s">
        <v>95</v>
      </c>
      <c r="AI19" s="1"/>
      <c r="AJ19" s="1"/>
      <c r="AK19" s="1"/>
    </row>
    <row r="20" spans="3:37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1"/>
      <c r="P20" s="1"/>
      <c r="Q20" s="1"/>
      <c r="R20" s="1"/>
      <c r="S20" s="1"/>
      <c r="U20" s="1"/>
      <c r="V20" s="1"/>
      <c r="W20" s="1"/>
      <c r="X20" s="1"/>
      <c r="Y20" s="1"/>
      <c r="AA20" s="1"/>
      <c r="AB20" s="1"/>
      <c r="AC20" s="1"/>
      <c r="AD20" s="1"/>
      <c r="AE20" s="1"/>
      <c r="AG20" s="1"/>
      <c r="AH20" s="1"/>
      <c r="AI20" s="1"/>
      <c r="AJ20" s="1"/>
      <c r="AK20" s="1"/>
    </row>
    <row r="21" spans="3:37" x14ac:dyDescent="0.25">
      <c r="C21" s="3" t="s">
        <v>11</v>
      </c>
      <c r="D21" s="4" t="s">
        <v>12</v>
      </c>
      <c r="E21" s="4" t="s">
        <v>13</v>
      </c>
      <c r="F21" s="4" t="s">
        <v>14</v>
      </c>
      <c r="G21" s="4" t="s">
        <v>15</v>
      </c>
      <c r="I21" s="3" t="s">
        <v>11</v>
      </c>
      <c r="J21" s="4" t="s">
        <v>12</v>
      </c>
      <c r="K21" s="4" t="s">
        <v>13</v>
      </c>
      <c r="L21" s="4" t="s">
        <v>14</v>
      </c>
      <c r="M21" s="4" t="s">
        <v>15</v>
      </c>
      <c r="O21" s="3" t="s">
        <v>11</v>
      </c>
      <c r="P21" s="4" t="s">
        <v>12</v>
      </c>
      <c r="Q21" s="4" t="s">
        <v>13</v>
      </c>
      <c r="R21" s="4" t="s">
        <v>14</v>
      </c>
      <c r="S21" s="4" t="s">
        <v>15</v>
      </c>
      <c r="U21" s="3" t="s">
        <v>11</v>
      </c>
      <c r="V21" s="4" t="s">
        <v>12</v>
      </c>
      <c r="W21" s="4" t="s">
        <v>13</v>
      </c>
      <c r="X21" s="4" t="s">
        <v>14</v>
      </c>
      <c r="Y21" s="4" t="s">
        <v>15</v>
      </c>
      <c r="AA21" s="3" t="s">
        <v>11</v>
      </c>
      <c r="AB21" s="4" t="s">
        <v>12</v>
      </c>
      <c r="AC21" s="4" t="s">
        <v>13</v>
      </c>
      <c r="AD21" s="4" t="s">
        <v>14</v>
      </c>
      <c r="AE21" s="4" t="s">
        <v>15</v>
      </c>
      <c r="AG21" s="3" t="s">
        <v>11</v>
      </c>
      <c r="AH21" s="4" t="s">
        <v>12</v>
      </c>
      <c r="AI21" s="4" t="s">
        <v>13</v>
      </c>
      <c r="AJ21" s="4" t="s">
        <v>14</v>
      </c>
      <c r="AK21" s="4" t="s">
        <v>15</v>
      </c>
    </row>
    <row r="22" spans="3:37" x14ac:dyDescent="0.25">
      <c r="C22" s="1"/>
      <c r="D22" s="1"/>
      <c r="E22" s="1"/>
      <c r="F22" s="1"/>
      <c r="G22" s="1"/>
      <c r="I22" s="1"/>
      <c r="J22" s="1"/>
      <c r="K22" s="1"/>
      <c r="L22" s="1"/>
      <c r="M22" s="1"/>
      <c r="O22" s="1"/>
      <c r="P22" s="1"/>
      <c r="Q22" s="1"/>
      <c r="R22" s="1"/>
      <c r="S22" s="1"/>
      <c r="U22" s="1"/>
      <c r="V22" s="1"/>
      <c r="W22" s="1"/>
      <c r="X22" s="1"/>
      <c r="Y22" s="1"/>
      <c r="AA22" s="1"/>
      <c r="AB22" s="1"/>
      <c r="AC22" s="1"/>
      <c r="AD22" s="1"/>
      <c r="AE22" s="1"/>
      <c r="AG22" s="1"/>
      <c r="AH22" s="1"/>
      <c r="AI22" s="1"/>
      <c r="AJ22" s="1"/>
      <c r="AK22" s="1"/>
    </row>
    <row r="23" spans="3:37" x14ac:dyDescent="0.25">
      <c r="C23" s="2" t="s">
        <v>19</v>
      </c>
      <c r="D23" s="1"/>
      <c r="E23" s="1"/>
      <c r="F23" s="1"/>
      <c r="G23" s="1"/>
      <c r="I23" s="2" t="s">
        <v>19</v>
      </c>
      <c r="J23" s="1"/>
      <c r="K23" s="1"/>
      <c r="L23" s="1"/>
      <c r="M23" s="1"/>
      <c r="O23" s="2" t="s">
        <v>71</v>
      </c>
      <c r="P23" s="1"/>
      <c r="Q23" s="1"/>
      <c r="R23" s="1"/>
      <c r="S23" s="1"/>
      <c r="U23" s="2" t="s">
        <v>23</v>
      </c>
      <c r="V23" s="1"/>
      <c r="W23" s="1"/>
      <c r="X23" s="1"/>
      <c r="Y23" s="1"/>
      <c r="AA23" s="2" t="s">
        <v>19</v>
      </c>
      <c r="AB23" s="1"/>
      <c r="AC23" s="1"/>
      <c r="AD23" s="1"/>
      <c r="AE23" s="1"/>
      <c r="AG23" s="2" t="s">
        <v>19</v>
      </c>
      <c r="AH23" s="1"/>
      <c r="AI23" s="1"/>
      <c r="AJ23" s="1"/>
      <c r="AK23" s="1"/>
    </row>
    <row r="24" spans="3:37" x14ac:dyDescent="0.25">
      <c r="C24" s="1"/>
      <c r="D24" s="1"/>
      <c r="E24" s="1"/>
      <c r="F24" s="1"/>
      <c r="G24" s="1"/>
      <c r="I24" s="1"/>
      <c r="J24" s="1"/>
      <c r="K24" s="1"/>
      <c r="L24" s="1"/>
      <c r="M24" s="1"/>
      <c r="O24" s="1"/>
      <c r="P24" s="1"/>
      <c r="Q24" s="1"/>
      <c r="R24" s="1"/>
      <c r="S24" s="1"/>
      <c r="U24" s="1"/>
      <c r="V24" s="1"/>
      <c r="W24" s="1"/>
      <c r="X24" s="1"/>
      <c r="Y24" s="1"/>
      <c r="AA24" s="1"/>
      <c r="AB24" s="1"/>
      <c r="AC24" s="1"/>
      <c r="AD24" s="1"/>
      <c r="AE24" s="1"/>
      <c r="AG24" s="1"/>
      <c r="AH24" s="1"/>
      <c r="AI24" s="1"/>
      <c r="AJ24" s="1"/>
      <c r="AK24" s="1"/>
    </row>
    <row r="25" spans="3:37" x14ac:dyDescent="0.25">
      <c r="C25" s="2" t="s">
        <v>17</v>
      </c>
      <c r="D25" s="1"/>
      <c r="E25" s="1"/>
      <c r="F25" s="1"/>
      <c r="G25" s="1"/>
      <c r="I25" s="2" t="s">
        <v>17</v>
      </c>
      <c r="J25" s="1"/>
      <c r="K25" s="1"/>
      <c r="L25" s="1"/>
      <c r="M25" s="1"/>
      <c r="O25" s="2" t="s">
        <v>17</v>
      </c>
      <c r="P25" s="1"/>
      <c r="Q25" s="1"/>
      <c r="R25" s="1"/>
      <c r="S25" s="1"/>
      <c r="U25" s="2" t="s">
        <v>17</v>
      </c>
      <c r="V25" s="1"/>
      <c r="W25" s="1"/>
      <c r="X25" s="1"/>
      <c r="Y25" s="1"/>
      <c r="AA25" s="2" t="s">
        <v>17</v>
      </c>
      <c r="AB25" s="1"/>
      <c r="AC25" s="1"/>
      <c r="AD25" s="1"/>
      <c r="AE25" s="1"/>
      <c r="AG25" s="2" t="s">
        <v>17</v>
      </c>
      <c r="AH25" s="1"/>
      <c r="AI25" s="1"/>
      <c r="AJ25" s="1"/>
      <c r="AK25" s="1"/>
    </row>
    <row r="26" spans="3:37" x14ac:dyDescent="0.25">
      <c r="C26" s="1"/>
      <c r="D26" s="1"/>
      <c r="E26" s="1"/>
      <c r="F26" s="1"/>
      <c r="G26" s="1"/>
      <c r="I26" s="1"/>
      <c r="J26" s="1"/>
      <c r="K26" s="1"/>
      <c r="L26" s="1"/>
      <c r="M26" s="1"/>
      <c r="O26" s="1"/>
      <c r="P26" s="1"/>
      <c r="Q26" s="1"/>
      <c r="R26" s="1"/>
      <c r="S26" s="1"/>
      <c r="U26" s="1"/>
      <c r="V26" s="1"/>
      <c r="W26" s="1"/>
      <c r="X26" s="1"/>
      <c r="Y26" s="1"/>
      <c r="AA26" s="1"/>
      <c r="AB26" s="1"/>
      <c r="AC26" s="1"/>
      <c r="AD26" s="1"/>
      <c r="AE26" s="1"/>
      <c r="AG26" s="1"/>
      <c r="AH26" s="1"/>
      <c r="AI26" s="1"/>
      <c r="AJ26" s="1"/>
      <c r="AK26" s="1"/>
    </row>
    <row r="27" spans="3:37" x14ac:dyDescent="0.25">
      <c r="C27" s="1" t="s">
        <v>20</v>
      </c>
      <c r="D27" s="1"/>
      <c r="E27" s="1"/>
      <c r="F27" s="1"/>
      <c r="G27" s="1"/>
      <c r="I27" s="1" t="s">
        <v>20</v>
      </c>
      <c r="J27" s="1"/>
      <c r="K27" s="1"/>
      <c r="L27" s="1"/>
      <c r="M27" s="1"/>
      <c r="O27" s="1" t="s">
        <v>20</v>
      </c>
      <c r="P27" s="1"/>
      <c r="Q27" s="1"/>
      <c r="R27" s="1"/>
      <c r="S27" s="1"/>
      <c r="U27" s="1" t="s">
        <v>20</v>
      </c>
      <c r="V27" s="1"/>
      <c r="W27" s="1"/>
      <c r="X27" s="1"/>
      <c r="Y27" s="1"/>
      <c r="AA27" s="1" t="s">
        <v>20</v>
      </c>
      <c r="AB27" s="1"/>
      <c r="AC27" s="1"/>
      <c r="AD27" s="1"/>
      <c r="AE27" s="1"/>
      <c r="AG27" s="1" t="s">
        <v>20</v>
      </c>
      <c r="AH27" s="1"/>
      <c r="AI27" s="1"/>
      <c r="AJ27" s="1"/>
      <c r="AK27" s="1"/>
    </row>
    <row r="28" spans="3:37" x14ac:dyDescent="0.25">
      <c r="C28" s="2" t="s">
        <v>1</v>
      </c>
      <c r="D28" s="2" t="s">
        <v>2</v>
      </c>
      <c r="E28" s="1"/>
      <c r="F28" s="1"/>
      <c r="G28" s="1"/>
      <c r="I28" s="2" t="s">
        <v>1</v>
      </c>
      <c r="J28" s="2" t="s">
        <v>2</v>
      </c>
      <c r="K28" s="1"/>
      <c r="L28" s="1"/>
      <c r="M28" s="1"/>
      <c r="O28" s="2" t="s">
        <v>1</v>
      </c>
      <c r="P28" s="2" t="s">
        <v>2</v>
      </c>
      <c r="Q28" s="1"/>
      <c r="R28" s="1"/>
      <c r="S28" s="1"/>
      <c r="U28" s="2" t="s">
        <v>1</v>
      </c>
      <c r="V28" s="2" t="s">
        <v>2</v>
      </c>
      <c r="W28" s="1"/>
      <c r="X28" s="1"/>
      <c r="Y28" s="1"/>
      <c r="AA28" s="2" t="s">
        <v>1</v>
      </c>
      <c r="AB28" s="2" t="s">
        <v>2</v>
      </c>
      <c r="AC28" s="1"/>
      <c r="AD28" s="1"/>
      <c r="AE28" s="1"/>
      <c r="AG28" s="2" t="s">
        <v>1</v>
      </c>
      <c r="AH28" s="2" t="s">
        <v>2</v>
      </c>
      <c r="AI28" s="1"/>
      <c r="AJ28" s="1"/>
      <c r="AK28" s="1"/>
    </row>
    <row r="29" spans="3:37" x14ac:dyDescent="0.25">
      <c r="C29" s="2" t="s">
        <v>3</v>
      </c>
      <c r="D29" s="2" t="s">
        <v>4</v>
      </c>
      <c r="E29" s="1"/>
      <c r="F29" s="1"/>
      <c r="G29" s="1"/>
      <c r="I29" s="2" t="s">
        <v>3</v>
      </c>
      <c r="J29" s="2" t="s">
        <v>68</v>
      </c>
      <c r="K29" s="1"/>
      <c r="L29" s="1"/>
      <c r="M29" s="1"/>
      <c r="O29" s="2" t="s">
        <v>3</v>
      </c>
      <c r="P29" s="2" t="s">
        <v>70</v>
      </c>
      <c r="Q29" s="1"/>
      <c r="R29" s="1"/>
      <c r="S29" s="1"/>
      <c r="U29" s="2" t="s">
        <v>3</v>
      </c>
      <c r="V29" s="2" t="s">
        <v>4</v>
      </c>
      <c r="W29" s="1"/>
      <c r="X29" s="1"/>
      <c r="Y29" s="1"/>
      <c r="AA29" s="2" t="s">
        <v>3</v>
      </c>
      <c r="AB29" s="2" t="s">
        <v>68</v>
      </c>
      <c r="AC29" s="1"/>
      <c r="AD29" s="1"/>
      <c r="AE29" s="1"/>
      <c r="AG29" s="2" t="s">
        <v>3</v>
      </c>
      <c r="AH29" s="2" t="s">
        <v>70</v>
      </c>
      <c r="AI29" s="1"/>
      <c r="AJ29" s="1"/>
      <c r="AK29" s="1"/>
    </row>
    <row r="30" spans="3:37" x14ac:dyDescent="0.25">
      <c r="C30" s="2" t="s">
        <v>5</v>
      </c>
      <c r="D30" s="2" t="s">
        <v>6</v>
      </c>
      <c r="E30" s="1"/>
      <c r="F30" s="1"/>
      <c r="G30" s="1"/>
      <c r="I30" s="2" t="s">
        <v>5</v>
      </c>
      <c r="J30" s="2" t="s">
        <v>6</v>
      </c>
      <c r="K30" s="1"/>
      <c r="L30" s="1"/>
      <c r="M30" s="1"/>
      <c r="O30" s="2" t="s">
        <v>5</v>
      </c>
      <c r="P30" s="2" t="s">
        <v>6</v>
      </c>
      <c r="Q30" s="1"/>
      <c r="R30" s="1"/>
      <c r="S30" s="1"/>
      <c r="U30" s="2" t="s">
        <v>5</v>
      </c>
      <c r="V30" s="2" t="s">
        <v>6</v>
      </c>
      <c r="W30" s="1"/>
      <c r="X30" s="1"/>
      <c r="Y30" s="1"/>
      <c r="AA30" s="2" t="s">
        <v>5</v>
      </c>
      <c r="AB30" s="2" t="s">
        <v>6</v>
      </c>
      <c r="AC30" s="1"/>
      <c r="AD30" s="1"/>
      <c r="AE30" s="1"/>
      <c r="AG30" s="2" t="s">
        <v>5</v>
      </c>
      <c r="AH30" s="2" t="s">
        <v>6</v>
      </c>
      <c r="AI30" s="1"/>
      <c r="AJ30" s="1"/>
      <c r="AK30" s="1"/>
    </row>
    <row r="31" spans="3:37" x14ac:dyDescent="0.25">
      <c r="C31" s="2" t="s">
        <v>7</v>
      </c>
      <c r="D31" s="2" t="s">
        <v>8</v>
      </c>
      <c r="E31" s="1"/>
      <c r="F31" s="1"/>
      <c r="G31" s="1"/>
      <c r="I31" s="2" t="s">
        <v>7</v>
      </c>
      <c r="J31" s="2" t="s">
        <v>8</v>
      </c>
      <c r="K31" s="1"/>
      <c r="L31" s="1"/>
      <c r="M31" s="1"/>
      <c r="O31" s="2" t="s">
        <v>7</v>
      </c>
      <c r="P31" s="2" t="s">
        <v>8</v>
      </c>
      <c r="Q31" s="1"/>
      <c r="R31" s="1"/>
      <c r="S31" s="1"/>
      <c r="U31" s="2" t="s">
        <v>7</v>
      </c>
      <c r="V31" s="2" t="s">
        <v>8</v>
      </c>
      <c r="W31" s="1"/>
      <c r="X31" s="1"/>
      <c r="Y31" s="1"/>
      <c r="AA31" s="2" t="s">
        <v>7</v>
      </c>
      <c r="AB31" s="2" t="s">
        <v>8</v>
      </c>
      <c r="AC31" s="1"/>
      <c r="AD31" s="1"/>
      <c r="AE31" s="1"/>
      <c r="AG31" s="2" t="s">
        <v>7</v>
      </c>
      <c r="AH31" s="2" t="s">
        <v>8</v>
      </c>
      <c r="AI31" s="1"/>
      <c r="AJ31" s="1"/>
      <c r="AK31" s="1"/>
    </row>
    <row r="32" spans="3:37" x14ac:dyDescent="0.25">
      <c r="C32" s="2" t="s">
        <v>9</v>
      </c>
      <c r="D32" s="2" t="s">
        <v>10</v>
      </c>
      <c r="E32" s="1"/>
      <c r="F32" s="1"/>
      <c r="G32" s="1"/>
      <c r="I32" s="2" t="s">
        <v>9</v>
      </c>
      <c r="J32" s="2" t="s">
        <v>10</v>
      </c>
      <c r="K32" s="1"/>
      <c r="L32" s="1"/>
      <c r="M32" s="1"/>
      <c r="O32" s="2" t="s">
        <v>9</v>
      </c>
      <c r="P32" s="2" t="s">
        <v>10</v>
      </c>
      <c r="Q32" s="1"/>
      <c r="R32" s="1"/>
      <c r="S32" s="1"/>
      <c r="U32" s="2" t="s">
        <v>9</v>
      </c>
      <c r="V32" s="2" t="s">
        <v>95</v>
      </c>
      <c r="W32" s="1"/>
      <c r="X32" s="1"/>
      <c r="Y32" s="1"/>
      <c r="AA32" s="2" t="s">
        <v>9</v>
      </c>
      <c r="AB32" s="2" t="s">
        <v>95</v>
      </c>
      <c r="AC32" s="1"/>
      <c r="AD32" s="1"/>
      <c r="AE32" s="1"/>
      <c r="AG32" s="2" t="s">
        <v>9</v>
      </c>
      <c r="AH32" s="2" t="s">
        <v>95</v>
      </c>
      <c r="AI32" s="1"/>
      <c r="AJ32" s="1"/>
      <c r="AK32" s="1"/>
    </row>
    <row r="33" spans="3:37" x14ac:dyDescent="0.25">
      <c r="C33" s="1"/>
      <c r="D33" s="1"/>
      <c r="E33" s="1"/>
      <c r="F33" s="1"/>
      <c r="G33" s="1"/>
      <c r="I33" s="1"/>
      <c r="J33" s="1"/>
      <c r="K33" s="1"/>
      <c r="L33" s="1"/>
      <c r="M33" s="1"/>
      <c r="O33" s="1"/>
      <c r="P33" s="1"/>
      <c r="Q33" s="1"/>
      <c r="R33" s="1"/>
      <c r="S33" s="1"/>
      <c r="U33" s="1"/>
      <c r="V33" s="1"/>
      <c r="W33" s="1"/>
      <c r="X33" s="1"/>
      <c r="Y33" s="1"/>
      <c r="AA33" s="1"/>
      <c r="AB33" s="1"/>
      <c r="AC33" s="1"/>
      <c r="AD33" s="1"/>
      <c r="AE33" s="1"/>
      <c r="AG33" s="1"/>
      <c r="AH33" s="1"/>
      <c r="AI33" s="1"/>
      <c r="AJ33" s="1"/>
      <c r="AK33" s="1"/>
    </row>
    <row r="34" spans="3:37" x14ac:dyDescent="0.25">
      <c r="C34" s="3" t="s">
        <v>11</v>
      </c>
      <c r="D34" s="4" t="s">
        <v>12</v>
      </c>
      <c r="E34" s="4" t="s">
        <v>13</v>
      </c>
      <c r="F34" s="4" t="s">
        <v>14</v>
      </c>
      <c r="G34" s="4" t="s">
        <v>15</v>
      </c>
      <c r="I34" s="3" t="s">
        <v>11</v>
      </c>
      <c r="J34" s="4" t="s">
        <v>12</v>
      </c>
      <c r="K34" s="4" t="s">
        <v>13</v>
      </c>
      <c r="L34" s="4" t="s">
        <v>14</v>
      </c>
      <c r="M34" s="4" t="s">
        <v>15</v>
      </c>
      <c r="O34" s="3" t="s">
        <v>11</v>
      </c>
      <c r="P34" s="4" t="s">
        <v>12</v>
      </c>
      <c r="Q34" s="4" t="s">
        <v>13</v>
      </c>
      <c r="R34" s="4" t="s">
        <v>14</v>
      </c>
      <c r="S34" s="4" t="s">
        <v>15</v>
      </c>
      <c r="U34" s="3" t="s">
        <v>11</v>
      </c>
      <c r="V34" s="4" t="s">
        <v>12</v>
      </c>
      <c r="W34" s="4" t="s">
        <v>13</v>
      </c>
      <c r="X34" s="4" t="s">
        <v>14</v>
      </c>
      <c r="Y34" s="4" t="s">
        <v>15</v>
      </c>
      <c r="AA34" s="3" t="s">
        <v>11</v>
      </c>
      <c r="AB34" s="4" t="s">
        <v>12</v>
      </c>
      <c r="AC34" s="4" t="s">
        <v>13</v>
      </c>
      <c r="AD34" s="4" t="s">
        <v>14</v>
      </c>
      <c r="AE34" s="4" t="s">
        <v>15</v>
      </c>
      <c r="AG34" s="3" t="s">
        <v>11</v>
      </c>
      <c r="AH34" s="4" t="s">
        <v>12</v>
      </c>
      <c r="AI34" s="4" t="s">
        <v>13</v>
      </c>
      <c r="AJ34" s="4" t="s">
        <v>14</v>
      </c>
      <c r="AK34" s="4" t="s">
        <v>15</v>
      </c>
    </row>
    <row r="35" spans="3:37" x14ac:dyDescent="0.25">
      <c r="C35" s="1"/>
      <c r="D35" s="1"/>
      <c r="E35" s="1"/>
      <c r="F35" s="1"/>
      <c r="G35" s="1"/>
      <c r="I35" s="1"/>
      <c r="J35" s="1"/>
      <c r="K35" s="1"/>
      <c r="L35" s="1"/>
      <c r="M35" s="1"/>
      <c r="O35" s="5" t="s">
        <v>25</v>
      </c>
      <c r="P35" s="6"/>
      <c r="Q35" s="7" t="s">
        <v>13</v>
      </c>
      <c r="R35" s="6"/>
      <c r="S35" s="6"/>
      <c r="U35" s="1"/>
      <c r="V35" s="1"/>
      <c r="W35" s="1"/>
      <c r="X35" s="1"/>
      <c r="Y35" s="1"/>
      <c r="AA35" s="1"/>
      <c r="AB35" s="1"/>
      <c r="AC35" s="1"/>
      <c r="AD35" s="1"/>
      <c r="AE35" s="1"/>
      <c r="AG35" s="5" t="s">
        <v>25</v>
      </c>
      <c r="AH35" s="6"/>
      <c r="AI35" s="7" t="s">
        <v>13</v>
      </c>
      <c r="AJ35" s="6"/>
      <c r="AK35" s="6"/>
    </row>
    <row r="36" spans="3:37" x14ac:dyDescent="0.25">
      <c r="C36" s="2" t="s">
        <v>21</v>
      </c>
      <c r="D36" s="1"/>
      <c r="E36" s="1"/>
      <c r="F36" s="1"/>
      <c r="G36" s="1"/>
      <c r="I36" s="2" t="s">
        <v>21</v>
      </c>
      <c r="J36" s="1"/>
      <c r="K36" s="1"/>
      <c r="L36" s="1"/>
      <c r="M36" s="1"/>
      <c r="O36" s="8" t="s">
        <v>72</v>
      </c>
      <c r="P36" s="10">
        <v>8800</v>
      </c>
      <c r="Q36" s="7" t="s">
        <v>13</v>
      </c>
      <c r="R36" s="10"/>
      <c r="S36" s="10"/>
      <c r="U36" s="2" t="s">
        <v>21</v>
      </c>
      <c r="V36" s="1"/>
      <c r="W36" s="1"/>
      <c r="X36" s="1"/>
      <c r="Y36" s="1"/>
      <c r="AA36" s="2" t="s">
        <v>21</v>
      </c>
      <c r="AB36" s="1"/>
      <c r="AC36" s="1"/>
      <c r="AD36" s="1"/>
      <c r="AE36" s="1"/>
      <c r="AG36" s="8" t="s">
        <v>72</v>
      </c>
      <c r="AH36" s="10">
        <v>8800</v>
      </c>
      <c r="AI36" s="7" t="s">
        <v>13</v>
      </c>
      <c r="AJ36" s="10"/>
      <c r="AK36" s="10"/>
    </row>
    <row r="37" spans="3:37" x14ac:dyDescent="0.25">
      <c r="C37" s="1"/>
      <c r="D37" s="1"/>
      <c r="E37" s="1"/>
      <c r="F37" s="1"/>
      <c r="G37" s="1"/>
      <c r="I37" s="1"/>
      <c r="J37" s="1"/>
      <c r="K37" s="1"/>
      <c r="L37" s="1"/>
      <c r="M37" s="1"/>
      <c r="O37" s="8" t="s">
        <v>73</v>
      </c>
      <c r="P37" s="10">
        <v>8360</v>
      </c>
      <c r="Q37" s="7" t="s">
        <v>13</v>
      </c>
      <c r="R37" s="10"/>
      <c r="S37" s="10"/>
      <c r="U37" s="1"/>
      <c r="V37" s="1"/>
      <c r="W37" s="1"/>
      <c r="X37" s="1"/>
      <c r="Y37" s="1"/>
      <c r="AA37" s="1"/>
      <c r="AB37" s="1"/>
      <c r="AC37" s="1"/>
      <c r="AD37" s="1"/>
      <c r="AE37" s="1"/>
      <c r="AG37" s="8" t="s">
        <v>73</v>
      </c>
      <c r="AH37" s="10">
        <v>8360</v>
      </c>
      <c r="AI37" s="7" t="s">
        <v>13</v>
      </c>
      <c r="AJ37" s="10"/>
      <c r="AK37" s="10"/>
    </row>
    <row r="38" spans="3:37" x14ac:dyDescent="0.25">
      <c r="C38" s="2" t="s">
        <v>17</v>
      </c>
      <c r="D38" s="1"/>
      <c r="E38" s="1"/>
      <c r="F38" s="1"/>
      <c r="G38" s="1"/>
      <c r="I38" s="2" t="s">
        <v>17</v>
      </c>
      <c r="J38" s="1"/>
      <c r="K38" s="1"/>
      <c r="L38" s="1"/>
      <c r="M38" s="1"/>
      <c r="O38" s="8" t="s">
        <v>13</v>
      </c>
      <c r="P38" s="10"/>
      <c r="Q38" s="7" t="s">
        <v>13</v>
      </c>
      <c r="R38" s="10"/>
      <c r="S38" s="10"/>
      <c r="U38" s="2" t="s">
        <v>17</v>
      </c>
      <c r="V38" s="1"/>
      <c r="W38" s="1"/>
      <c r="X38" s="1"/>
      <c r="Y38" s="1"/>
      <c r="AA38" s="2" t="s">
        <v>17</v>
      </c>
      <c r="AB38" s="1"/>
      <c r="AC38" s="1"/>
      <c r="AD38" s="1"/>
      <c r="AE38" s="1"/>
      <c r="AG38" s="8" t="s">
        <v>13</v>
      </c>
      <c r="AH38" s="10"/>
      <c r="AI38" s="7" t="s">
        <v>13</v>
      </c>
      <c r="AJ38" s="10"/>
      <c r="AK38" s="10"/>
    </row>
    <row r="39" spans="3:37" x14ac:dyDescent="0.25">
      <c r="C39" s="1"/>
      <c r="D39" s="1"/>
      <c r="E39" s="1"/>
      <c r="F39" s="1"/>
      <c r="G39" s="1"/>
      <c r="I39" s="1"/>
      <c r="J39" s="1"/>
      <c r="K39" s="1"/>
      <c r="L39" s="1"/>
      <c r="M39" s="1"/>
      <c r="O39" s="8" t="s">
        <v>74</v>
      </c>
      <c r="P39" s="9">
        <v>4.2</v>
      </c>
      <c r="Q39" s="7" t="s">
        <v>13</v>
      </c>
      <c r="R39" s="10"/>
      <c r="S39" s="10"/>
      <c r="U39" s="1"/>
      <c r="V39" s="1"/>
      <c r="W39" s="1"/>
      <c r="X39" s="1"/>
      <c r="Y39" s="1"/>
      <c r="AA39" s="1"/>
      <c r="AB39" s="1"/>
      <c r="AC39" s="1"/>
      <c r="AD39" s="1"/>
      <c r="AE39" s="1"/>
      <c r="AG39" s="8" t="s">
        <v>74</v>
      </c>
      <c r="AH39" s="9">
        <v>4.2</v>
      </c>
      <c r="AI39" s="7" t="s">
        <v>13</v>
      </c>
      <c r="AJ39" s="10"/>
      <c r="AK39" s="10"/>
    </row>
    <row r="40" spans="3:37" x14ac:dyDescent="0.25">
      <c r="C40" s="1" t="s">
        <v>22</v>
      </c>
      <c r="D40" s="1"/>
      <c r="E40" s="1"/>
      <c r="F40" s="1"/>
      <c r="G40" s="1"/>
      <c r="I40" s="1" t="s">
        <v>22</v>
      </c>
      <c r="J40" s="1"/>
      <c r="K40" s="1"/>
      <c r="L40" s="1"/>
      <c r="M40" s="1"/>
      <c r="O40" s="8" t="s">
        <v>75</v>
      </c>
      <c r="P40" s="9">
        <v>3.4</v>
      </c>
      <c r="Q40" s="7" t="s">
        <v>13</v>
      </c>
      <c r="R40" s="10"/>
      <c r="S40" s="10"/>
      <c r="U40" s="1" t="s">
        <v>22</v>
      </c>
      <c r="V40" s="1"/>
      <c r="W40" s="1"/>
      <c r="X40" s="1"/>
      <c r="Y40" s="1"/>
      <c r="AA40" s="1" t="s">
        <v>22</v>
      </c>
      <c r="AB40" s="1"/>
      <c r="AC40" s="1"/>
      <c r="AD40" s="1"/>
      <c r="AE40" s="1"/>
      <c r="AG40" s="8" t="s">
        <v>75</v>
      </c>
      <c r="AH40" s="9">
        <v>3.4</v>
      </c>
      <c r="AI40" s="7" t="s">
        <v>13</v>
      </c>
      <c r="AJ40" s="10"/>
      <c r="AK40" s="10"/>
    </row>
    <row r="41" spans="3:37" x14ac:dyDescent="0.25">
      <c r="C41" s="2" t="s">
        <v>1</v>
      </c>
      <c r="D41" s="2" t="s">
        <v>2</v>
      </c>
      <c r="E41" s="1"/>
      <c r="F41" s="1"/>
      <c r="G41" s="1"/>
      <c r="I41" s="2" t="s">
        <v>1</v>
      </c>
      <c r="J41" s="2" t="s">
        <v>2</v>
      </c>
      <c r="K41" s="1"/>
      <c r="L41" s="1"/>
      <c r="M41" s="1"/>
      <c r="O41" s="8" t="s">
        <v>13</v>
      </c>
      <c r="P41" s="10"/>
      <c r="Q41" s="7" t="s">
        <v>13</v>
      </c>
      <c r="R41" s="10"/>
      <c r="S41" s="10"/>
      <c r="U41" s="2" t="s">
        <v>1</v>
      </c>
      <c r="V41" s="2" t="s">
        <v>2</v>
      </c>
      <c r="W41" s="1"/>
      <c r="X41" s="1"/>
      <c r="Y41" s="1"/>
      <c r="AA41" s="2" t="s">
        <v>1</v>
      </c>
      <c r="AB41" s="2" t="s">
        <v>2</v>
      </c>
      <c r="AC41" s="1"/>
      <c r="AD41" s="1"/>
      <c r="AE41" s="1"/>
      <c r="AG41" s="8" t="s">
        <v>13</v>
      </c>
      <c r="AH41" s="10"/>
      <c r="AI41" s="7" t="s">
        <v>13</v>
      </c>
      <c r="AJ41" s="10"/>
      <c r="AK41" s="10"/>
    </row>
    <row r="42" spans="3:37" x14ac:dyDescent="0.25">
      <c r="C42" s="2" t="s">
        <v>3</v>
      </c>
      <c r="D42" s="2" t="s">
        <v>4</v>
      </c>
      <c r="E42" s="1"/>
      <c r="F42" s="1"/>
      <c r="G42" s="1"/>
      <c r="I42" s="2" t="s">
        <v>3</v>
      </c>
      <c r="J42" s="2" t="s">
        <v>68</v>
      </c>
      <c r="K42" s="1"/>
      <c r="L42" s="1"/>
      <c r="M42" s="1"/>
      <c r="O42" s="8" t="s">
        <v>76</v>
      </c>
      <c r="P42" s="10">
        <v>8360</v>
      </c>
      <c r="Q42" s="7" t="s">
        <v>36</v>
      </c>
      <c r="R42" s="9">
        <v>2.4893000000000001</v>
      </c>
      <c r="S42" s="10">
        <f t="shared" ref="S42:S49" si="0">P42*R42</f>
        <v>20810.547999999999</v>
      </c>
      <c r="U42" s="2" t="s">
        <v>3</v>
      </c>
      <c r="V42" s="2" t="s">
        <v>4</v>
      </c>
      <c r="W42" s="1"/>
      <c r="X42" s="1"/>
      <c r="Y42" s="1"/>
      <c r="AA42" s="2" t="s">
        <v>3</v>
      </c>
      <c r="AB42" s="2" t="s">
        <v>68</v>
      </c>
      <c r="AC42" s="1"/>
      <c r="AD42" s="1"/>
      <c r="AE42" s="1"/>
      <c r="AG42" s="8" t="s">
        <v>76</v>
      </c>
      <c r="AH42" s="10">
        <v>8360</v>
      </c>
      <c r="AI42" s="7" t="s">
        <v>36</v>
      </c>
      <c r="AJ42" s="9">
        <v>2.4893000000000001</v>
      </c>
      <c r="AK42" s="10">
        <f t="shared" ref="AK42:AK49" si="1">AH42*AJ42</f>
        <v>20810.547999999999</v>
      </c>
    </row>
    <row r="43" spans="3:37" x14ac:dyDescent="0.25">
      <c r="C43" s="2" t="s">
        <v>5</v>
      </c>
      <c r="D43" s="2" t="s">
        <v>6</v>
      </c>
      <c r="E43" s="1"/>
      <c r="F43" s="1"/>
      <c r="G43" s="1"/>
      <c r="I43" s="2" t="s">
        <v>5</v>
      </c>
      <c r="J43" s="2" t="s">
        <v>6</v>
      </c>
      <c r="K43" s="1"/>
      <c r="L43" s="1"/>
      <c r="M43" s="1"/>
      <c r="O43" s="8" t="s">
        <v>77</v>
      </c>
      <c r="P43" s="10">
        <v>8360</v>
      </c>
      <c r="Q43" s="7" t="s">
        <v>36</v>
      </c>
      <c r="R43" s="9">
        <v>7.9659999999999995E-2</v>
      </c>
      <c r="S43" s="10">
        <f t="shared" si="0"/>
        <v>665.95759999999996</v>
      </c>
      <c r="U43" s="2" t="s">
        <v>5</v>
      </c>
      <c r="V43" s="2" t="s">
        <v>6</v>
      </c>
      <c r="W43" s="1"/>
      <c r="X43" s="1"/>
      <c r="Y43" s="1"/>
      <c r="AA43" s="2" t="s">
        <v>5</v>
      </c>
      <c r="AB43" s="2" t="s">
        <v>6</v>
      </c>
      <c r="AC43" s="1"/>
      <c r="AD43" s="1"/>
      <c r="AE43" s="1"/>
      <c r="AG43" s="8" t="s">
        <v>77</v>
      </c>
      <c r="AH43" s="10">
        <v>8360</v>
      </c>
      <c r="AI43" s="7" t="s">
        <v>36</v>
      </c>
      <c r="AJ43" s="9">
        <v>7.9659999999999995E-2</v>
      </c>
      <c r="AK43" s="10">
        <f t="shared" si="1"/>
        <v>665.95759999999996</v>
      </c>
    </row>
    <row r="44" spans="3:37" x14ac:dyDescent="0.25">
      <c r="C44" s="2" t="s">
        <v>7</v>
      </c>
      <c r="D44" s="2" t="s">
        <v>8</v>
      </c>
      <c r="E44" s="1"/>
      <c r="F44" s="1"/>
      <c r="G44" s="1"/>
      <c r="I44" s="2" t="s">
        <v>7</v>
      </c>
      <c r="J44" s="2" t="s">
        <v>8</v>
      </c>
      <c r="K44" s="1"/>
      <c r="L44" s="1"/>
      <c r="M44" s="1"/>
      <c r="O44" s="8" t="s">
        <v>78</v>
      </c>
      <c r="P44" s="10">
        <v>8360</v>
      </c>
      <c r="Q44" s="7" t="s">
        <v>47</v>
      </c>
      <c r="R44" s="9">
        <v>0.112</v>
      </c>
      <c r="S44" s="10">
        <f t="shared" si="0"/>
        <v>936.32</v>
      </c>
      <c r="U44" s="2" t="s">
        <v>7</v>
      </c>
      <c r="V44" s="2" t="s">
        <v>8</v>
      </c>
      <c r="W44" s="1"/>
      <c r="X44" s="1"/>
      <c r="Y44" s="1"/>
      <c r="AA44" s="2" t="s">
        <v>7</v>
      </c>
      <c r="AB44" s="2" t="s">
        <v>8</v>
      </c>
      <c r="AC44" s="1"/>
      <c r="AD44" s="1"/>
      <c r="AE44" s="1"/>
      <c r="AG44" s="8" t="s">
        <v>78</v>
      </c>
      <c r="AH44" s="10">
        <v>8360</v>
      </c>
      <c r="AI44" s="7" t="s">
        <v>47</v>
      </c>
      <c r="AJ44" s="9">
        <v>0.112</v>
      </c>
      <c r="AK44" s="10">
        <f t="shared" si="1"/>
        <v>936.32</v>
      </c>
    </row>
    <row r="45" spans="3:37" x14ac:dyDescent="0.25">
      <c r="C45" s="2" t="s">
        <v>9</v>
      </c>
      <c r="D45" s="2" t="s">
        <v>10</v>
      </c>
      <c r="E45" s="1"/>
      <c r="F45" s="1"/>
      <c r="G45" s="1"/>
      <c r="I45" s="2" t="s">
        <v>9</v>
      </c>
      <c r="J45" s="2" t="s">
        <v>10</v>
      </c>
      <c r="K45" s="1"/>
      <c r="L45" s="1"/>
      <c r="M45" s="1"/>
      <c r="O45" s="8" t="s">
        <v>79</v>
      </c>
      <c r="P45" s="10">
        <v>8360</v>
      </c>
      <c r="Q45" s="7" t="s">
        <v>36</v>
      </c>
      <c r="R45" s="9">
        <v>5.0000000000000001E-3</v>
      </c>
      <c r="S45" s="10">
        <f t="shared" si="0"/>
        <v>41.800000000000004</v>
      </c>
      <c r="U45" s="2" t="s">
        <v>9</v>
      </c>
      <c r="V45" s="2" t="s">
        <v>95</v>
      </c>
      <c r="W45" s="1"/>
      <c r="X45" s="1"/>
      <c r="Y45" s="1"/>
      <c r="AA45" s="2" t="s">
        <v>9</v>
      </c>
      <c r="AB45" s="2" t="s">
        <v>95</v>
      </c>
      <c r="AC45" s="1"/>
      <c r="AD45" s="1"/>
      <c r="AE45" s="1"/>
      <c r="AG45" s="8" t="s">
        <v>79</v>
      </c>
      <c r="AH45" s="10">
        <v>8360</v>
      </c>
      <c r="AI45" s="7" t="s">
        <v>36</v>
      </c>
      <c r="AJ45" s="9">
        <v>5.0000000000000001E-3</v>
      </c>
      <c r="AK45" s="10">
        <f t="shared" si="1"/>
        <v>41.800000000000004</v>
      </c>
    </row>
    <row r="46" spans="3:37" x14ac:dyDescent="0.25">
      <c r="C46" s="1"/>
      <c r="D46" s="1"/>
      <c r="E46" s="1"/>
      <c r="F46" s="1"/>
      <c r="G46" s="1"/>
      <c r="I46" s="1"/>
      <c r="J46" s="1"/>
      <c r="K46" s="1"/>
      <c r="L46" s="1"/>
      <c r="M46" s="1"/>
      <c r="O46" s="8" t="s">
        <v>80</v>
      </c>
      <c r="P46" s="10">
        <v>8360</v>
      </c>
      <c r="Q46" s="7" t="s">
        <v>36</v>
      </c>
      <c r="R46" s="9">
        <v>0.14449999999999999</v>
      </c>
      <c r="S46" s="10">
        <f t="shared" si="0"/>
        <v>1208.02</v>
      </c>
      <c r="U46" s="1"/>
      <c r="V46" s="1"/>
      <c r="W46" s="1"/>
      <c r="X46" s="1"/>
      <c r="Y46" s="1"/>
      <c r="AA46" s="1"/>
      <c r="AB46" s="1"/>
      <c r="AC46" s="1"/>
      <c r="AD46" s="1"/>
      <c r="AE46" s="1"/>
      <c r="AG46" s="8" t="s">
        <v>80</v>
      </c>
      <c r="AH46" s="10">
        <v>8360</v>
      </c>
      <c r="AI46" s="7" t="s">
        <v>36</v>
      </c>
      <c r="AJ46" s="9">
        <v>0.14449999999999999</v>
      </c>
      <c r="AK46" s="10">
        <f t="shared" si="1"/>
        <v>1208.02</v>
      </c>
    </row>
    <row r="47" spans="3:37" x14ac:dyDescent="0.25">
      <c r="C47" s="3" t="s">
        <v>11</v>
      </c>
      <c r="D47" s="4" t="s">
        <v>12</v>
      </c>
      <c r="E47" s="4" t="s">
        <v>13</v>
      </c>
      <c r="F47" s="4" t="s">
        <v>14</v>
      </c>
      <c r="G47" s="4" t="s">
        <v>15</v>
      </c>
      <c r="I47" s="3" t="s">
        <v>11</v>
      </c>
      <c r="J47" s="4" t="s">
        <v>12</v>
      </c>
      <c r="K47" s="4" t="s">
        <v>13</v>
      </c>
      <c r="L47" s="4" t="s">
        <v>14</v>
      </c>
      <c r="M47" s="4" t="s">
        <v>15</v>
      </c>
      <c r="O47" s="8" t="s">
        <v>81</v>
      </c>
      <c r="P47" s="10">
        <v>8360</v>
      </c>
      <c r="Q47" s="7" t="s">
        <v>36</v>
      </c>
      <c r="R47" s="9">
        <v>0.18160000000000001</v>
      </c>
      <c r="S47" s="10">
        <f t="shared" si="0"/>
        <v>1518.1760000000002</v>
      </c>
      <c r="U47" s="3" t="s">
        <v>11</v>
      </c>
      <c r="V47" s="4" t="s">
        <v>12</v>
      </c>
      <c r="W47" s="4" t="s">
        <v>13</v>
      </c>
      <c r="X47" s="4" t="s">
        <v>14</v>
      </c>
      <c r="Y47" s="4" t="s">
        <v>15</v>
      </c>
      <c r="AA47" s="3" t="s">
        <v>11</v>
      </c>
      <c r="AB47" s="4" t="s">
        <v>12</v>
      </c>
      <c r="AC47" s="4" t="s">
        <v>13</v>
      </c>
      <c r="AD47" s="4" t="s">
        <v>14</v>
      </c>
      <c r="AE47" s="4" t="s">
        <v>15</v>
      </c>
      <c r="AG47" s="8" t="s">
        <v>81</v>
      </c>
      <c r="AH47" s="10">
        <v>8360</v>
      </c>
      <c r="AI47" s="7" t="s">
        <v>36</v>
      </c>
      <c r="AJ47" s="9">
        <v>0.18160000000000001</v>
      </c>
      <c r="AK47" s="10">
        <f t="shared" si="1"/>
        <v>1518.1760000000002</v>
      </c>
    </row>
    <row r="48" spans="3:37" x14ac:dyDescent="0.25">
      <c r="C48" s="1"/>
      <c r="D48" s="1"/>
      <c r="E48" s="1"/>
      <c r="F48" s="1"/>
      <c r="G48" s="1"/>
      <c r="I48" s="1"/>
      <c r="J48" s="1"/>
      <c r="K48" s="1"/>
      <c r="L48" s="1"/>
      <c r="M48" s="1"/>
      <c r="O48" s="8" t="s">
        <v>82</v>
      </c>
      <c r="P48" s="10">
        <v>-8360</v>
      </c>
      <c r="Q48" s="7" t="s">
        <v>36</v>
      </c>
      <c r="R48" s="9">
        <v>0.01</v>
      </c>
      <c r="S48" s="10">
        <f t="shared" si="0"/>
        <v>-83.600000000000009</v>
      </c>
      <c r="U48" s="1"/>
      <c r="V48" s="1"/>
      <c r="W48" s="1"/>
      <c r="X48" s="1"/>
      <c r="Y48" s="1"/>
      <c r="AA48" s="1"/>
      <c r="AB48" s="1"/>
      <c r="AC48" s="1"/>
      <c r="AD48" s="1"/>
      <c r="AE48" s="1"/>
      <c r="AG48" s="8" t="s">
        <v>82</v>
      </c>
      <c r="AH48" s="10">
        <v>-8360</v>
      </c>
      <c r="AI48" s="7" t="s">
        <v>36</v>
      </c>
      <c r="AJ48" s="9">
        <v>0.01</v>
      </c>
      <c r="AK48" s="10">
        <f t="shared" si="1"/>
        <v>-83.600000000000009</v>
      </c>
    </row>
    <row r="49" spans="3:37" x14ac:dyDescent="0.25">
      <c r="C49" s="2" t="s">
        <v>23</v>
      </c>
      <c r="D49" s="1"/>
      <c r="E49" s="1"/>
      <c r="F49" s="1"/>
      <c r="G49" s="1"/>
      <c r="I49" s="2" t="s">
        <v>23</v>
      </c>
      <c r="J49" s="1"/>
      <c r="K49" s="1"/>
      <c r="L49" s="1"/>
      <c r="M49" s="1"/>
      <c r="O49" s="8" t="s">
        <v>83</v>
      </c>
      <c r="P49" s="9">
        <v>182</v>
      </c>
      <c r="Q49" s="7" t="s">
        <v>36</v>
      </c>
      <c r="R49" s="9">
        <v>2.2999999999999998</v>
      </c>
      <c r="S49" s="10">
        <f t="shared" si="0"/>
        <v>418.59999999999997</v>
      </c>
      <c r="U49" s="2" t="s">
        <v>23</v>
      </c>
      <c r="V49" s="1"/>
      <c r="W49" s="1"/>
      <c r="X49" s="1"/>
      <c r="Y49" s="1"/>
      <c r="AA49" s="2" t="s">
        <v>23</v>
      </c>
      <c r="AB49" s="1"/>
      <c r="AC49" s="1"/>
      <c r="AD49" s="1"/>
      <c r="AE49" s="1"/>
      <c r="AG49" s="8" t="s">
        <v>83</v>
      </c>
      <c r="AH49" s="9">
        <v>182</v>
      </c>
      <c r="AI49" s="7" t="s">
        <v>36</v>
      </c>
      <c r="AJ49" s="9">
        <v>2.2999999999999998</v>
      </c>
      <c r="AK49" s="10">
        <f t="shared" si="1"/>
        <v>418.59999999999997</v>
      </c>
    </row>
    <row r="50" spans="3:37" x14ac:dyDescent="0.25">
      <c r="C50" s="1"/>
      <c r="D50" s="1"/>
      <c r="E50" s="1"/>
      <c r="F50" s="1"/>
      <c r="G50" s="1"/>
      <c r="I50" s="1"/>
      <c r="J50" s="1"/>
      <c r="K50" s="1"/>
      <c r="L50" s="1"/>
      <c r="M50" s="1"/>
      <c r="O50" s="5" t="s">
        <v>84</v>
      </c>
      <c r="P50" s="6"/>
      <c r="Q50" s="7" t="s">
        <v>13</v>
      </c>
      <c r="R50" s="6"/>
      <c r="S50" s="6">
        <f>SUM(S42:S49)</f>
        <v>25515.821599999999</v>
      </c>
      <c r="U50" s="1"/>
      <c r="V50" s="1"/>
      <c r="W50" s="1"/>
      <c r="X50" s="1"/>
      <c r="Y50" s="1"/>
      <c r="AA50" s="1"/>
      <c r="AB50" s="1"/>
      <c r="AC50" s="1"/>
      <c r="AD50" s="1"/>
      <c r="AE50" s="1"/>
      <c r="AG50" s="5" t="s">
        <v>84</v>
      </c>
      <c r="AH50" s="6"/>
      <c r="AI50" s="7" t="s">
        <v>13</v>
      </c>
      <c r="AJ50" s="6"/>
      <c r="AK50" s="6">
        <f>SUM(AK42:AK49)</f>
        <v>25515.821599999999</v>
      </c>
    </row>
    <row r="51" spans="3:37" x14ac:dyDescent="0.25">
      <c r="C51" s="2" t="s">
        <v>17</v>
      </c>
      <c r="D51" s="1"/>
      <c r="E51" s="1"/>
      <c r="F51" s="1"/>
      <c r="G51" s="1"/>
      <c r="I51" s="2" t="s">
        <v>17</v>
      </c>
      <c r="J51" s="1"/>
      <c r="K51" s="1"/>
      <c r="L51" s="1"/>
      <c r="M51" s="1"/>
      <c r="O51" s="5" t="s">
        <v>26</v>
      </c>
      <c r="P51" s="6"/>
      <c r="Q51" s="7" t="s">
        <v>13</v>
      </c>
      <c r="R51" s="6"/>
      <c r="S51" s="6"/>
      <c r="U51" s="2" t="s">
        <v>17</v>
      </c>
      <c r="V51" s="1"/>
      <c r="W51" s="1"/>
      <c r="X51" s="1"/>
      <c r="Y51" s="1"/>
      <c r="AA51" s="2" t="s">
        <v>17</v>
      </c>
      <c r="AB51" s="1"/>
      <c r="AC51" s="1"/>
      <c r="AD51" s="1"/>
      <c r="AE51" s="1"/>
      <c r="AG51" s="5" t="s">
        <v>26</v>
      </c>
      <c r="AH51" s="6"/>
      <c r="AI51" s="7" t="s">
        <v>13</v>
      </c>
      <c r="AJ51" s="6"/>
      <c r="AK51" s="6"/>
    </row>
    <row r="52" spans="3:37" x14ac:dyDescent="0.25">
      <c r="C52" s="1"/>
      <c r="D52" s="1"/>
      <c r="E52" s="1"/>
      <c r="F52" s="1"/>
      <c r="G52" s="1"/>
      <c r="I52" s="1"/>
      <c r="J52" s="1"/>
      <c r="K52" s="1"/>
      <c r="L52" s="1"/>
      <c r="M52" s="1"/>
      <c r="O52" s="8" t="s">
        <v>85</v>
      </c>
      <c r="P52" s="9">
        <v>-0.45</v>
      </c>
      <c r="Q52" s="7" t="s">
        <v>28</v>
      </c>
      <c r="R52" s="10">
        <v>8600</v>
      </c>
      <c r="S52" s="10">
        <f>P52*R52</f>
        <v>-3870</v>
      </c>
      <c r="U52" s="1"/>
      <c r="V52" s="1"/>
      <c r="W52" s="1"/>
      <c r="X52" s="1"/>
      <c r="Y52" s="1"/>
      <c r="AA52" s="1"/>
      <c r="AB52" s="1"/>
      <c r="AC52" s="1"/>
      <c r="AD52" s="1"/>
      <c r="AE52" s="1"/>
      <c r="AG52" s="8" t="s">
        <v>85</v>
      </c>
      <c r="AH52" s="9">
        <v>-0.45</v>
      </c>
      <c r="AI52" s="7" t="s">
        <v>28</v>
      </c>
      <c r="AJ52" s="10">
        <v>8600</v>
      </c>
      <c r="AK52" s="10">
        <f>AH52*AJ52</f>
        <v>-3870</v>
      </c>
    </row>
    <row r="53" spans="3:37" x14ac:dyDescent="0.25">
      <c r="C53" s="1" t="s">
        <v>24</v>
      </c>
      <c r="D53" s="1"/>
      <c r="E53" s="1"/>
      <c r="F53" s="1"/>
      <c r="G53" s="1"/>
      <c r="I53" s="1" t="s">
        <v>24</v>
      </c>
      <c r="J53" s="1"/>
      <c r="K53" s="1"/>
      <c r="L53" s="1"/>
      <c r="M53" s="1"/>
      <c r="O53" s="8" t="s">
        <v>86</v>
      </c>
      <c r="P53" s="9">
        <v>0.42</v>
      </c>
      <c r="Q53" s="7" t="s">
        <v>28</v>
      </c>
      <c r="R53" s="10">
        <v>9156</v>
      </c>
      <c r="S53" s="10">
        <f>P53*R53</f>
        <v>3845.52</v>
      </c>
      <c r="U53" s="1" t="s">
        <v>24</v>
      </c>
      <c r="V53" s="1"/>
      <c r="W53" s="1"/>
      <c r="X53" s="1"/>
      <c r="Y53" s="1"/>
      <c r="AA53" s="1" t="s">
        <v>24</v>
      </c>
      <c r="AB53" s="1"/>
      <c r="AC53" s="1"/>
      <c r="AD53" s="1"/>
      <c r="AE53" s="1"/>
      <c r="AG53" s="8" t="s">
        <v>86</v>
      </c>
      <c r="AH53" s="9">
        <v>0.42</v>
      </c>
      <c r="AI53" s="7" t="s">
        <v>28</v>
      </c>
      <c r="AJ53" s="10">
        <v>9156</v>
      </c>
      <c r="AK53" s="10">
        <f>AH53*AJ53</f>
        <v>3845.52</v>
      </c>
    </row>
    <row r="54" spans="3:37" x14ac:dyDescent="0.25">
      <c r="C54" s="2" t="s">
        <v>1</v>
      </c>
      <c r="D54" s="2" t="s">
        <v>2</v>
      </c>
      <c r="E54" s="1"/>
      <c r="F54" s="1"/>
      <c r="G54" s="1"/>
      <c r="I54" s="2" t="s">
        <v>1</v>
      </c>
      <c r="J54" s="2" t="s">
        <v>2</v>
      </c>
      <c r="K54" s="1"/>
      <c r="L54" s="1"/>
      <c r="M54" s="1"/>
      <c r="O54" s="8" t="s">
        <v>87</v>
      </c>
      <c r="P54" s="10"/>
      <c r="Q54" s="7" t="s">
        <v>28</v>
      </c>
      <c r="R54" s="10"/>
      <c r="S54" s="10">
        <v>68</v>
      </c>
      <c r="U54" s="2" t="s">
        <v>1</v>
      </c>
      <c r="V54" s="2" t="s">
        <v>2</v>
      </c>
      <c r="W54" s="1"/>
      <c r="X54" s="1"/>
      <c r="Y54" s="1"/>
      <c r="AA54" s="2" t="s">
        <v>1</v>
      </c>
      <c r="AB54" s="2" t="s">
        <v>2</v>
      </c>
      <c r="AC54" s="1"/>
      <c r="AD54" s="1"/>
      <c r="AE54" s="1"/>
      <c r="AG54" s="8" t="s">
        <v>87</v>
      </c>
      <c r="AH54" s="10"/>
      <c r="AI54" s="7" t="s">
        <v>28</v>
      </c>
      <c r="AJ54" s="10"/>
      <c r="AK54" s="10">
        <v>68</v>
      </c>
    </row>
    <row r="55" spans="3:37" x14ac:dyDescent="0.25">
      <c r="C55" s="2" t="s">
        <v>3</v>
      </c>
      <c r="D55" s="2" t="s">
        <v>4</v>
      </c>
      <c r="E55" s="1"/>
      <c r="F55" s="1"/>
      <c r="G55" s="1"/>
      <c r="I55" s="2" t="s">
        <v>3</v>
      </c>
      <c r="J55" s="2" t="s">
        <v>68</v>
      </c>
      <c r="K55" s="1"/>
      <c r="L55" s="1"/>
      <c r="M55" s="1"/>
      <c r="O55" s="8" t="s">
        <v>88</v>
      </c>
      <c r="P55" s="9">
        <v>1.06</v>
      </c>
      <c r="Q55" s="7" t="s">
        <v>28</v>
      </c>
      <c r="R55" s="10">
        <v>425</v>
      </c>
      <c r="S55" s="10">
        <f>P55*R55</f>
        <v>450.5</v>
      </c>
      <c r="U55" s="2" t="s">
        <v>3</v>
      </c>
      <c r="V55" s="2" t="s">
        <v>4</v>
      </c>
      <c r="W55" s="1"/>
      <c r="X55" s="1"/>
      <c r="Y55" s="1"/>
      <c r="AA55" s="2" t="s">
        <v>3</v>
      </c>
      <c r="AB55" s="2" t="s">
        <v>68</v>
      </c>
      <c r="AC55" s="1"/>
      <c r="AD55" s="1"/>
      <c r="AE55" s="1"/>
      <c r="AG55" s="8" t="s">
        <v>88</v>
      </c>
      <c r="AH55" s="9">
        <v>1.06</v>
      </c>
      <c r="AI55" s="7" t="s">
        <v>28</v>
      </c>
      <c r="AJ55" s="10">
        <v>425</v>
      </c>
      <c r="AK55" s="10">
        <f>AH55*AJ55</f>
        <v>450.5</v>
      </c>
    </row>
    <row r="56" spans="3:37" x14ac:dyDescent="0.25">
      <c r="C56" s="2" t="s">
        <v>5</v>
      </c>
      <c r="D56" s="2" t="s">
        <v>6</v>
      </c>
      <c r="E56" s="1"/>
      <c r="F56" s="1"/>
      <c r="G56" s="1"/>
      <c r="I56" s="2" t="s">
        <v>5</v>
      </c>
      <c r="J56" s="2" t="s">
        <v>6</v>
      </c>
      <c r="K56" s="1"/>
      <c r="L56" s="1"/>
      <c r="M56" s="1"/>
      <c r="O56" s="8" t="s">
        <v>13</v>
      </c>
      <c r="P56" s="10"/>
      <c r="Q56" s="7" t="s">
        <v>13</v>
      </c>
      <c r="R56" s="10"/>
      <c r="S56" s="10"/>
      <c r="U56" s="2" t="s">
        <v>5</v>
      </c>
      <c r="V56" s="2" t="s">
        <v>6</v>
      </c>
      <c r="W56" s="1"/>
      <c r="X56" s="1"/>
      <c r="Y56" s="1"/>
      <c r="AA56" s="2" t="s">
        <v>5</v>
      </c>
      <c r="AB56" s="2" t="s">
        <v>6</v>
      </c>
      <c r="AC56" s="1"/>
      <c r="AD56" s="1"/>
      <c r="AE56" s="1"/>
      <c r="AG56" s="8" t="s">
        <v>13</v>
      </c>
      <c r="AH56" s="10"/>
      <c r="AI56" s="7" t="s">
        <v>13</v>
      </c>
      <c r="AJ56" s="10"/>
      <c r="AK56" s="10"/>
    </row>
    <row r="57" spans="3:37" x14ac:dyDescent="0.25">
      <c r="C57" s="2" t="s">
        <v>9</v>
      </c>
      <c r="D57" s="2" t="s">
        <v>10</v>
      </c>
      <c r="E57" s="1"/>
      <c r="F57" s="1"/>
      <c r="G57" s="1"/>
      <c r="I57" s="2" t="s">
        <v>9</v>
      </c>
      <c r="J57" s="2" t="s">
        <v>10</v>
      </c>
      <c r="K57" s="1"/>
      <c r="L57" s="1"/>
      <c r="M57" s="1"/>
      <c r="O57" s="8" t="s">
        <v>32</v>
      </c>
      <c r="P57" s="10"/>
      <c r="Q57" s="7" t="s">
        <v>13</v>
      </c>
      <c r="R57" s="10"/>
      <c r="S57" s="10"/>
      <c r="U57" s="2" t="s">
        <v>9</v>
      </c>
      <c r="V57" s="2" t="s">
        <v>95</v>
      </c>
      <c r="W57" s="1"/>
      <c r="X57" s="1"/>
      <c r="Y57" s="1"/>
      <c r="AA57" s="2" t="s">
        <v>9</v>
      </c>
      <c r="AB57" s="2" t="s">
        <v>95</v>
      </c>
      <c r="AC57" s="1"/>
      <c r="AD57" s="1"/>
      <c r="AE57" s="1"/>
      <c r="AG57" s="8" t="s">
        <v>32</v>
      </c>
      <c r="AH57" s="10"/>
      <c r="AI57" s="7" t="s">
        <v>13</v>
      </c>
      <c r="AJ57" s="10"/>
      <c r="AK57" s="10"/>
    </row>
    <row r="58" spans="3:37" x14ac:dyDescent="0.25">
      <c r="C58" s="1"/>
      <c r="D58" s="1"/>
      <c r="E58" s="1"/>
      <c r="F58" s="1"/>
      <c r="G58" s="1"/>
      <c r="I58" s="1"/>
      <c r="J58" s="1"/>
      <c r="K58" s="1"/>
      <c r="L58" s="1"/>
      <c r="M58" s="1"/>
      <c r="O58" s="8" t="s">
        <v>13</v>
      </c>
      <c r="P58" s="10"/>
      <c r="Q58" s="7" t="s">
        <v>13</v>
      </c>
      <c r="R58" s="10"/>
      <c r="S58" s="10"/>
      <c r="U58" s="1"/>
      <c r="V58" s="1"/>
      <c r="W58" s="1"/>
      <c r="X58" s="1"/>
      <c r="Y58" s="1"/>
      <c r="AA58" s="1"/>
      <c r="AB58" s="1"/>
      <c r="AC58" s="1"/>
      <c r="AD58" s="1"/>
      <c r="AE58" s="1"/>
      <c r="AG58" s="8" t="s">
        <v>13</v>
      </c>
      <c r="AH58" s="10"/>
      <c r="AI58" s="7" t="s">
        <v>13</v>
      </c>
      <c r="AJ58" s="10"/>
      <c r="AK58" s="10"/>
    </row>
    <row r="59" spans="3:37" x14ac:dyDescent="0.25">
      <c r="C59" s="3" t="s">
        <v>11</v>
      </c>
      <c r="D59" s="4" t="s">
        <v>12</v>
      </c>
      <c r="E59" s="4" t="s">
        <v>13</v>
      </c>
      <c r="F59" s="4" t="s">
        <v>14</v>
      </c>
      <c r="G59" s="4" t="s">
        <v>15</v>
      </c>
      <c r="I59" s="3" t="s">
        <v>11</v>
      </c>
      <c r="J59" s="4" t="s">
        <v>12</v>
      </c>
      <c r="K59" s="4" t="s">
        <v>13</v>
      </c>
      <c r="L59" s="4" t="s">
        <v>14</v>
      </c>
      <c r="M59" s="4" t="s">
        <v>15</v>
      </c>
      <c r="O59" s="5" t="s">
        <v>33</v>
      </c>
      <c r="P59" s="6"/>
      <c r="Q59" s="7" t="s">
        <v>13</v>
      </c>
      <c r="R59" s="6"/>
      <c r="S59" s="6">
        <f>SUM(S50:S58)</f>
        <v>26009.8416</v>
      </c>
      <c r="U59" s="3" t="s">
        <v>11</v>
      </c>
      <c r="V59" s="4" t="s">
        <v>12</v>
      </c>
      <c r="W59" s="4" t="s">
        <v>13</v>
      </c>
      <c r="X59" s="4" t="s">
        <v>14</v>
      </c>
      <c r="Y59" s="4" t="s">
        <v>15</v>
      </c>
      <c r="AA59" s="3" t="s">
        <v>11</v>
      </c>
      <c r="AB59" s="4" t="s">
        <v>12</v>
      </c>
      <c r="AC59" s="4" t="s">
        <v>13</v>
      </c>
      <c r="AD59" s="4" t="s">
        <v>14</v>
      </c>
      <c r="AE59" s="4" t="s">
        <v>15</v>
      </c>
      <c r="AG59" s="5" t="s">
        <v>33</v>
      </c>
      <c r="AH59" s="6"/>
      <c r="AI59" s="7" t="s">
        <v>13</v>
      </c>
      <c r="AJ59" s="6"/>
      <c r="AK59" s="6">
        <f>SUM(AK50:AK58)</f>
        <v>26009.8416</v>
      </c>
    </row>
    <row r="60" spans="3:37" x14ac:dyDescent="0.25">
      <c r="C60" s="5" t="s">
        <v>25</v>
      </c>
      <c r="D60" s="6"/>
      <c r="E60" s="7" t="s">
        <v>13</v>
      </c>
      <c r="F60" s="6"/>
      <c r="G60" s="6"/>
      <c r="I60" s="5" t="s">
        <v>25</v>
      </c>
      <c r="J60" s="6"/>
      <c r="K60" s="7" t="s">
        <v>13</v>
      </c>
      <c r="L60" s="6"/>
      <c r="M60" s="6"/>
      <c r="O60" s="8" t="s">
        <v>13</v>
      </c>
      <c r="P60" s="10"/>
      <c r="Q60" s="7" t="s">
        <v>13</v>
      </c>
      <c r="R60" s="10"/>
      <c r="S60" s="10"/>
      <c r="U60" s="1"/>
      <c r="V60" s="1"/>
      <c r="W60" s="1"/>
      <c r="X60" s="1"/>
      <c r="Y60" s="1"/>
      <c r="AA60" s="1"/>
      <c r="AB60" s="1"/>
      <c r="AC60" s="1"/>
      <c r="AD60" s="1"/>
      <c r="AE60" s="1"/>
      <c r="AG60" s="8" t="s">
        <v>13</v>
      </c>
      <c r="AH60" s="10"/>
      <c r="AI60" s="7" t="s">
        <v>13</v>
      </c>
      <c r="AJ60" s="10"/>
      <c r="AK60" s="10"/>
    </row>
    <row r="61" spans="3:37" x14ac:dyDescent="0.25">
      <c r="C61" s="5" t="s">
        <v>26</v>
      </c>
      <c r="D61" s="6"/>
      <c r="E61" s="7" t="s">
        <v>13</v>
      </c>
      <c r="F61" s="6"/>
      <c r="G61" s="6"/>
      <c r="I61" s="5" t="s">
        <v>26</v>
      </c>
      <c r="J61" s="6"/>
      <c r="K61" s="7" t="s">
        <v>13</v>
      </c>
      <c r="L61" s="6"/>
      <c r="M61" s="6"/>
      <c r="O61" s="5" t="s">
        <v>34</v>
      </c>
      <c r="P61" s="6"/>
      <c r="Q61" s="7" t="s">
        <v>13</v>
      </c>
      <c r="R61" s="6"/>
      <c r="S61" s="6"/>
      <c r="U61" s="2" t="s">
        <v>96</v>
      </c>
      <c r="V61" s="1"/>
      <c r="W61" s="1"/>
      <c r="X61" s="1"/>
      <c r="Y61" s="1"/>
      <c r="AA61" s="2" t="s">
        <v>96</v>
      </c>
      <c r="AB61" s="1"/>
      <c r="AC61" s="1"/>
      <c r="AD61" s="1"/>
      <c r="AE61" s="1"/>
      <c r="AG61" s="5" t="s">
        <v>34</v>
      </c>
      <c r="AH61" s="6"/>
      <c r="AI61" s="7" t="s">
        <v>13</v>
      </c>
      <c r="AJ61" s="6"/>
      <c r="AK61" s="6"/>
    </row>
    <row r="62" spans="3:37" x14ac:dyDescent="0.25">
      <c r="C62" s="8" t="s">
        <v>27</v>
      </c>
      <c r="D62" s="9">
        <v>-0.53</v>
      </c>
      <c r="E62" s="7" t="s">
        <v>28</v>
      </c>
      <c r="F62" s="10">
        <v>425</v>
      </c>
      <c r="G62" s="10">
        <f>D62*F62</f>
        <v>-225.25</v>
      </c>
      <c r="I62" s="8" t="s">
        <v>27</v>
      </c>
      <c r="J62" s="9">
        <v>-0.53</v>
      </c>
      <c r="K62" s="7" t="s">
        <v>28</v>
      </c>
      <c r="L62" s="10">
        <v>425</v>
      </c>
      <c r="M62" s="10">
        <f>J62*L62</f>
        <v>-225.25</v>
      </c>
      <c r="O62" s="8" t="s">
        <v>89</v>
      </c>
      <c r="P62" s="10">
        <v>-469</v>
      </c>
      <c r="Q62" s="7" t="s">
        <v>36</v>
      </c>
      <c r="R62" s="9">
        <v>2.36</v>
      </c>
      <c r="S62" s="10">
        <f>P62*R62</f>
        <v>-1106.8399999999999</v>
      </c>
      <c r="U62" s="1"/>
      <c r="V62" s="1"/>
      <c r="W62" s="1"/>
      <c r="X62" s="1"/>
      <c r="Y62" s="1"/>
      <c r="AA62" s="1"/>
      <c r="AB62" s="1"/>
      <c r="AC62" s="1"/>
      <c r="AD62" s="1"/>
      <c r="AE62" s="1"/>
      <c r="AG62" s="8" t="s">
        <v>89</v>
      </c>
      <c r="AH62" s="10">
        <v>-340</v>
      </c>
      <c r="AI62" s="7" t="s">
        <v>36</v>
      </c>
      <c r="AJ62" s="9">
        <v>2.36</v>
      </c>
      <c r="AK62" s="10">
        <f>AH62*AJ62</f>
        <v>-802.4</v>
      </c>
    </row>
    <row r="63" spans="3:37" x14ac:dyDescent="0.25">
      <c r="C63" s="8" t="s">
        <v>29</v>
      </c>
      <c r="D63" s="9">
        <v>0.05</v>
      </c>
      <c r="E63" s="7" t="s">
        <v>28</v>
      </c>
      <c r="F63" s="10">
        <v>7299.5</v>
      </c>
      <c r="G63" s="10">
        <f>D63*F63</f>
        <v>364.97500000000002</v>
      </c>
      <c r="I63" s="8" t="s">
        <v>29</v>
      </c>
      <c r="J63" s="9">
        <v>0.05</v>
      </c>
      <c r="K63" s="7" t="s">
        <v>28</v>
      </c>
      <c r="L63" s="10">
        <v>7189</v>
      </c>
      <c r="M63" s="10">
        <f>J63*L63</f>
        <v>359.45000000000005</v>
      </c>
      <c r="O63" s="8" t="s">
        <v>90</v>
      </c>
      <c r="P63" s="10">
        <v>-355</v>
      </c>
      <c r="Q63" s="7" t="s">
        <v>36</v>
      </c>
      <c r="R63" s="9">
        <v>4.3</v>
      </c>
      <c r="S63" s="10">
        <f>P63*R63</f>
        <v>-1526.5</v>
      </c>
      <c r="U63" s="2" t="s">
        <v>17</v>
      </c>
      <c r="V63" s="1"/>
      <c r="W63" s="1"/>
      <c r="X63" s="1"/>
      <c r="Y63" s="1"/>
      <c r="AA63" s="2" t="s">
        <v>17</v>
      </c>
      <c r="AB63" s="1"/>
      <c r="AC63" s="1"/>
      <c r="AD63" s="1"/>
      <c r="AE63" s="1"/>
      <c r="AG63" s="8" t="s">
        <v>90</v>
      </c>
      <c r="AH63" s="10">
        <v>-441</v>
      </c>
      <c r="AI63" s="7" t="s">
        <v>36</v>
      </c>
      <c r="AJ63" s="9">
        <v>4.3</v>
      </c>
      <c r="AK63" s="10">
        <f>AH63*AJ63</f>
        <v>-1896.3</v>
      </c>
    </row>
    <row r="64" spans="3:37" x14ac:dyDescent="0.25">
      <c r="C64" s="8" t="s">
        <v>30</v>
      </c>
      <c r="D64" s="9">
        <v>0.45</v>
      </c>
      <c r="E64" s="7" t="s">
        <v>28</v>
      </c>
      <c r="F64" s="10">
        <v>8700</v>
      </c>
      <c r="G64" s="10">
        <f>D64*F64</f>
        <v>3915</v>
      </c>
      <c r="I64" s="8" t="s">
        <v>30</v>
      </c>
      <c r="J64" s="9">
        <v>0.45</v>
      </c>
      <c r="K64" s="7" t="s">
        <v>28</v>
      </c>
      <c r="L64" s="10">
        <v>8600</v>
      </c>
      <c r="M64" s="10">
        <f>J64*L64</f>
        <v>3870</v>
      </c>
      <c r="O64" s="8" t="s">
        <v>35</v>
      </c>
      <c r="P64" s="10">
        <v>-962</v>
      </c>
      <c r="Q64" s="7" t="s">
        <v>36</v>
      </c>
      <c r="R64" s="9">
        <v>2.5</v>
      </c>
      <c r="S64" s="10">
        <f>P64*R64</f>
        <v>-2405</v>
      </c>
      <c r="U64" s="1"/>
      <c r="V64" s="1"/>
      <c r="W64" s="1"/>
      <c r="X64" s="1"/>
      <c r="Y64" s="1"/>
      <c r="AA64" s="1"/>
      <c r="AB64" s="1"/>
      <c r="AC64" s="1"/>
      <c r="AD64" s="1"/>
      <c r="AE64" s="1"/>
      <c r="AG64" s="8" t="s">
        <v>35</v>
      </c>
      <c r="AH64" s="10">
        <v>-1175</v>
      </c>
      <c r="AI64" s="7" t="s">
        <v>36</v>
      </c>
      <c r="AJ64" s="9">
        <v>2.5</v>
      </c>
      <c r="AK64" s="10">
        <f>AH64*AJ64</f>
        <v>-2937.5</v>
      </c>
    </row>
    <row r="65" spans="3:37" x14ac:dyDescent="0.25">
      <c r="C65" s="8" t="s">
        <v>31</v>
      </c>
      <c r="D65" s="9">
        <v>0.05</v>
      </c>
      <c r="E65" s="7" t="s">
        <v>28</v>
      </c>
      <c r="F65" s="10">
        <v>900</v>
      </c>
      <c r="G65" s="10">
        <f>D65*F65</f>
        <v>45</v>
      </c>
      <c r="I65" s="8" t="s">
        <v>31</v>
      </c>
      <c r="J65" s="9">
        <v>0.05</v>
      </c>
      <c r="K65" s="7" t="s">
        <v>28</v>
      </c>
      <c r="L65" s="10">
        <v>900</v>
      </c>
      <c r="M65" s="10">
        <f>J65*L65</f>
        <v>45</v>
      </c>
      <c r="O65" s="8" t="s">
        <v>91</v>
      </c>
      <c r="P65" s="10">
        <v>-852</v>
      </c>
      <c r="Q65" s="7" t="s">
        <v>36</v>
      </c>
      <c r="R65" s="9">
        <v>1.65</v>
      </c>
      <c r="S65" s="10">
        <f>P65*R65</f>
        <v>-1405.8</v>
      </c>
      <c r="U65" s="1" t="s">
        <v>62</v>
      </c>
      <c r="V65" s="1"/>
      <c r="W65" s="1"/>
      <c r="X65" s="1"/>
      <c r="Y65" s="1"/>
      <c r="AA65" s="1" t="s">
        <v>62</v>
      </c>
      <c r="AB65" s="1"/>
      <c r="AC65" s="1"/>
      <c r="AD65" s="1"/>
      <c r="AE65" s="1"/>
      <c r="AG65" s="8" t="s">
        <v>91</v>
      </c>
      <c r="AH65" s="10">
        <v>-726</v>
      </c>
      <c r="AI65" s="7" t="s">
        <v>36</v>
      </c>
      <c r="AJ65" s="9">
        <v>1.65</v>
      </c>
      <c r="AK65" s="10">
        <f>AH65*AJ65</f>
        <v>-1197.8999999999999</v>
      </c>
    </row>
    <row r="66" spans="3:37" x14ac:dyDescent="0.25">
      <c r="C66" s="8" t="s">
        <v>13</v>
      </c>
      <c r="D66" s="10"/>
      <c r="E66" s="7" t="s">
        <v>13</v>
      </c>
      <c r="F66" s="10"/>
      <c r="G66" s="10"/>
      <c r="I66" s="8" t="s">
        <v>13</v>
      </c>
      <c r="J66" s="10"/>
      <c r="K66" s="7" t="s">
        <v>13</v>
      </c>
      <c r="L66" s="10"/>
      <c r="M66" s="10"/>
      <c r="O66" s="8" t="s">
        <v>92</v>
      </c>
      <c r="P66" s="10"/>
      <c r="Q66" s="7" t="s">
        <v>36</v>
      </c>
      <c r="R66" s="10"/>
      <c r="S66" s="10">
        <v>-590</v>
      </c>
      <c r="U66" s="2" t="s">
        <v>1</v>
      </c>
      <c r="V66" s="2" t="s">
        <v>2</v>
      </c>
      <c r="W66" s="1"/>
      <c r="X66" s="1"/>
      <c r="Y66" s="1"/>
      <c r="AA66" s="2" t="s">
        <v>1</v>
      </c>
      <c r="AB66" s="2" t="s">
        <v>2</v>
      </c>
      <c r="AC66" s="1"/>
      <c r="AD66" s="1"/>
      <c r="AE66" s="1"/>
      <c r="AG66" s="8" t="s">
        <v>92</v>
      </c>
      <c r="AH66" s="10"/>
      <c r="AI66" s="7" t="s">
        <v>36</v>
      </c>
      <c r="AJ66" s="10"/>
      <c r="AK66" s="10">
        <v>-590</v>
      </c>
    </row>
    <row r="67" spans="3:37" x14ac:dyDescent="0.25">
      <c r="C67" s="8" t="s">
        <v>32</v>
      </c>
      <c r="D67" s="10"/>
      <c r="E67" s="7" t="s">
        <v>13</v>
      </c>
      <c r="F67" s="10"/>
      <c r="G67" s="10"/>
      <c r="I67" s="8" t="s">
        <v>32</v>
      </c>
      <c r="J67" s="10"/>
      <c r="K67" s="7" t="s">
        <v>13</v>
      </c>
      <c r="L67" s="10"/>
      <c r="M67" s="10"/>
      <c r="O67" s="8" t="s">
        <v>41</v>
      </c>
      <c r="P67" s="10">
        <v>-1979</v>
      </c>
      <c r="Q67" s="7" t="s">
        <v>42</v>
      </c>
      <c r="R67" s="9">
        <v>1.02</v>
      </c>
      <c r="S67" s="10">
        <f>P67*R67</f>
        <v>-2018.58</v>
      </c>
      <c r="U67" s="2" t="s">
        <v>3</v>
      </c>
      <c r="V67" s="2" t="s">
        <v>4</v>
      </c>
      <c r="W67" s="1"/>
      <c r="X67" s="1"/>
      <c r="Y67" s="1"/>
      <c r="AA67" s="2" t="s">
        <v>3</v>
      </c>
      <c r="AB67" s="2" t="s">
        <v>68</v>
      </c>
      <c r="AC67" s="1"/>
      <c r="AD67" s="1"/>
      <c r="AE67" s="1"/>
      <c r="AG67" s="8" t="s">
        <v>41</v>
      </c>
      <c r="AH67" s="10">
        <v>-2869</v>
      </c>
      <c r="AI67" s="7" t="s">
        <v>42</v>
      </c>
      <c r="AJ67" s="9">
        <v>1.02</v>
      </c>
      <c r="AK67" s="10">
        <f>AH67*AJ67</f>
        <v>-2926.38</v>
      </c>
    </row>
    <row r="68" spans="3:37" x14ac:dyDescent="0.25">
      <c r="C68" s="8" t="s">
        <v>13</v>
      </c>
      <c r="D68" s="10"/>
      <c r="E68" s="7" t="s">
        <v>13</v>
      </c>
      <c r="F68" s="10"/>
      <c r="G68" s="10"/>
      <c r="I68" s="8" t="s">
        <v>13</v>
      </c>
      <c r="J68" s="10"/>
      <c r="K68" s="7" t="s">
        <v>13</v>
      </c>
      <c r="L68" s="10"/>
      <c r="M68" s="10"/>
      <c r="O68" s="8" t="s">
        <v>44</v>
      </c>
      <c r="P68" s="10">
        <v>-1931</v>
      </c>
      <c r="Q68" s="7" t="s">
        <v>42</v>
      </c>
      <c r="R68" s="9">
        <v>1.33</v>
      </c>
      <c r="S68" s="10">
        <f>P68*R68</f>
        <v>-2568.23</v>
      </c>
      <c r="U68" s="2" t="s">
        <v>5</v>
      </c>
      <c r="V68" s="2" t="s">
        <v>6</v>
      </c>
      <c r="W68" s="1"/>
      <c r="X68" s="1"/>
      <c r="Y68" s="1"/>
      <c r="AA68" s="2" t="s">
        <v>5</v>
      </c>
      <c r="AB68" s="2" t="s">
        <v>6</v>
      </c>
      <c r="AC68" s="1"/>
      <c r="AD68" s="1"/>
      <c r="AE68" s="1"/>
      <c r="AG68" s="8" t="s">
        <v>44</v>
      </c>
      <c r="AH68" s="10">
        <v>-982</v>
      </c>
      <c r="AI68" s="7" t="s">
        <v>42</v>
      </c>
      <c r="AJ68" s="9">
        <v>1.33</v>
      </c>
      <c r="AK68" s="10">
        <f>AH68*AJ68</f>
        <v>-1306.0600000000002</v>
      </c>
    </row>
    <row r="69" spans="3:37" x14ac:dyDescent="0.25">
      <c r="C69" s="5" t="s">
        <v>33</v>
      </c>
      <c r="D69" s="6"/>
      <c r="E69" s="7" t="s">
        <v>13</v>
      </c>
      <c r="F69" s="6"/>
      <c r="G69" s="6">
        <f>SUM(G61:G68)</f>
        <v>4099.7250000000004</v>
      </c>
      <c r="I69" s="5" t="s">
        <v>33</v>
      </c>
      <c r="J69" s="6"/>
      <c r="K69" s="7" t="s">
        <v>13</v>
      </c>
      <c r="L69" s="6"/>
      <c r="M69" s="6">
        <f>SUM(M61:M68)</f>
        <v>4049.2</v>
      </c>
      <c r="O69" s="5" t="s">
        <v>45</v>
      </c>
      <c r="P69" s="6"/>
      <c r="Q69" s="7" t="s">
        <v>13</v>
      </c>
      <c r="R69" s="6"/>
      <c r="S69" s="6">
        <f>SUM(S62:S68)</f>
        <v>-11620.95</v>
      </c>
      <c r="U69" s="2" t="s">
        <v>9</v>
      </c>
      <c r="V69" s="2" t="s">
        <v>95</v>
      </c>
      <c r="W69" s="1"/>
      <c r="X69" s="1"/>
      <c r="Y69" s="1"/>
      <c r="AA69" s="2" t="s">
        <v>9</v>
      </c>
      <c r="AB69" s="2" t="s">
        <v>95</v>
      </c>
      <c r="AC69" s="1"/>
      <c r="AD69" s="1"/>
      <c r="AE69" s="1"/>
      <c r="AG69" s="5" t="s">
        <v>45</v>
      </c>
      <c r="AH69" s="6"/>
      <c r="AI69" s="7" t="s">
        <v>13</v>
      </c>
      <c r="AJ69" s="6"/>
      <c r="AK69" s="6">
        <f>SUM(AK62:AK68)</f>
        <v>-11656.539999999999</v>
      </c>
    </row>
    <row r="70" spans="3:37" x14ac:dyDescent="0.25">
      <c r="C70" s="8" t="s">
        <v>13</v>
      </c>
      <c r="D70" s="10"/>
      <c r="E70" s="7" t="s">
        <v>13</v>
      </c>
      <c r="F70" s="10"/>
      <c r="G70" s="10"/>
      <c r="I70" s="8" t="s">
        <v>13</v>
      </c>
      <c r="J70" s="10"/>
      <c r="K70" s="7" t="s">
        <v>13</v>
      </c>
      <c r="L70" s="10"/>
      <c r="M70" s="10"/>
      <c r="O70" s="8" t="s">
        <v>13</v>
      </c>
      <c r="P70" s="10"/>
      <c r="Q70" s="7" t="s">
        <v>13</v>
      </c>
      <c r="R70" s="10"/>
      <c r="S70" s="10"/>
      <c r="U70" s="1"/>
      <c r="V70" s="1"/>
      <c r="W70" s="1"/>
      <c r="X70" s="1"/>
      <c r="Y70" s="1"/>
      <c r="AA70" s="1"/>
      <c r="AB70" s="1"/>
      <c r="AC70" s="1"/>
      <c r="AD70" s="1"/>
      <c r="AE70" s="1"/>
      <c r="AG70" s="8" t="s">
        <v>13</v>
      </c>
      <c r="AH70" s="10"/>
      <c r="AI70" s="7" t="s">
        <v>13</v>
      </c>
      <c r="AJ70" s="10"/>
      <c r="AK70" s="10"/>
    </row>
    <row r="71" spans="3:37" x14ac:dyDescent="0.25">
      <c r="C71" s="5" t="s">
        <v>34</v>
      </c>
      <c r="D71" s="6"/>
      <c r="E71" s="7" t="s">
        <v>13</v>
      </c>
      <c r="F71" s="6"/>
      <c r="G71" s="6"/>
      <c r="I71" s="5" t="s">
        <v>34</v>
      </c>
      <c r="J71" s="6"/>
      <c r="K71" s="7" t="s">
        <v>13</v>
      </c>
      <c r="L71" s="6"/>
      <c r="M71" s="6"/>
      <c r="O71" s="8" t="s">
        <v>46</v>
      </c>
      <c r="P71" s="10"/>
      <c r="Q71" s="7" t="s">
        <v>47</v>
      </c>
      <c r="R71" s="10"/>
      <c r="S71" s="10">
        <v>-45</v>
      </c>
      <c r="U71" s="3" t="s">
        <v>11</v>
      </c>
      <c r="V71" s="4" t="s">
        <v>12</v>
      </c>
      <c r="W71" s="4" t="s">
        <v>13</v>
      </c>
      <c r="X71" s="4" t="s">
        <v>14</v>
      </c>
      <c r="Y71" s="4" t="s">
        <v>15</v>
      </c>
      <c r="AA71" s="3" t="s">
        <v>11</v>
      </c>
      <c r="AB71" s="4" t="s">
        <v>12</v>
      </c>
      <c r="AC71" s="4" t="s">
        <v>13</v>
      </c>
      <c r="AD71" s="4" t="s">
        <v>14</v>
      </c>
      <c r="AE71" s="4" t="s">
        <v>15</v>
      </c>
      <c r="AG71" s="8" t="s">
        <v>46</v>
      </c>
      <c r="AH71" s="10"/>
      <c r="AI71" s="7" t="s">
        <v>47</v>
      </c>
      <c r="AJ71" s="10"/>
      <c r="AK71" s="10">
        <v>-45</v>
      </c>
    </row>
    <row r="72" spans="3:37" x14ac:dyDescent="0.25">
      <c r="C72" s="8" t="s">
        <v>35</v>
      </c>
      <c r="D72" s="10">
        <v>-118</v>
      </c>
      <c r="E72" s="7" t="s">
        <v>36</v>
      </c>
      <c r="F72" s="9">
        <v>2.9249999999999998</v>
      </c>
      <c r="G72" s="10">
        <f>D72*F72</f>
        <v>-345.15</v>
      </c>
      <c r="I72" s="8" t="s">
        <v>35</v>
      </c>
      <c r="J72" s="10">
        <v>-118</v>
      </c>
      <c r="K72" s="7" t="s">
        <v>36</v>
      </c>
      <c r="L72" s="9">
        <v>2.5750000000000002</v>
      </c>
      <c r="M72" s="10">
        <f>J72*L72</f>
        <v>-303.85000000000002</v>
      </c>
      <c r="O72" s="8" t="s">
        <v>48</v>
      </c>
      <c r="P72" s="10"/>
      <c r="Q72" s="7" t="s">
        <v>47</v>
      </c>
      <c r="R72" s="10"/>
      <c r="S72" s="10">
        <v>-395</v>
      </c>
      <c r="U72" s="1"/>
      <c r="V72" s="1"/>
      <c r="W72" s="1"/>
      <c r="X72" s="1"/>
      <c r="Y72" s="1"/>
      <c r="AA72" s="1"/>
      <c r="AB72" s="1"/>
      <c r="AC72" s="1"/>
      <c r="AD72" s="1"/>
      <c r="AE72" s="1"/>
      <c r="AG72" s="8" t="s">
        <v>48</v>
      </c>
      <c r="AH72" s="10"/>
      <c r="AI72" s="7" t="s">
        <v>47</v>
      </c>
      <c r="AJ72" s="10"/>
      <c r="AK72" s="10">
        <v>-395</v>
      </c>
    </row>
    <row r="73" spans="3:37" x14ac:dyDescent="0.25">
      <c r="C73" s="8" t="s">
        <v>37</v>
      </c>
      <c r="D73" s="10">
        <v>-128</v>
      </c>
      <c r="E73" s="7" t="s">
        <v>36</v>
      </c>
      <c r="F73" s="9">
        <v>2</v>
      </c>
      <c r="G73" s="10">
        <f>D73*F73</f>
        <v>-256</v>
      </c>
      <c r="I73" s="8" t="s">
        <v>37</v>
      </c>
      <c r="J73" s="10">
        <v>-128</v>
      </c>
      <c r="K73" s="7" t="s">
        <v>36</v>
      </c>
      <c r="L73" s="9">
        <v>1.8125</v>
      </c>
      <c r="M73" s="10">
        <f>J73*L73</f>
        <v>-232</v>
      </c>
      <c r="O73" s="8" t="s">
        <v>49</v>
      </c>
      <c r="P73" s="10"/>
      <c r="Q73" s="7" t="s">
        <v>47</v>
      </c>
      <c r="R73" s="10"/>
      <c r="S73" s="10">
        <v>-155</v>
      </c>
      <c r="U73" s="2" t="s">
        <v>97</v>
      </c>
      <c r="V73" s="1"/>
      <c r="W73" s="1"/>
      <c r="X73" s="1"/>
      <c r="Y73" s="1"/>
      <c r="AA73" s="2" t="s">
        <v>97</v>
      </c>
      <c r="AB73" s="1"/>
      <c r="AC73" s="1"/>
      <c r="AD73" s="1"/>
      <c r="AE73" s="1"/>
      <c r="AG73" s="8" t="s">
        <v>49</v>
      </c>
      <c r="AH73" s="10"/>
      <c r="AI73" s="7" t="s">
        <v>47</v>
      </c>
      <c r="AJ73" s="10"/>
      <c r="AK73" s="10">
        <v>-155</v>
      </c>
    </row>
    <row r="74" spans="3:37" x14ac:dyDescent="0.25">
      <c r="C74" s="8" t="s">
        <v>38</v>
      </c>
      <c r="D74" s="10">
        <v>-55</v>
      </c>
      <c r="E74" s="7" t="s">
        <v>36</v>
      </c>
      <c r="F74" s="9">
        <v>3.2</v>
      </c>
      <c r="G74" s="10">
        <f>D74*F74</f>
        <v>-176</v>
      </c>
      <c r="I74" s="8" t="s">
        <v>38</v>
      </c>
      <c r="J74" s="10">
        <v>-55</v>
      </c>
      <c r="K74" s="7" t="s">
        <v>36</v>
      </c>
      <c r="L74" s="9">
        <v>3</v>
      </c>
      <c r="M74" s="10">
        <f>J74*L74</f>
        <v>-165</v>
      </c>
      <c r="O74" s="8" t="s">
        <v>50</v>
      </c>
      <c r="P74" s="10"/>
      <c r="Q74" s="7" t="s">
        <v>47</v>
      </c>
      <c r="R74" s="10"/>
      <c r="S74" s="10">
        <v>-325</v>
      </c>
      <c r="U74" s="1"/>
      <c r="V74" s="1"/>
      <c r="W74" s="1"/>
      <c r="X74" s="1"/>
      <c r="Y74" s="1"/>
      <c r="AA74" s="1"/>
      <c r="AB74" s="1"/>
      <c r="AC74" s="1"/>
      <c r="AD74" s="1"/>
      <c r="AE74" s="1"/>
      <c r="AG74" s="8" t="s">
        <v>50</v>
      </c>
      <c r="AH74" s="10"/>
      <c r="AI74" s="7" t="s">
        <v>47</v>
      </c>
      <c r="AJ74" s="10"/>
      <c r="AK74" s="10">
        <v>-325</v>
      </c>
    </row>
    <row r="75" spans="3:37" x14ac:dyDescent="0.25">
      <c r="C75" s="8" t="s">
        <v>39</v>
      </c>
      <c r="D75" s="10">
        <v>-168</v>
      </c>
      <c r="E75" s="7" t="s">
        <v>36</v>
      </c>
      <c r="F75" s="9">
        <v>3.02</v>
      </c>
      <c r="G75" s="10">
        <f>D75*F75</f>
        <v>-507.36</v>
      </c>
      <c r="I75" s="8" t="s">
        <v>39</v>
      </c>
      <c r="J75" s="10">
        <v>-168</v>
      </c>
      <c r="K75" s="7" t="s">
        <v>36</v>
      </c>
      <c r="L75" s="9">
        <v>2.4750000000000001</v>
      </c>
      <c r="M75" s="10">
        <f>J75*L75</f>
        <v>-415.8</v>
      </c>
      <c r="O75" s="8" t="s">
        <v>93</v>
      </c>
      <c r="P75" s="10"/>
      <c r="Q75" s="7" t="s">
        <v>47</v>
      </c>
      <c r="R75" s="10"/>
      <c r="S75" s="10">
        <v>-140</v>
      </c>
      <c r="U75" s="2" t="s">
        <v>17</v>
      </c>
      <c r="V75" s="1"/>
      <c r="W75" s="1"/>
      <c r="X75" s="1"/>
      <c r="Y75" s="1"/>
      <c r="AA75" s="2" t="s">
        <v>17</v>
      </c>
      <c r="AB75" s="1"/>
      <c r="AC75" s="1"/>
      <c r="AD75" s="1"/>
      <c r="AE75" s="1"/>
      <c r="AG75" s="8" t="s">
        <v>93</v>
      </c>
      <c r="AH75" s="10"/>
      <c r="AI75" s="7" t="s">
        <v>47</v>
      </c>
      <c r="AJ75" s="10"/>
      <c r="AK75" s="10">
        <v>-140</v>
      </c>
    </row>
    <row r="76" spans="3:37" x14ac:dyDescent="0.25">
      <c r="C76" s="8" t="s">
        <v>40</v>
      </c>
      <c r="D76" s="10"/>
      <c r="E76" s="7" t="s">
        <v>36</v>
      </c>
      <c r="F76" s="10"/>
      <c r="G76" s="10">
        <v>-190</v>
      </c>
      <c r="I76" s="8" t="s">
        <v>40</v>
      </c>
      <c r="J76" s="10"/>
      <c r="K76" s="7" t="s">
        <v>36</v>
      </c>
      <c r="L76" s="10"/>
      <c r="M76" s="10">
        <v>-190</v>
      </c>
      <c r="O76" s="8" t="s">
        <v>51</v>
      </c>
      <c r="P76" s="10"/>
      <c r="Q76" s="7" t="s">
        <v>47</v>
      </c>
      <c r="R76" s="10"/>
      <c r="S76" s="10">
        <v>-210</v>
      </c>
      <c r="U76" s="1"/>
      <c r="V76" s="1"/>
      <c r="W76" s="1"/>
      <c r="X76" s="1"/>
      <c r="Y76" s="1"/>
      <c r="AA76" s="1"/>
      <c r="AB76" s="1"/>
      <c r="AC76" s="1"/>
      <c r="AD76" s="1"/>
      <c r="AE76" s="1"/>
      <c r="AG76" s="8" t="s">
        <v>51</v>
      </c>
      <c r="AH76" s="10"/>
      <c r="AI76" s="7" t="s">
        <v>47</v>
      </c>
      <c r="AJ76" s="10"/>
      <c r="AK76" s="10">
        <v>-210</v>
      </c>
    </row>
    <row r="77" spans="3:37" x14ac:dyDescent="0.25">
      <c r="C77" s="8" t="s">
        <v>41</v>
      </c>
      <c r="D77" s="10">
        <v>-567</v>
      </c>
      <c r="E77" s="7" t="s">
        <v>42</v>
      </c>
      <c r="F77" s="9">
        <v>1.1299999999999999</v>
      </c>
      <c r="G77" s="10">
        <f>D77*F77</f>
        <v>-640.70999999999992</v>
      </c>
      <c r="I77" s="8" t="s">
        <v>41</v>
      </c>
      <c r="J77" s="10">
        <v>-567</v>
      </c>
      <c r="K77" s="7" t="s">
        <v>42</v>
      </c>
      <c r="L77" s="9">
        <v>1.02</v>
      </c>
      <c r="M77" s="10">
        <f>J77*L77</f>
        <v>-578.34</v>
      </c>
      <c r="O77" s="8" t="s">
        <v>52</v>
      </c>
      <c r="P77" s="10"/>
      <c r="Q77" s="7" t="s">
        <v>47</v>
      </c>
      <c r="R77" s="10"/>
      <c r="S77" s="10">
        <v>-200</v>
      </c>
      <c r="U77" s="2" t="s">
        <v>64</v>
      </c>
      <c r="V77" s="1"/>
      <c r="W77" s="1"/>
      <c r="X77" s="1"/>
      <c r="Y77" s="1"/>
      <c r="AA77" s="2" t="s">
        <v>64</v>
      </c>
      <c r="AB77" s="1"/>
      <c r="AC77" s="1"/>
      <c r="AD77" s="1"/>
      <c r="AE77" s="1"/>
      <c r="AG77" s="8" t="s">
        <v>52</v>
      </c>
      <c r="AH77" s="10"/>
      <c r="AI77" s="7" t="s">
        <v>47</v>
      </c>
      <c r="AJ77" s="10"/>
      <c r="AK77" s="10">
        <v>-200</v>
      </c>
    </row>
    <row r="78" spans="3:37" x14ac:dyDescent="0.25">
      <c r="C78" s="8" t="s">
        <v>43</v>
      </c>
      <c r="D78" s="10">
        <v>-691</v>
      </c>
      <c r="E78" s="7" t="s">
        <v>42</v>
      </c>
      <c r="F78" s="9">
        <v>1.08</v>
      </c>
      <c r="G78" s="10">
        <f>D78*F78</f>
        <v>-746.28000000000009</v>
      </c>
      <c r="I78" s="8" t="s">
        <v>43</v>
      </c>
      <c r="J78" s="10">
        <v>-691</v>
      </c>
      <c r="K78" s="7" t="s">
        <v>42</v>
      </c>
      <c r="L78" s="9">
        <v>0.92</v>
      </c>
      <c r="M78" s="10">
        <f>J78*L78</f>
        <v>-635.72</v>
      </c>
      <c r="O78" s="8" t="s">
        <v>53</v>
      </c>
      <c r="P78" s="10"/>
      <c r="Q78" s="7" t="s">
        <v>36</v>
      </c>
      <c r="R78" s="10"/>
      <c r="S78" s="10">
        <v>-280</v>
      </c>
      <c r="U78" s="2" t="s">
        <v>65</v>
      </c>
      <c r="V78" s="1"/>
      <c r="W78" s="1"/>
      <c r="X78" s="1"/>
      <c r="Y78" s="1"/>
      <c r="AA78" s="2" t="s">
        <v>65</v>
      </c>
      <c r="AB78" s="1"/>
      <c r="AC78" s="1"/>
      <c r="AD78" s="1"/>
      <c r="AE78" s="1"/>
      <c r="AG78" s="8" t="s">
        <v>53</v>
      </c>
      <c r="AH78" s="10"/>
      <c r="AI78" s="7" t="s">
        <v>36</v>
      </c>
      <c r="AJ78" s="10"/>
      <c r="AK78" s="10">
        <v>-280</v>
      </c>
    </row>
    <row r="79" spans="3:37" x14ac:dyDescent="0.25">
      <c r="C79" s="8" t="s">
        <v>44</v>
      </c>
      <c r="D79" s="10">
        <v>-477</v>
      </c>
      <c r="E79" s="7" t="s">
        <v>42</v>
      </c>
      <c r="F79" s="9">
        <v>1.5</v>
      </c>
      <c r="G79" s="10">
        <f>D79*F79</f>
        <v>-715.5</v>
      </c>
      <c r="I79" s="8" t="s">
        <v>44</v>
      </c>
      <c r="J79" s="10">
        <v>-477</v>
      </c>
      <c r="K79" s="7" t="s">
        <v>42</v>
      </c>
      <c r="L79" s="9">
        <v>1.33</v>
      </c>
      <c r="M79" s="10">
        <f>J79*L79</f>
        <v>-634.41000000000008</v>
      </c>
      <c r="O79" s="8" t="s">
        <v>54</v>
      </c>
      <c r="P79" s="10"/>
      <c r="Q79" s="7" t="s">
        <v>13</v>
      </c>
      <c r="R79" s="10"/>
      <c r="S79" s="10">
        <v>-425</v>
      </c>
      <c r="U79" s="1"/>
      <c r="V79" s="1"/>
      <c r="W79" s="1"/>
      <c r="X79" s="1"/>
      <c r="Y79" s="1"/>
      <c r="AA79" s="1"/>
      <c r="AB79" s="1"/>
      <c r="AC79" s="1"/>
      <c r="AD79" s="1"/>
      <c r="AE79" s="1"/>
      <c r="AG79" s="8" t="s">
        <v>54</v>
      </c>
      <c r="AH79" s="10"/>
      <c r="AI79" s="7" t="s">
        <v>13</v>
      </c>
      <c r="AJ79" s="10"/>
      <c r="AK79" s="10">
        <v>-425</v>
      </c>
    </row>
    <row r="80" spans="3:37" x14ac:dyDescent="0.25">
      <c r="C80" s="5" t="s">
        <v>45</v>
      </c>
      <c r="D80" s="6"/>
      <c r="E80" s="7" t="s">
        <v>13</v>
      </c>
      <c r="F80" s="6"/>
      <c r="G80" s="6">
        <f>SUM(G72:G79)</f>
        <v>-3577</v>
      </c>
      <c r="I80" s="5" t="s">
        <v>45</v>
      </c>
      <c r="J80" s="6"/>
      <c r="K80" s="7" t="s">
        <v>13</v>
      </c>
      <c r="L80" s="6"/>
      <c r="M80" s="6">
        <f>SUM(M72:M79)</f>
        <v>-3155.12</v>
      </c>
      <c r="O80" s="5" t="s">
        <v>55</v>
      </c>
      <c r="P80" s="6"/>
      <c r="Q80" s="7" t="s">
        <v>13</v>
      </c>
      <c r="R80" s="6"/>
      <c r="S80" s="6">
        <f>SUM(S71:S79)</f>
        <v>-2175</v>
      </c>
      <c r="U80" s="2" t="s">
        <v>66</v>
      </c>
      <c r="V80" s="1"/>
      <c r="W80" s="1"/>
      <c r="X80" s="1"/>
      <c r="Y80" s="1"/>
      <c r="AA80" s="2" t="s">
        <v>66</v>
      </c>
      <c r="AB80" s="1"/>
      <c r="AC80" s="1"/>
      <c r="AD80" s="1"/>
      <c r="AE80" s="1"/>
      <c r="AG80" s="5" t="s">
        <v>55</v>
      </c>
      <c r="AH80" s="6"/>
      <c r="AI80" s="7" t="s">
        <v>13</v>
      </c>
      <c r="AJ80" s="6"/>
      <c r="AK80" s="6">
        <f>SUM(AK71:AK79)</f>
        <v>-2175</v>
      </c>
    </row>
    <row r="81" spans="3:37" x14ac:dyDescent="0.25">
      <c r="C81" s="8" t="s">
        <v>13</v>
      </c>
      <c r="D81" s="10"/>
      <c r="E81" s="7" t="s">
        <v>13</v>
      </c>
      <c r="F81" s="10"/>
      <c r="G81" s="10"/>
      <c r="I81" s="8" t="s">
        <v>13</v>
      </c>
      <c r="J81" s="10"/>
      <c r="K81" s="7" t="s">
        <v>13</v>
      </c>
      <c r="L81" s="10"/>
      <c r="M81" s="10"/>
      <c r="O81" s="5" t="s">
        <v>56</v>
      </c>
      <c r="P81" s="6"/>
      <c r="Q81" s="7" t="s">
        <v>13</v>
      </c>
      <c r="R81" s="6"/>
      <c r="S81" s="6">
        <f>SUM(S69,S80)</f>
        <v>-13795.95</v>
      </c>
      <c r="U81" s="2" t="s">
        <v>67</v>
      </c>
      <c r="V81" s="1"/>
      <c r="W81" s="1"/>
      <c r="X81" s="1"/>
      <c r="Y81" s="1"/>
      <c r="AA81" s="2" t="s">
        <v>67</v>
      </c>
      <c r="AB81" s="1"/>
      <c r="AC81" s="1"/>
      <c r="AD81" s="1"/>
      <c r="AE81" s="1"/>
      <c r="AG81" s="5" t="s">
        <v>56</v>
      </c>
      <c r="AH81" s="6"/>
      <c r="AI81" s="7" t="s">
        <v>13</v>
      </c>
      <c r="AJ81" s="6"/>
      <c r="AK81" s="6">
        <f>SUM(AK69,AK80)</f>
        <v>-13831.539999999999</v>
      </c>
    </row>
    <row r="82" spans="3:37" x14ac:dyDescent="0.25">
      <c r="C82" s="8" t="s">
        <v>46</v>
      </c>
      <c r="D82" s="10"/>
      <c r="E82" s="7" t="s">
        <v>47</v>
      </c>
      <c r="F82" s="10"/>
      <c r="G82" s="10">
        <v>-10</v>
      </c>
      <c r="I82" s="8" t="s">
        <v>46</v>
      </c>
      <c r="J82" s="10"/>
      <c r="K82" s="7" t="s">
        <v>47</v>
      </c>
      <c r="L82" s="10"/>
      <c r="M82" s="10">
        <v>-5</v>
      </c>
      <c r="O82" s="5" t="s">
        <v>94</v>
      </c>
      <c r="P82" s="6"/>
      <c r="Q82" s="7" t="s">
        <v>13</v>
      </c>
      <c r="R82" s="6"/>
      <c r="S82" s="6">
        <f>SUM(S59,S81)</f>
        <v>12213.891599999999</v>
      </c>
      <c r="AG82" s="5" t="s">
        <v>94</v>
      </c>
      <c r="AH82" s="6"/>
      <c r="AI82" s="7" t="s">
        <v>13</v>
      </c>
      <c r="AJ82" s="6"/>
      <c r="AK82" s="6">
        <f>SUM(AK59,AK81)</f>
        <v>12178.301600000001</v>
      </c>
    </row>
    <row r="83" spans="3:37" x14ac:dyDescent="0.25">
      <c r="C83" s="8" t="s">
        <v>48</v>
      </c>
      <c r="D83" s="10"/>
      <c r="E83" s="7" t="s">
        <v>47</v>
      </c>
      <c r="F83" s="10"/>
      <c r="G83" s="10">
        <v>-65</v>
      </c>
      <c r="I83" s="8" t="s">
        <v>48</v>
      </c>
      <c r="J83" s="10"/>
      <c r="K83" s="7" t="s">
        <v>47</v>
      </c>
      <c r="L83" s="10"/>
      <c r="M83" s="10">
        <v>-65</v>
      </c>
      <c r="O83" s="1"/>
      <c r="P83" s="1"/>
      <c r="Q83" s="1"/>
      <c r="R83" s="1"/>
      <c r="S83" s="1"/>
      <c r="AG83" s="1"/>
      <c r="AH83" s="1"/>
      <c r="AI83" s="1"/>
      <c r="AJ83" s="1"/>
      <c r="AK83" s="1"/>
    </row>
    <row r="84" spans="3:37" x14ac:dyDescent="0.25">
      <c r="C84" s="8" t="s">
        <v>49</v>
      </c>
      <c r="D84" s="10"/>
      <c r="E84" s="7" t="s">
        <v>47</v>
      </c>
      <c r="F84" s="10"/>
      <c r="G84" s="10">
        <v>-30</v>
      </c>
      <c r="I84" s="8" t="s">
        <v>49</v>
      </c>
      <c r="J84" s="10"/>
      <c r="K84" s="7" t="s">
        <v>47</v>
      </c>
      <c r="L84" s="10"/>
      <c r="M84" s="10">
        <v>-30</v>
      </c>
      <c r="O84" s="1"/>
      <c r="P84" s="1"/>
      <c r="Q84" s="1"/>
      <c r="R84" s="1"/>
      <c r="S84" s="1"/>
      <c r="AG84" s="1"/>
      <c r="AH84" s="1"/>
      <c r="AI84" s="1"/>
      <c r="AJ84" s="1"/>
      <c r="AK84" s="1"/>
    </row>
    <row r="85" spans="3:37" x14ac:dyDescent="0.25">
      <c r="C85" s="8" t="s">
        <v>50</v>
      </c>
      <c r="D85" s="10"/>
      <c r="E85" s="7" t="s">
        <v>47</v>
      </c>
      <c r="F85" s="10"/>
      <c r="G85" s="10">
        <v>-225</v>
      </c>
      <c r="I85" s="8" t="s">
        <v>50</v>
      </c>
      <c r="J85" s="10"/>
      <c r="K85" s="7" t="s">
        <v>47</v>
      </c>
      <c r="L85" s="10"/>
      <c r="M85" s="10">
        <v>-250</v>
      </c>
      <c r="O85" s="1"/>
      <c r="P85" s="1"/>
      <c r="Q85" s="1"/>
      <c r="R85" s="1"/>
      <c r="S85" s="1"/>
      <c r="AG85" s="1"/>
      <c r="AH85" s="1"/>
      <c r="AI85" s="1"/>
      <c r="AJ85" s="1"/>
      <c r="AK85" s="1"/>
    </row>
    <row r="86" spans="3:37" x14ac:dyDescent="0.25">
      <c r="C86" s="8" t="s">
        <v>51</v>
      </c>
      <c r="D86" s="10"/>
      <c r="E86" s="7" t="s">
        <v>47</v>
      </c>
      <c r="F86" s="10"/>
      <c r="G86" s="10">
        <v>-35</v>
      </c>
      <c r="I86" s="8" t="s">
        <v>51</v>
      </c>
      <c r="J86" s="10"/>
      <c r="K86" s="7" t="s">
        <v>47</v>
      </c>
      <c r="L86" s="10"/>
      <c r="M86" s="10">
        <v>-35</v>
      </c>
      <c r="O86" s="2" t="s">
        <v>17</v>
      </c>
      <c r="P86" s="1"/>
      <c r="Q86" s="1"/>
      <c r="R86" s="1"/>
      <c r="S86" s="1"/>
      <c r="AG86" s="2" t="s">
        <v>17</v>
      </c>
      <c r="AH86" s="1"/>
      <c r="AI86" s="1"/>
      <c r="AJ86" s="1"/>
      <c r="AK86" s="1"/>
    </row>
    <row r="87" spans="3:37" x14ac:dyDescent="0.25">
      <c r="C87" s="8" t="s">
        <v>52</v>
      </c>
      <c r="D87" s="10"/>
      <c r="E87" s="7" t="s">
        <v>47</v>
      </c>
      <c r="F87" s="10"/>
      <c r="G87" s="10">
        <v>-50</v>
      </c>
      <c r="I87" s="8" t="s">
        <v>52</v>
      </c>
      <c r="J87" s="10"/>
      <c r="K87" s="7" t="s">
        <v>47</v>
      </c>
      <c r="L87" s="10"/>
      <c r="M87" s="10">
        <v>-60</v>
      </c>
      <c r="O87" s="1"/>
      <c r="P87" s="1"/>
      <c r="Q87" s="1"/>
      <c r="R87" s="1"/>
      <c r="S87" s="1"/>
      <c r="AG87" s="1"/>
      <c r="AH87" s="1"/>
      <c r="AI87" s="1"/>
      <c r="AJ87" s="1"/>
      <c r="AK87" s="1"/>
    </row>
    <row r="88" spans="3:37" x14ac:dyDescent="0.25">
      <c r="C88" s="8" t="s">
        <v>53</v>
      </c>
      <c r="D88" s="10"/>
      <c r="E88" s="7" t="s">
        <v>36</v>
      </c>
      <c r="F88" s="10"/>
      <c r="G88" s="10">
        <v>-60</v>
      </c>
      <c r="I88" s="8" t="s">
        <v>53</v>
      </c>
      <c r="J88" s="10"/>
      <c r="K88" s="7" t="s">
        <v>36</v>
      </c>
      <c r="L88" s="10"/>
      <c r="M88" s="10">
        <v>-95</v>
      </c>
      <c r="O88" s="1" t="s">
        <v>22</v>
      </c>
      <c r="P88" s="1"/>
      <c r="Q88" s="1"/>
      <c r="R88" s="1"/>
      <c r="S88" s="1"/>
      <c r="AG88" s="1" t="s">
        <v>22</v>
      </c>
      <c r="AH88" s="1"/>
      <c r="AI88" s="1"/>
      <c r="AJ88" s="1"/>
      <c r="AK88" s="1"/>
    </row>
    <row r="89" spans="3:37" x14ac:dyDescent="0.25">
      <c r="C89" s="8" t="s">
        <v>54</v>
      </c>
      <c r="D89" s="10"/>
      <c r="E89" s="7" t="s">
        <v>13</v>
      </c>
      <c r="F89" s="10"/>
      <c r="G89" s="10">
        <v>-50</v>
      </c>
      <c r="I89" s="8" t="s">
        <v>54</v>
      </c>
      <c r="J89" s="10"/>
      <c r="K89" s="7" t="s">
        <v>13</v>
      </c>
      <c r="L89" s="10"/>
      <c r="M89" s="10">
        <v>-75</v>
      </c>
      <c r="O89" s="2" t="s">
        <v>1</v>
      </c>
      <c r="P89" s="2" t="s">
        <v>2</v>
      </c>
      <c r="Q89" s="1"/>
      <c r="R89" s="1"/>
      <c r="S89" s="1"/>
      <c r="AG89" s="2" t="s">
        <v>1</v>
      </c>
      <c r="AH89" s="2" t="s">
        <v>2</v>
      </c>
      <c r="AI89" s="1"/>
      <c r="AJ89" s="1"/>
      <c r="AK89" s="1"/>
    </row>
    <row r="90" spans="3:37" x14ac:dyDescent="0.25">
      <c r="C90" s="5" t="s">
        <v>55</v>
      </c>
      <c r="D90" s="6"/>
      <c r="E90" s="7" t="s">
        <v>13</v>
      </c>
      <c r="F90" s="6"/>
      <c r="G90" s="6">
        <f>SUM(G82:G89)</f>
        <v>-525</v>
      </c>
      <c r="I90" s="5" t="s">
        <v>55</v>
      </c>
      <c r="J90" s="6"/>
      <c r="K90" s="7" t="s">
        <v>13</v>
      </c>
      <c r="L90" s="6"/>
      <c r="M90" s="6">
        <f>SUM(M82:M89)</f>
        <v>-615</v>
      </c>
      <c r="O90" s="2" t="s">
        <v>3</v>
      </c>
      <c r="P90" s="2" t="s">
        <v>70</v>
      </c>
      <c r="Q90" s="1"/>
      <c r="R90" s="1"/>
      <c r="S90" s="1"/>
      <c r="AG90" s="2" t="s">
        <v>3</v>
      </c>
      <c r="AH90" s="2" t="s">
        <v>70</v>
      </c>
      <c r="AI90" s="1"/>
      <c r="AJ90" s="1"/>
      <c r="AK90" s="1"/>
    </row>
    <row r="91" spans="3:37" x14ac:dyDescent="0.25">
      <c r="C91" s="5" t="s">
        <v>56</v>
      </c>
      <c r="D91" s="6"/>
      <c r="E91" s="7" t="s">
        <v>13</v>
      </c>
      <c r="F91" s="6"/>
      <c r="G91" s="6">
        <f>SUM(G80,G90)</f>
        <v>-4102</v>
      </c>
      <c r="I91" s="5" t="s">
        <v>56</v>
      </c>
      <c r="J91" s="6"/>
      <c r="K91" s="7" t="s">
        <v>13</v>
      </c>
      <c r="L91" s="6"/>
      <c r="M91" s="6">
        <f>SUM(M80,M90)</f>
        <v>-3770.12</v>
      </c>
      <c r="O91" s="2" t="s">
        <v>5</v>
      </c>
      <c r="P91" s="2" t="s">
        <v>6</v>
      </c>
      <c r="Q91" s="1"/>
      <c r="R91" s="1"/>
      <c r="S91" s="1"/>
      <c r="AG91" s="2" t="s">
        <v>5</v>
      </c>
      <c r="AH91" s="2" t="s">
        <v>6</v>
      </c>
      <c r="AI91" s="1"/>
      <c r="AJ91" s="1"/>
      <c r="AK91" s="1"/>
    </row>
    <row r="92" spans="3:37" x14ac:dyDescent="0.25">
      <c r="C92" s="5" t="s">
        <v>57</v>
      </c>
      <c r="D92" s="6"/>
      <c r="E92" s="7" t="s">
        <v>13</v>
      </c>
      <c r="F92" s="6"/>
      <c r="G92" s="6">
        <f>SUM(G69,G91)</f>
        <v>-2.2749999999996362</v>
      </c>
      <c r="I92" s="5" t="s">
        <v>57</v>
      </c>
      <c r="J92" s="6"/>
      <c r="K92" s="7" t="s">
        <v>13</v>
      </c>
      <c r="L92" s="6"/>
      <c r="M92" s="6">
        <f>SUM(M69,M91)</f>
        <v>279.07999999999993</v>
      </c>
      <c r="O92" s="2" t="s">
        <v>7</v>
      </c>
      <c r="P92" s="2" t="s">
        <v>8</v>
      </c>
      <c r="Q92" s="1"/>
      <c r="R92" s="1"/>
      <c r="S92" s="1"/>
      <c r="AG92" s="2" t="s">
        <v>7</v>
      </c>
      <c r="AH92" s="2" t="s">
        <v>8</v>
      </c>
      <c r="AI92" s="1"/>
      <c r="AJ92" s="1"/>
      <c r="AK92" s="1"/>
    </row>
    <row r="93" spans="3:37" x14ac:dyDescent="0.25">
      <c r="C93" s="8" t="s">
        <v>13</v>
      </c>
      <c r="D93" s="10"/>
      <c r="E93" s="7" t="s">
        <v>13</v>
      </c>
      <c r="F93" s="10"/>
      <c r="G93" s="10"/>
      <c r="I93" s="8" t="s">
        <v>13</v>
      </c>
      <c r="J93" s="10"/>
      <c r="K93" s="7" t="s">
        <v>13</v>
      </c>
      <c r="L93" s="10"/>
      <c r="M93" s="10"/>
      <c r="O93" s="2" t="s">
        <v>9</v>
      </c>
      <c r="P93" s="2" t="s">
        <v>10</v>
      </c>
      <c r="Q93" s="1"/>
      <c r="R93" s="1"/>
      <c r="S93" s="1"/>
      <c r="AG93" s="2" t="s">
        <v>9</v>
      </c>
      <c r="AH93" s="2" t="s">
        <v>95</v>
      </c>
      <c r="AI93" s="1"/>
      <c r="AJ93" s="1"/>
      <c r="AK93" s="1"/>
    </row>
    <row r="94" spans="3:37" x14ac:dyDescent="0.25">
      <c r="C94" s="5" t="s">
        <v>58</v>
      </c>
      <c r="D94" s="6">
        <v>2828</v>
      </c>
      <c r="E94" s="7" t="s">
        <v>13</v>
      </c>
      <c r="F94" s="6"/>
      <c r="G94" s="6"/>
      <c r="I94" s="5" t="s">
        <v>58</v>
      </c>
      <c r="J94" s="6">
        <v>2828</v>
      </c>
      <c r="K94" s="7" t="s">
        <v>13</v>
      </c>
      <c r="L94" s="6"/>
      <c r="M94" s="6"/>
      <c r="O94" s="1"/>
      <c r="P94" s="1"/>
      <c r="Q94" s="1"/>
      <c r="R94" s="1"/>
      <c r="S94" s="1"/>
      <c r="AG94" s="1"/>
      <c r="AH94" s="1"/>
      <c r="AI94" s="1"/>
      <c r="AJ94" s="1"/>
      <c r="AK94" s="1"/>
    </row>
    <row r="95" spans="3:37" x14ac:dyDescent="0.25">
      <c r="C95" s="1"/>
      <c r="D95" s="1"/>
      <c r="E95" s="1"/>
      <c r="F95" s="1"/>
      <c r="G95" s="1"/>
      <c r="I95" s="1"/>
      <c r="J95" s="1"/>
      <c r="K95" s="1"/>
      <c r="L95" s="1"/>
      <c r="M95" s="1"/>
      <c r="O95" s="3" t="s">
        <v>11</v>
      </c>
      <c r="P95" s="4" t="s">
        <v>12</v>
      </c>
      <c r="Q95" s="4" t="s">
        <v>13</v>
      </c>
      <c r="R95" s="4" t="s">
        <v>14</v>
      </c>
      <c r="S95" s="4" t="s">
        <v>15</v>
      </c>
      <c r="AG95" s="3" t="s">
        <v>11</v>
      </c>
      <c r="AH95" s="4" t="s">
        <v>12</v>
      </c>
      <c r="AI95" s="4" t="s">
        <v>13</v>
      </c>
      <c r="AJ95" s="4" t="s">
        <v>14</v>
      </c>
      <c r="AK95" s="4" t="s">
        <v>15</v>
      </c>
    </row>
    <row r="96" spans="3:37" x14ac:dyDescent="0.25">
      <c r="C96" s="2" t="s">
        <v>59</v>
      </c>
      <c r="D96" s="1"/>
      <c r="E96" s="1"/>
      <c r="F96" s="1"/>
      <c r="G96" s="1"/>
      <c r="I96" s="2" t="s">
        <v>59</v>
      </c>
      <c r="J96" s="1"/>
      <c r="K96" s="1"/>
      <c r="L96" s="1"/>
      <c r="M96" s="1"/>
      <c r="O96" s="5" t="s">
        <v>25</v>
      </c>
      <c r="P96" s="6"/>
      <c r="Q96" s="7" t="s">
        <v>13</v>
      </c>
      <c r="R96" s="6"/>
      <c r="S96" s="6"/>
      <c r="AG96" s="5" t="s">
        <v>25</v>
      </c>
      <c r="AH96" s="6"/>
      <c r="AI96" s="7" t="s">
        <v>13</v>
      </c>
      <c r="AJ96" s="6"/>
      <c r="AK96" s="6"/>
    </row>
    <row r="97" spans="3:37" x14ac:dyDescent="0.25">
      <c r="C97" s="2" t="s">
        <v>60</v>
      </c>
      <c r="D97" s="1"/>
      <c r="E97" s="1"/>
      <c r="F97" s="1"/>
      <c r="G97" s="1"/>
      <c r="I97" s="2" t="s">
        <v>60</v>
      </c>
      <c r="J97" s="1"/>
      <c r="K97" s="1"/>
      <c r="L97" s="1"/>
      <c r="M97" s="1"/>
      <c r="O97" s="8" t="s">
        <v>72</v>
      </c>
      <c r="P97" s="10">
        <v>6940</v>
      </c>
      <c r="Q97" s="7" t="s">
        <v>13</v>
      </c>
      <c r="R97" s="10"/>
      <c r="S97" s="10"/>
      <c r="AG97" s="8" t="s">
        <v>72</v>
      </c>
      <c r="AH97" s="10">
        <v>6940</v>
      </c>
      <c r="AI97" s="7" t="s">
        <v>13</v>
      </c>
      <c r="AJ97" s="10"/>
      <c r="AK97" s="10"/>
    </row>
    <row r="98" spans="3:37" x14ac:dyDescent="0.25">
      <c r="C98" s="2" t="s">
        <v>61</v>
      </c>
      <c r="D98" s="1"/>
      <c r="E98" s="1"/>
      <c r="F98" s="1"/>
      <c r="G98" s="1"/>
      <c r="I98" s="2" t="s">
        <v>61</v>
      </c>
      <c r="J98" s="1"/>
      <c r="K98" s="1"/>
      <c r="L98" s="1"/>
      <c r="M98" s="1"/>
      <c r="O98" s="8" t="s">
        <v>73</v>
      </c>
      <c r="P98" s="10">
        <v>6593</v>
      </c>
      <c r="Q98" s="7" t="s">
        <v>13</v>
      </c>
      <c r="R98" s="10"/>
      <c r="S98" s="10"/>
      <c r="AG98" s="8" t="s">
        <v>73</v>
      </c>
      <c r="AH98" s="10">
        <v>6593</v>
      </c>
      <c r="AI98" s="7" t="s">
        <v>13</v>
      </c>
      <c r="AJ98" s="10"/>
      <c r="AK98" s="10"/>
    </row>
    <row r="99" spans="3:37" x14ac:dyDescent="0.25">
      <c r="C99" s="1"/>
      <c r="D99" s="1"/>
      <c r="E99" s="1"/>
      <c r="F99" s="1"/>
      <c r="G99" s="1"/>
      <c r="I99" s="1"/>
      <c r="J99" s="1"/>
      <c r="K99" s="1"/>
      <c r="L99" s="1"/>
      <c r="M99" s="1"/>
      <c r="O99" s="8" t="s">
        <v>13</v>
      </c>
      <c r="P99" s="10"/>
      <c r="Q99" s="7" t="s">
        <v>13</v>
      </c>
      <c r="R99" s="10"/>
      <c r="S99" s="10"/>
      <c r="AG99" s="8" t="s">
        <v>13</v>
      </c>
      <c r="AH99" s="10"/>
      <c r="AI99" s="7" t="s">
        <v>13</v>
      </c>
      <c r="AJ99" s="10"/>
      <c r="AK99" s="10"/>
    </row>
    <row r="100" spans="3:37" x14ac:dyDescent="0.25">
      <c r="C100" s="2" t="s">
        <v>17</v>
      </c>
      <c r="D100" s="1"/>
      <c r="E100" s="1"/>
      <c r="F100" s="1"/>
      <c r="G100" s="1"/>
      <c r="I100" s="2" t="s">
        <v>17</v>
      </c>
      <c r="J100" s="1"/>
      <c r="K100" s="1"/>
      <c r="L100" s="1"/>
      <c r="M100" s="1"/>
      <c r="O100" s="8" t="s">
        <v>74</v>
      </c>
      <c r="P100" s="9">
        <v>6</v>
      </c>
      <c r="Q100" s="7" t="s">
        <v>13</v>
      </c>
      <c r="R100" s="10"/>
      <c r="S100" s="10"/>
      <c r="AG100" s="8" t="s">
        <v>74</v>
      </c>
      <c r="AH100" s="9">
        <v>6</v>
      </c>
      <c r="AI100" s="7" t="s">
        <v>13</v>
      </c>
      <c r="AJ100" s="10"/>
      <c r="AK100" s="10"/>
    </row>
    <row r="101" spans="3:37" x14ac:dyDescent="0.25">
      <c r="C101" s="1"/>
      <c r="D101" s="1"/>
      <c r="E101" s="1"/>
      <c r="F101" s="1"/>
      <c r="G101" s="1"/>
      <c r="I101" s="1"/>
      <c r="J101" s="1"/>
      <c r="K101" s="1"/>
      <c r="L101" s="1"/>
      <c r="M101" s="1"/>
      <c r="O101" s="8" t="s">
        <v>75</v>
      </c>
      <c r="P101" s="9">
        <v>4.2</v>
      </c>
      <c r="Q101" s="7" t="s">
        <v>13</v>
      </c>
      <c r="R101" s="10"/>
      <c r="S101" s="10"/>
      <c r="AG101" s="8" t="s">
        <v>75</v>
      </c>
      <c r="AH101" s="9">
        <v>4.2</v>
      </c>
      <c r="AI101" s="7" t="s">
        <v>13</v>
      </c>
      <c r="AJ101" s="10"/>
      <c r="AK101" s="10"/>
    </row>
    <row r="102" spans="3:37" x14ac:dyDescent="0.25">
      <c r="C102" s="1" t="s">
        <v>62</v>
      </c>
      <c r="D102" s="1"/>
      <c r="E102" s="1"/>
      <c r="F102" s="1"/>
      <c r="G102" s="1"/>
      <c r="I102" s="1" t="s">
        <v>62</v>
      </c>
      <c r="J102" s="1"/>
      <c r="K102" s="1"/>
      <c r="L102" s="1"/>
      <c r="M102" s="1"/>
      <c r="O102" s="8" t="s">
        <v>13</v>
      </c>
      <c r="P102" s="10"/>
      <c r="Q102" s="7" t="s">
        <v>13</v>
      </c>
      <c r="R102" s="10"/>
      <c r="S102" s="10"/>
      <c r="AG102" s="8" t="s">
        <v>13</v>
      </c>
      <c r="AH102" s="10"/>
      <c r="AI102" s="7" t="s">
        <v>13</v>
      </c>
      <c r="AJ102" s="10"/>
      <c r="AK102" s="10"/>
    </row>
    <row r="103" spans="3:37" x14ac:dyDescent="0.25">
      <c r="C103" s="2" t="s">
        <v>1</v>
      </c>
      <c r="D103" s="2" t="s">
        <v>2</v>
      </c>
      <c r="E103" s="1"/>
      <c r="F103" s="1"/>
      <c r="G103" s="1"/>
      <c r="I103" s="2" t="s">
        <v>1</v>
      </c>
      <c r="J103" s="2" t="s">
        <v>2</v>
      </c>
      <c r="K103" s="1"/>
      <c r="L103" s="1"/>
      <c r="M103" s="1"/>
      <c r="O103" s="8" t="s">
        <v>76</v>
      </c>
      <c r="P103" s="10">
        <v>6593</v>
      </c>
      <c r="Q103" s="7" t="s">
        <v>36</v>
      </c>
      <c r="R103" s="9">
        <v>3.3736999999999999</v>
      </c>
      <c r="S103" s="10">
        <f t="shared" ref="S103:S110" si="2">P103*R103</f>
        <v>22242.804100000001</v>
      </c>
      <c r="AG103" s="8" t="s">
        <v>76</v>
      </c>
      <c r="AH103" s="10">
        <v>6593</v>
      </c>
      <c r="AI103" s="7" t="s">
        <v>36</v>
      </c>
      <c r="AJ103" s="9">
        <v>3.3736999999999999</v>
      </c>
      <c r="AK103" s="10">
        <f t="shared" ref="AK103:AK110" si="3">AH103*AJ103</f>
        <v>22242.804100000001</v>
      </c>
    </row>
    <row r="104" spans="3:37" x14ac:dyDescent="0.25">
      <c r="C104" s="2" t="s">
        <v>3</v>
      </c>
      <c r="D104" s="2" t="s">
        <v>4</v>
      </c>
      <c r="E104" s="1"/>
      <c r="F104" s="1"/>
      <c r="G104" s="1"/>
      <c r="I104" s="2" t="s">
        <v>3</v>
      </c>
      <c r="J104" s="2" t="s">
        <v>68</v>
      </c>
      <c r="K104" s="1"/>
      <c r="L104" s="1"/>
      <c r="M104" s="1"/>
      <c r="O104" s="8" t="s">
        <v>77</v>
      </c>
      <c r="P104" s="10">
        <v>6593</v>
      </c>
      <c r="Q104" s="7" t="s">
        <v>36</v>
      </c>
      <c r="R104" s="9">
        <v>0.10796</v>
      </c>
      <c r="S104" s="10">
        <f t="shared" si="2"/>
        <v>711.78027999999995</v>
      </c>
      <c r="AG104" s="8" t="s">
        <v>77</v>
      </c>
      <c r="AH104" s="10">
        <v>6593</v>
      </c>
      <c r="AI104" s="7" t="s">
        <v>36</v>
      </c>
      <c r="AJ104" s="9">
        <v>0.10796</v>
      </c>
      <c r="AK104" s="10">
        <f t="shared" si="3"/>
        <v>711.78027999999995</v>
      </c>
    </row>
    <row r="105" spans="3:37" x14ac:dyDescent="0.25">
      <c r="C105" s="2" t="s">
        <v>5</v>
      </c>
      <c r="D105" s="2" t="s">
        <v>6</v>
      </c>
      <c r="E105" s="1"/>
      <c r="F105" s="1"/>
      <c r="G105" s="1"/>
      <c r="I105" s="2" t="s">
        <v>5</v>
      </c>
      <c r="J105" s="2" t="s">
        <v>6</v>
      </c>
      <c r="K105" s="1"/>
      <c r="L105" s="1"/>
      <c r="M105" s="1"/>
      <c r="O105" s="8" t="s">
        <v>78</v>
      </c>
      <c r="P105" s="10">
        <v>6593</v>
      </c>
      <c r="Q105" s="7" t="s">
        <v>47</v>
      </c>
      <c r="R105" s="9">
        <v>0.151</v>
      </c>
      <c r="S105" s="10">
        <f t="shared" si="2"/>
        <v>995.54300000000001</v>
      </c>
      <c r="AG105" s="8" t="s">
        <v>78</v>
      </c>
      <c r="AH105" s="10">
        <v>6593</v>
      </c>
      <c r="AI105" s="7" t="s">
        <v>47</v>
      </c>
      <c r="AJ105" s="9">
        <v>0.151</v>
      </c>
      <c r="AK105" s="10">
        <f t="shared" si="3"/>
        <v>995.54300000000001</v>
      </c>
    </row>
    <row r="106" spans="3:37" x14ac:dyDescent="0.25">
      <c r="C106" s="2" t="s">
        <v>9</v>
      </c>
      <c r="D106" s="2" t="s">
        <v>10</v>
      </c>
      <c r="E106" s="1"/>
      <c r="F106" s="1"/>
      <c r="G106" s="1"/>
      <c r="I106" s="2" t="s">
        <v>9</v>
      </c>
      <c r="J106" s="2" t="s">
        <v>10</v>
      </c>
      <c r="K106" s="1"/>
      <c r="L106" s="1"/>
      <c r="M106" s="1"/>
      <c r="O106" s="8" t="s">
        <v>79</v>
      </c>
      <c r="P106" s="10">
        <v>6593</v>
      </c>
      <c r="Q106" s="7" t="s">
        <v>36</v>
      </c>
      <c r="R106" s="9">
        <v>5.0000000000000001E-3</v>
      </c>
      <c r="S106" s="10">
        <f t="shared" si="2"/>
        <v>32.965000000000003</v>
      </c>
      <c r="AG106" s="8" t="s">
        <v>79</v>
      </c>
      <c r="AH106" s="10">
        <v>6593</v>
      </c>
      <c r="AI106" s="7" t="s">
        <v>36</v>
      </c>
      <c r="AJ106" s="9">
        <v>5.0000000000000001E-3</v>
      </c>
      <c r="AK106" s="10">
        <f t="shared" si="3"/>
        <v>32.965000000000003</v>
      </c>
    </row>
    <row r="107" spans="3:37" x14ac:dyDescent="0.25">
      <c r="C107" s="1"/>
      <c r="D107" s="1"/>
      <c r="E107" s="1"/>
      <c r="F107" s="1"/>
      <c r="G107" s="1"/>
      <c r="I107" s="1"/>
      <c r="J107" s="1"/>
      <c r="K107" s="1"/>
      <c r="L107" s="1"/>
      <c r="M107" s="1"/>
      <c r="O107" s="8" t="s">
        <v>80</v>
      </c>
      <c r="P107" s="10">
        <v>6593</v>
      </c>
      <c r="Q107" s="7" t="s">
        <v>36</v>
      </c>
      <c r="R107" s="9">
        <v>0.16950000000000001</v>
      </c>
      <c r="S107" s="10">
        <f t="shared" si="2"/>
        <v>1117.5135</v>
      </c>
      <c r="AG107" s="8" t="s">
        <v>80</v>
      </c>
      <c r="AH107" s="10">
        <v>6593</v>
      </c>
      <c r="AI107" s="7" t="s">
        <v>36</v>
      </c>
      <c r="AJ107" s="9">
        <v>0.16950000000000001</v>
      </c>
      <c r="AK107" s="10">
        <f t="shared" si="3"/>
        <v>1117.5135</v>
      </c>
    </row>
    <row r="108" spans="3:37" x14ac:dyDescent="0.25">
      <c r="C108" s="3" t="s">
        <v>11</v>
      </c>
      <c r="D108" s="4" t="s">
        <v>12</v>
      </c>
      <c r="E108" s="4" t="s">
        <v>13</v>
      </c>
      <c r="F108" s="4" t="s">
        <v>14</v>
      </c>
      <c r="G108" s="4" t="s">
        <v>15</v>
      </c>
      <c r="I108" s="3" t="s">
        <v>11</v>
      </c>
      <c r="J108" s="4" t="s">
        <v>12</v>
      </c>
      <c r="K108" s="4" t="s">
        <v>13</v>
      </c>
      <c r="L108" s="4" t="s">
        <v>14</v>
      </c>
      <c r="M108" s="4" t="s">
        <v>15</v>
      </c>
      <c r="O108" s="8" t="s">
        <v>81</v>
      </c>
      <c r="P108" s="10">
        <v>6593</v>
      </c>
      <c r="Q108" s="7" t="s">
        <v>36</v>
      </c>
      <c r="R108" s="9">
        <v>0.2077</v>
      </c>
      <c r="S108" s="10">
        <f t="shared" si="2"/>
        <v>1369.3661</v>
      </c>
      <c r="AG108" s="8" t="s">
        <v>81</v>
      </c>
      <c r="AH108" s="10">
        <v>6593</v>
      </c>
      <c r="AI108" s="7" t="s">
        <v>36</v>
      </c>
      <c r="AJ108" s="9">
        <v>0.2077</v>
      </c>
      <c r="AK108" s="10">
        <f t="shared" si="3"/>
        <v>1369.3661</v>
      </c>
    </row>
    <row r="109" spans="3:37" x14ac:dyDescent="0.25">
      <c r="C109" s="5" t="s">
        <v>25</v>
      </c>
      <c r="D109" s="6"/>
      <c r="E109" s="7" t="s">
        <v>13</v>
      </c>
      <c r="F109" s="6"/>
      <c r="G109" s="6"/>
      <c r="I109" s="5" t="s">
        <v>25</v>
      </c>
      <c r="J109" s="6"/>
      <c r="K109" s="7" t="s">
        <v>13</v>
      </c>
      <c r="L109" s="6"/>
      <c r="M109" s="6"/>
      <c r="O109" s="8" t="s">
        <v>82</v>
      </c>
      <c r="P109" s="10">
        <v>-6593</v>
      </c>
      <c r="Q109" s="7" t="s">
        <v>36</v>
      </c>
      <c r="R109" s="9">
        <v>0.01</v>
      </c>
      <c r="S109" s="10">
        <f t="shared" si="2"/>
        <v>-65.930000000000007</v>
      </c>
      <c r="AG109" s="8" t="s">
        <v>82</v>
      </c>
      <c r="AH109" s="10">
        <v>-6593</v>
      </c>
      <c r="AI109" s="7" t="s">
        <v>36</v>
      </c>
      <c r="AJ109" s="9">
        <v>0.01</v>
      </c>
      <c r="AK109" s="10">
        <f t="shared" si="3"/>
        <v>-65.930000000000007</v>
      </c>
    </row>
    <row r="110" spans="3:37" x14ac:dyDescent="0.25">
      <c r="C110" s="5" t="s">
        <v>26</v>
      </c>
      <c r="D110" s="6"/>
      <c r="E110" s="7" t="s">
        <v>13</v>
      </c>
      <c r="F110" s="6"/>
      <c r="G110" s="6"/>
      <c r="I110" s="5" t="s">
        <v>26</v>
      </c>
      <c r="J110" s="6"/>
      <c r="K110" s="7" t="s">
        <v>13</v>
      </c>
      <c r="L110" s="6"/>
      <c r="M110" s="6"/>
      <c r="O110" s="8" t="s">
        <v>83</v>
      </c>
      <c r="P110" s="10">
        <v>136</v>
      </c>
      <c r="Q110" s="7" t="s">
        <v>36</v>
      </c>
      <c r="R110" s="9">
        <v>3.08</v>
      </c>
      <c r="S110" s="10">
        <f t="shared" si="2"/>
        <v>418.88</v>
      </c>
      <c r="AG110" s="8" t="s">
        <v>83</v>
      </c>
      <c r="AH110" s="10">
        <v>136</v>
      </c>
      <c r="AI110" s="7" t="s">
        <v>36</v>
      </c>
      <c r="AJ110" s="9">
        <v>3.08</v>
      </c>
      <c r="AK110" s="10">
        <f t="shared" si="3"/>
        <v>418.88</v>
      </c>
    </row>
    <row r="111" spans="3:37" x14ac:dyDescent="0.25">
      <c r="C111" s="8" t="s">
        <v>27</v>
      </c>
      <c r="D111" s="9">
        <v>-0.53</v>
      </c>
      <c r="E111" s="7" t="s">
        <v>28</v>
      </c>
      <c r="F111" s="10">
        <v>50</v>
      </c>
      <c r="G111" s="10">
        <f>D111*F111</f>
        <v>-26.5</v>
      </c>
      <c r="I111" s="8" t="s">
        <v>27</v>
      </c>
      <c r="J111" s="9">
        <v>-0.53</v>
      </c>
      <c r="K111" s="7" t="s">
        <v>28</v>
      </c>
      <c r="L111" s="10">
        <v>50</v>
      </c>
      <c r="M111" s="10">
        <f>J111*L111</f>
        <v>-26.5</v>
      </c>
      <c r="O111" s="5" t="s">
        <v>84</v>
      </c>
      <c r="P111" s="6"/>
      <c r="Q111" s="7" t="s">
        <v>13</v>
      </c>
      <c r="R111" s="6"/>
      <c r="S111" s="6">
        <f>SUM(S103:S110)</f>
        <v>26822.921980000003</v>
      </c>
      <c r="AG111" s="5" t="s">
        <v>84</v>
      </c>
      <c r="AH111" s="6"/>
      <c r="AI111" s="7" t="s">
        <v>13</v>
      </c>
      <c r="AJ111" s="6"/>
      <c r="AK111" s="6">
        <f>SUM(AK103:AK110)</f>
        <v>26822.921980000003</v>
      </c>
    </row>
    <row r="112" spans="3:37" x14ac:dyDescent="0.25">
      <c r="C112" s="8" t="s">
        <v>29</v>
      </c>
      <c r="D112" s="9">
        <v>0.05</v>
      </c>
      <c r="E112" s="7" t="s">
        <v>28</v>
      </c>
      <c r="F112" s="10">
        <v>4677.2950000000001</v>
      </c>
      <c r="G112" s="10">
        <f>D112*F112</f>
        <v>233.86475000000002</v>
      </c>
      <c r="I112" s="8" t="s">
        <v>29</v>
      </c>
      <c r="J112" s="9">
        <v>0.05</v>
      </c>
      <c r="K112" s="7" t="s">
        <v>28</v>
      </c>
      <c r="L112" s="10">
        <v>4606.49</v>
      </c>
      <c r="M112" s="10">
        <f>J112*L112</f>
        <v>230.3245</v>
      </c>
      <c r="O112" s="5" t="s">
        <v>26</v>
      </c>
      <c r="P112" s="6"/>
      <c r="Q112" s="7" t="s">
        <v>13</v>
      </c>
      <c r="R112" s="6"/>
      <c r="S112" s="6"/>
      <c r="AG112" s="5" t="s">
        <v>26</v>
      </c>
      <c r="AH112" s="6"/>
      <c r="AI112" s="7" t="s">
        <v>13</v>
      </c>
      <c r="AJ112" s="6"/>
      <c r="AK112" s="6"/>
    </row>
    <row r="113" spans="3:37" x14ac:dyDescent="0.25">
      <c r="C113" s="8" t="s">
        <v>30</v>
      </c>
      <c r="D113" s="9">
        <v>0.45</v>
      </c>
      <c r="E113" s="7" t="s">
        <v>28</v>
      </c>
      <c r="F113" s="10">
        <v>7900</v>
      </c>
      <c r="G113" s="10">
        <f>D113*F113</f>
        <v>3555</v>
      </c>
      <c r="I113" s="8" t="s">
        <v>30</v>
      </c>
      <c r="J113" s="9">
        <v>0.45</v>
      </c>
      <c r="K113" s="7" t="s">
        <v>28</v>
      </c>
      <c r="L113" s="10">
        <v>7800</v>
      </c>
      <c r="M113" s="10">
        <f>J113*L113</f>
        <v>3510</v>
      </c>
      <c r="O113" s="8" t="s">
        <v>85</v>
      </c>
      <c r="P113" s="9">
        <v>-0.4</v>
      </c>
      <c r="Q113" s="7" t="s">
        <v>28</v>
      </c>
      <c r="R113" s="10">
        <v>7800</v>
      </c>
      <c r="S113" s="10">
        <f>P113*R113</f>
        <v>-3120</v>
      </c>
      <c r="AG113" s="8" t="s">
        <v>85</v>
      </c>
      <c r="AH113" s="9">
        <v>-0.4</v>
      </c>
      <c r="AI113" s="7" t="s">
        <v>28</v>
      </c>
      <c r="AJ113" s="10">
        <v>7800</v>
      </c>
      <c r="AK113" s="10">
        <f>AH113*AJ113</f>
        <v>-3120</v>
      </c>
    </row>
    <row r="114" spans="3:37" x14ac:dyDescent="0.25">
      <c r="C114" s="8" t="s">
        <v>31</v>
      </c>
      <c r="D114" s="9">
        <v>0.05</v>
      </c>
      <c r="E114" s="7" t="s">
        <v>28</v>
      </c>
      <c r="F114" s="10">
        <v>900</v>
      </c>
      <c r="G114" s="10">
        <f>D114*F114</f>
        <v>45</v>
      </c>
      <c r="I114" s="8" t="s">
        <v>31</v>
      </c>
      <c r="J114" s="9">
        <v>0.05</v>
      </c>
      <c r="K114" s="7" t="s">
        <v>28</v>
      </c>
      <c r="L114" s="10">
        <v>900</v>
      </c>
      <c r="M114" s="10">
        <f>J114*L114</f>
        <v>45</v>
      </c>
      <c r="O114" s="8" t="s">
        <v>86</v>
      </c>
      <c r="P114" s="9">
        <v>0.38</v>
      </c>
      <c r="Q114" s="7" t="s">
        <v>28</v>
      </c>
      <c r="R114" s="10">
        <v>4760</v>
      </c>
      <c r="S114" s="10">
        <f>P114*R114</f>
        <v>1808.8</v>
      </c>
      <c r="AG114" s="8" t="s">
        <v>86</v>
      </c>
      <c r="AH114" s="9">
        <v>0.38</v>
      </c>
      <c r="AI114" s="7" t="s">
        <v>28</v>
      </c>
      <c r="AJ114" s="10">
        <v>4760</v>
      </c>
      <c r="AK114" s="10">
        <f>AH114*AJ114</f>
        <v>1808.8</v>
      </c>
    </row>
    <row r="115" spans="3:37" x14ac:dyDescent="0.25">
      <c r="C115" s="8" t="s">
        <v>13</v>
      </c>
      <c r="D115" s="10"/>
      <c r="E115" s="7" t="s">
        <v>13</v>
      </c>
      <c r="F115" s="10"/>
      <c r="G115" s="10"/>
      <c r="I115" s="8" t="s">
        <v>13</v>
      </c>
      <c r="J115" s="10"/>
      <c r="K115" s="7" t="s">
        <v>13</v>
      </c>
      <c r="L115" s="10"/>
      <c r="M115" s="10"/>
      <c r="O115" s="8" t="s">
        <v>87</v>
      </c>
      <c r="P115" s="10"/>
      <c r="Q115" s="7" t="s">
        <v>28</v>
      </c>
      <c r="R115" s="10"/>
      <c r="S115" s="10">
        <v>68</v>
      </c>
      <c r="AG115" s="8" t="s">
        <v>87</v>
      </c>
      <c r="AH115" s="10"/>
      <c r="AI115" s="7" t="s">
        <v>28</v>
      </c>
      <c r="AJ115" s="10"/>
      <c r="AK115" s="10">
        <v>68</v>
      </c>
    </row>
    <row r="116" spans="3:37" x14ac:dyDescent="0.25">
      <c r="C116" s="8" t="s">
        <v>32</v>
      </c>
      <c r="D116" s="10"/>
      <c r="E116" s="7" t="s">
        <v>13</v>
      </c>
      <c r="F116" s="10"/>
      <c r="G116" s="10"/>
      <c r="I116" s="8" t="s">
        <v>32</v>
      </c>
      <c r="J116" s="10"/>
      <c r="K116" s="7" t="s">
        <v>13</v>
      </c>
      <c r="L116" s="10"/>
      <c r="M116" s="10"/>
      <c r="O116" s="8" t="s">
        <v>88</v>
      </c>
      <c r="P116" s="9">
        <v>1.06</v>
      </c>
      <c r="Q116" s="7" t="s">
        <v>28</v>
      </c>
      <c r="R116" s="10">
        <v>50</v>
      </c>
      <c r="S116" s="10">
        <f>P116*R116</f>
        <v>53</v>
      </c>
      <c r="AG116" s="8" t="s">
        <v>88</v>
      </c>
      <c r="AH116" s="9">
        <v>1.06</v>
      </c>
      <c r="AI116" s="7" t="s">
        <v>28</v>
      </c>
      <c r="AJ116" s="10">
        <v>50</v>
      </c>
      <c r="AK116" s="10">
        <f>AH116*AJ116</f>
        <v>53</v>
      </c>
    </row>
    <row r="117" spans="3:37" x14ac:dyDescent="0.25">
      <c r="C117" s="8" t="s">
        <v>13</v>
      </c>
      <c r="D117" s="10"/>
      <c r="E117" s="7" t="s">
        <v>13</v>
      </c>
      <c r="F117" s="10"/>
      <c r="G117" s="10"/>
      <c r="I117" s="8" t="s">
        <v>13</v>
      </c>
      <c r="J117" s="10"/>
      <c r="K117" s="7" t="s">
        <v>13</v>
      </c>
      <c r="L117" s="10"/>
      <c r="M117" s="10"/>
      <c r="O117" s="8" t="s">
        <v>13</v>
      </c>
      <c r="P117" s="10"/>
      <c r="Q117" s="7" t="s">
        <v>13</v>
      </c>
      <c r="R117" s="10"/>
      <c r="S117" s="10"/>
      <c r="AG117" s="8" t="s">
        <v>13</v>
      </c>
      <c r="AH117" s="10"/>
      <c r="AI117" s="7" t="s">
        <v>13</v>
      </c>
      <c r="AJ117" s="10"/>
      <c r="AK117" s="10"/>
    </row>
    <row r="118" spans="3:37" x14ac:dyDescent="0.25">
      <c r="C118" s="5" t="s">
        <v>33</v>
      </c>
      <c r="D118" s="6"/>
      <c r="E118" s="7" t="s">
        <v>13</v>
      </c>
      <c r="F118" s="6"/>
      <c r="G118" s="6">
        <f>SUM(G110:G117)</f>
        <v>3807.3647500000002</v>
      </c>
      <c r="I118" s="5" t="s">
        <v>33</v>
      </c>
      <c r="J118" s="6"/>
      <c r="K118" s="7" t="s">
        <v>13</v>
      </c>
      <c r="L118" s="6"/>
      <c r="M118" s="6">
        <f>SUM(M110:M117)</f>
        <v>3758.8245000000002</v>
      </c>
      <c r="O118" s="8" t="s">
        <v>32</v>
      </c>
      <c r="P118" s="10"/>
      <c r="Q118" s="7" t="s">
        <v>13</v>
      </c>
      <c r="R118" s="10"/>
      <c r="S118" s="10"/>
      <c r="AG118" s="8" t="s">
        <v>32</v>
      </c>
      <c r="AH118" s="10"/>
      <c r="AI118" s="7" t="s">
        <v>13</v>
      </c>
      <c r="AJ118" s="10"/>
      <c r="AK118" s="10"/>
    </row>
    <row r="119" spans="3:37" x14ac:dyDescent="0.25">
      <c r="C119" s="8" t="s">
        <v>13</v>
      </c>
      <c r="D119" s="10"/>
      <c r="E119" s="7" t="s">
        <v>13</v>
      </c>
      <c r="F119" s="10"/>
      <c r="G119" s="10"/>
      <c r="I119" s="8" t="s">
        <v>13</v>
      </c>
      <c r="J119" s="10"/>
      <c r="K119" s="7" t="s">
        <v>13</v>
      </c>
      <c r="L119" s="10"/>
      <c r="M119" s="10"/>
      <c r="O119" s="8" t="s">
        <v>13</v>
      </c>
      <c r="P119" s="10"/>
      <c r="Q119" s="7" t="s">
        <v>13</v>
      </c>
      <c r="R119" s="10"/>
      <c r="S119" s="10"/>
      <c r="AG119" s="8" t="s">
        <v>13</v>
      </c>
      <c r="AH119" s="10"/>
      <c r="AI119" s="7" t="s">
        <v>13</v>
      </c>
      <c r="AJ119" s="10"/>
      <c r="AK119" s="10"/>
    </row>
    <row r="120" spans="3:37" x14ac:dyDescent="0.25">
      <c r="C120" s="5" t="s">
        <v>34</v>
      </c>
      <c r="D120" s="6"/>
      <c r="E120" s="7" t="s">
        <v>13</v>
      </c>
      <c r="F120" s="6"/>
      <c r="G120" s="6"/>
      <c r="I120" s="5" t="s">
        <v>34</v>
      </c>
      <c r="J120" s="6"/>
      <c r="K120" s="7" t="s">
        <v>13</v>
      </c>
      <c r="L120" s="6"/>
      <c r="M120" s="6"/>
      <c r="O120" s="5" t="s">
        <v>33</v>
      </c>
      <c r="P120" s="6"/>
      <c r="Q120" s="7" t="s">
        <v>13</v>
      </c>
      <c r="R120" s="6"/>
      <c r="S120" s="6">
        <f>SUM(S111:S119)</f>
        <v>25632.721980000002</v>
      </c>
      <c r="AG120" s="5" t="s">
        <v>33</v>
      </c>
      <c r="AH120" s="6"/>
      <c r="AI120" s="7" t="s">
        <v>13</v>
      </c>
      <c r="AJ120" s="6"/>
      <c r="AK120" s="6">
        <f>SUM(AK111:AK119)</f>
        <v>25632.721980000002</v>
      </c>
    </row>
    <row r="121" spans="3:37" x14ac:dyDescent="0.25">
      <c r="C121" s="8" t="s">
        <v>35</v>
      </c>
      <c r="D121" s="10">
        <v>-90</v>
      </c>
      <c r="E121" s="7" t="s">
        <v>36</v>
      </c>
      <c r="F121" s="9">
        <v>2.9249999999999998</v>
      </c>
      <c r="G121" s="10">
        <f>D121*F121</f>
        <v>-263.25</v>
      </c>
      <c r="I121" s="8" t="s">
        <v>35</v>
      </c>
      <c r="J121" s="10">
        <v>-90</v>
      </c>
      <c r="K121" s="7" t="s">
        <v>36</v>
      </c>
      <c r="L121" s="9">
        <v>2.5750000000000002</v>
      </c>
      <c r="M121" s="10">
        <f>J121*L121</f>
        <v>-231.75000000000003</v>
      </c>
      <c r="O121" s="8" t="s">
        <v>13</v>
      </c>
      <c r="P121" s="10"/>
      <c r="Q121" s="7" t="s">
        <v>13</v>
      </c>
      <c r="R121" s="10"/>
      <c r="S121" s="10"/>
      <c r="AG121" s="8" t="s">
        <v>13</v>
      </c>
      <c r="AH121" s="10"/>
      <c r="AI121" s="7" t="s">
        <v>13</v>
      </c>
      <c r="AJ121" s="10"/>
      <c r="AK121" s="10"/>
    </row>
    <row r="122" spans="3:37" x14ac:dyDescent="0.25">
      <c r="C122" s="8" t="s">
        <v>38</v>
      </c>
      <c r="D122" s="10">
        <v>-40</v>
      </c>
      <c r="E122" s="7" t="s">
        <v>36</v>
      </c>
      <c r="F122" s="9">
        <v>3.2</v>
      </c>
      <c r="G122" s="10">
        <f>D122*F122</f>
        <v>-128</v>
      </c>
      <c r="I122" s="8" t="s">
        <v>38</v>
      </c>
      <c r="J122" s="10">
        <v>-40</v>
      </c>
      <c r="K122" s="7" t="s">
        <v>36</v>
      </c>
      <c r="L122" s="9">
        <v>3</v>
      </c>
      <c r="M122" s="10">
        <f>J122*L122</f>
        <v>-120</v>
      </c>
      <c r="O122" s="5" t="s">
        <v>34</v>
      </c>
      <c r="P122" s="6"/>
      <c r="Q122" s="7" t="s">
        <v>13</v>
      </c>
      <c r="R122" s="6"/>
      <c r="S122" s="6"/>
      <c r="AG122" s="5" t="s">
        <v>34</v>
      </c>
      <c r="AH122" s="6"/>
      <c r="AI122" s="7" t="s">
        <v>13</v>
      </c>
      <c r="AJ122" s="6"/>
      <c r="AK122" s="6"/>
    </row>
    <row r="123" spans="3:37" x14ac:dyDescent="0.25">
      <c r="C123" s="8" t="s">
        <v>39</v>
      </c>
      <c r="D123" s="10">
        <v>-136</v>
      </c>
      <c r="E123" s="7" t="s">
        <v>36</v>
      </c>
      <c r="F123" s="9">
        <v>4.0324999999999998</v>
      </c>
      <c r="G123" s="10">
        <f>D123*F123</f>
        <v>-548.41999999999996</v>
      </c>
      <c r="I123" s="8" t="s">
        <v>39</v>
      </c>
      <c r="J123" s="10">
        <v>-136</v>
      </c>
      <c r="K123" s="7" t="s">
        <v>36</v>
      </c>
      <c r="L123" s="9">
        <v>3.3149999999999999</v>
      </c>
      <c r="M123" s="10">
        <f>J123*L123</f>
        <v>-450.84</v>
      </c>
      <c r="O123" s="8" t="s">
        <v>89</v>
      </c>
      <c r="P123" s="10">
        <v>-489</v>
      </c>
      <c r="Q123" s="7" t="s">
        <v>36</v>
      </c>
      <c r="R123" s="9">
        <v>2.36</v>
      </c>
      <c r="S123" s="10">
        <f>P123*R123</f>
        <v>-1154.04</v>
      </c>
      <c r="AG123" s="8" t="s">
        <v>89</v>
      </c>
      <c r="AH123" s="10">
        <v>-490</v>
      </c>
      <c r="AI123" s="7" t="s">
        <v>36</v>
      </c>
      <c r="AJ123" s="9">
        <v>2.36</v>
      </c>
      <c r="AK123" s="10">
        <f>AH123*AJ123</f>
        <v>-1156.3999999999999</v>
      </c>
    </row>
    <row r="124" spans="3:37" x14ac:dyDescent="0.25">
      <c r="C124" s="8" t="s">
        <v>40</v>
      </c>
      <c r="D124" s="10"/>
      <c r="E124" s="7" t="s">
        <v>36</v>
      </c>
      <c r="F124" s="10"/>
      <c r="G124" s="10">
        <v>-190</v>
      </c>
      <c r="I124" s="8" t="s">
        <v>40</v>
      </c>
      <c r="J124" s="10"/>
      <c r="K124" s="7" t="s">
        <v>36</v>
      </c>
      <c r="L124" s="10"/>
      <c r="M124" s="10">
        <v>-190</v>
      </c>
      <c r="O124" s="8" t="s">
        <v>90</v>
      </c>
      <c r="P124" s="10">
        <v>-403</v>
      </c>
      <c r="Q124" s="7" t="s">
        <v>36</v>
      </c>
      <c r="R124" s="9">
        <v>4.3</v>
      </c>
      <c r="S124" s="10">
        <f>P124*R124</f>
        <v>-1732.8999999999999</v>
      </c>
      <c r="AG124" s="8" t="s">
        <v>90</v>
      </c>
      <c r="AH124" s="10">
        <v>-503</v>
      </c>
      <c r="AI124" s="7" t="s">
        <v>36</v>
      </c>
      <c r="AJ124" s="9">
        <v>4.3</v>
      </c>
      <c r="AK124" s="10">
        <f>AH124*AJ124</f>
        <v>-2162.9</v>
      </c>
    </row>
    <row r="125" spans="3:37" x14ac:dyDescent="0.25">
      <c r="C125" s="8" t="s">
        <v>41</v>
      </c>
      <c r="D125" s="10">
        <v>-357</v>
      </c>
      <c r="E125" s="7" t="s">
        <v>42</v>
      </c>
      <c r="F125" s="9">
        <v>1.1299999999999999</v>
      </c>
      <c r="G125" s="10">
        <f>D125*F125</f>
        <v>-403.40999999999997</v>
      </c>
      <c r="I125" s="8" t="s">
        <v>41</v>
      </c>
      <c r="J125" s="10">
        <v>-357</v>
      </c>
      <c r="K125" s="7" t="s">
        <v>42</v>
      </c>
      <c r="L125" s="9">
        <v>1.02</v>
      </c>
      <c r="M125" s="10">
        <f>J125*L125</f>
        <v>-364.14</v>
      </c>
      <c r="O125" s="8" t="s">
        <v>35</v>
      </c>
      <c r="P125" s="10">
        <v>-878</v>
      </c>
      <c r="Q125" s="7" t="s">
        <v>36</v>
      </c>
      <c r="R125" s="9">
        <v>2.5</v>
      </c>
      <c r="S125" s="10">
        <f>P125*R125</f>
        <v>-2195</v>
      </c>
      <c r="AG125" s="8" t="s">
        <v>35</v>
      </c>
      <c r="AH125" s="10">
        <v>-1075</v>
      </c>
      <c r="AI125" s="7" t="s">
        <v>36</v>
      </c>
      <c r="AJ125" s="9">
        <v>2.5</v>
      </c>
      <c r="AK125" s="10">
        <f>AH125*AJ125</f>
        <v>-2687.5</v>
      </c>
    </row>
    <row r="126" spans="3:37" x14ac:dyDescent="0.25">
      <c r="C126" s="8" t="s">
        <v>43</v>
      </c>
      <c r="D126" s="10">
        <v>-461</v>
      </c>
      <c r="E126" s="7" t="s">
        <v>42</v>
      </c>
      <c r="F126" s="9">
        <v>1.08</v>
      </c>
      <c r="G126" s="10">
        <f>D126*F126</f>
        <v>-497.88000000000005</v>
      </c>
      <c r="I126" s="8" t="s">
        <v>43</v>
      </c>
      <c r="J126" s="10">
        <v>-461</v>
      </c>
      <c r="K126" s="7" t="s">
        <v>42</v>
      </c>
      <c r="L126" s="9">
        <v>0.92</v>
      </c>
      <c r="M126" s="10">
        <f>J126*L126</f>
        <v>-424.12</v>
      </c>
      <c r="O126" s="8" t="s">
        <v>91</v>
      </c>
      <c r="P126" s="10">
        <v>-1033</v>
      </c>
      <c r="Q126" s="7" t="s">
        <v>36</v>
      </c>
      <c r="R126" s="9">
        <v>1.65</v>
      </c>
      <c r="S126" s="10">
        <f>P126*R126</f>
        <v>-1704.4499999999998</v>
      </c>
      <c r="AG126" s="8" t="s">
        <v>91</v>
      </c>
      <c r="AH126" s="10">
        <v>-683</v>
      </c>
      <c r="AI126" s="7" t="s">
        <v>36</v>
      </c>
      <c r="AJ126" s="9">
        <v>1.65</v>
      </c>
      <c r="AK126" s="10">
        <f>AH126*AJ126</f>
        <v>-1126.95</v>
      </c>
    </row>
    <row r="127" spans="3:37" x14ac:dyDescent="0.25">
      <c r="C127" s="8" t="s">
        <v>44</v>
      </c>
      <c r="D127" s="10">
        <v>-308</v>
      </c>
      <c r="E127" s="7" t="s">
        <v>42</v>
      </c>
      <c r="F127" s="9">
        <v>1.5</v>
      </c>
      <c r="G127" s="10">
        <f>D127*F127</f>
        <v>-462</v>
      </c>
      <c r="I127" s="8" t="s">
        <v>44</v>
      </c>
      <c r="J127" s="10">
        <v>-308</v>
      </c>
      <c r="K127" s="7" t="s">
        <v>42</v>
      </c>
      <c r="L127" s="9">
        <v>1.33</v>
      </c>
      <c r="M127" s="10">
        <f>J127*L127</f>
        <v>-409.64000000000004</v>
      </c>
      <c r="O127" s="8" t="s">
        <v>92</v>
      </c>
      <c r="P127" s="10"/>
      <c r="Q127" s="7" t="s">
        <v>36</v>
      </c>
      <c r="R127" s="10"/>
      <c r="S127" s="10">
        <v>-590</v>
      </c>
      <c r="AG127" s="8" t="s">
        <v>92</v>
      </c>
      <c r="AH127" s="10"/>
      <c r="AI127" s="7" t="s">
        <v>36</v>
      </c>
      <c r="AJ127" s="10"/>
      <c r="AK127" s="10">
        <v>-590</v>
      </c>
    </row>
    <row r="128" spans="3:37" x14ac:dyDescent="0.25">
      <c r="C128" s="5" t="s">
        <v>45</v>
      </c>
      <c r="D128" s="6"/>
      <c r="E128" s="7" t="s">
        <v>13</v>
      </c>
      <c r="F128" s="6"/>
      <c r="G128" s="6">
        <f>SUM(G121:G127)</f>
        <v>-2492.96</v>
      </c>
      <c r="I128" s="5" t="s">
        <v>45</v>
      </c>
      <c r="J128" s="6"/>
      <c r="K128" s="7" t="s">
        <v>13</v>
      </c>
      <c r="L128" s="6"/>
      <c r="M128" s="6">
        <f>SUM(M121:M127)</f>
        <v>-2190.4899999999998</v>
      </c>
      <c r="O128" s="8" t="s">
        <v>41</v>
      </c>
      <c r="P128" s="10">
        <v>-1688</v>
      </c>
      <c r="Q128" s="7" t="s">
        <v>42</v>
      </c>
      <c r="R128" s="9">
        <v>1.02</v>
      </c>
      <c r="S128" s="10">
        <f>P128*R128</f>
        <v>-1721.76</v>
      </c>
      <c r="AG128" s="8" t="s">
        <v>41</v>
      </c>
      <c r="AH128" s="10">
        <v>-2500</v>
      </c>
      <c r="AI128" s="7" t="s">
        <v>42</v>
      </c>
      <c r="AJ128" s="9">
        <v>1.02</v>
      </c>
      <c r="AK128" s="10">
        <f>AH128*AJ128</f>
        <v>-2550</v>
      </c>
    </row>
    <row r="129" spans="3:37" x14ac:dyDescent="0.25">
      <c r="C129" s="8" t="s">
        <v>13</v>
      </c>
      <c r="D129" s="10"/>
      <c r="E129" s="7" t="s">
        <v>13</v>
      </c>
      <c r="F129" s="10"/>
      <c r="G129" s="10"/>
      <c r="I129" s="8" t="s">
        <v>13</v>
      </c>
      <c r="J129" s="10"/>
      <c r="K129" s="7" t="s">
        <v>13</v>
      </c>
      <c r="L129" s="10"/>
      <c r="M129" s="10"/>
      <c r="O129" s="8" t="s">
        <v>44</v>
      </c>
      <c r="P129" s="10">
        <v>-1648</v>
      </c>
      <c r="Q129" s="7" t="s">
        <v>42</v>
      </c>
      <c r="R129" s="9">
        <v>1.33</v>
      </c>
      <c r="S129" s="10">
        <f>P129*R129</f>
        <v>-2191.84</v>
      </c>
      <c r="AG129" s="8" t="s">
        <v>44</v>
      </c>
      <c r="AH129" s="10">
        <v>-854</v>
      </c>
      <c r="AI129" s="7" t="s">
        <v>42</v>
      </c>
      <c r="AJ129" s="9">
        <v>1.33</v>
      </c>
      <c r="AK129" s="10">
        <f>AH129*AJ129</f>
        <v>-1135.8200000000002</v>
      </c>
    </row>
    <row r="130" spans="3:37" x14ac:dyDescent="0.25">
      <c r="C130" s="8" t="s">
        <v>46</v>
      </c>
      <c r="D130" s="10"/>
      <c r="E130" s="7" t="s">
        <v>47</v>
      </c>
      <c r="F130" s="10"/>
      <c r="G130" s="10">
        <v>-10</v>
      </c>
      <c r="I130" s="8" t="s">
        <v>46</v>
      </c>
      <c r="J130" s="10"/>
      <c r="K130" s="7" t="s">
        <v>47</v>
      </c>
      <c r="L130" s="10"/>
      <c r="M130" s="10">
        <v>-5</v>
      </c>
      <c r="O130" s="5" t="s">
        <v>45</v>
      </c>
      <c r="P130" s="6"/>
      <c r="Q130" s="7" t="s">
        <v>13</v>
      </c>
      <c r="R130" s="6"/>
      <c r="S130" s="6">
        <f>SUM(S123:S129)</f>
        <v>-11289.99</v>
      </c>
      <c r="AG130" s="5" t="s">
        <v>45</v>
      </c>
      <c r="AH130" s="6"/>
      <c r="AI130" s="7" t="s">
        <v>13</v>
      </c>
      <c r="AJ130" s="6"/>
      <c r="AK130" s="6">
        <f>SUM(AK123:AK129)</f>
        <v>-11409.57</v>
      </c>
    </row>
    <row r="131" spans="3:37" x14ac:dyDescent="0.25">
      <c r="C131" s="8" t="s">
        <v>48</v>
      </c>
      <c r="D131" s="10"/>
      <c r="E131" s="7" t="s">
        <v>47</v>
      </c>
      <c r="F131" s="10"/>
      <c r="G131" s="10">
        <v>-65</v>
      </c>
      <c r="I131" s="8" t="s">
        <v>48</v>
      </c>
      <c r="J131" s="10"/>
      <c r="K131" s="7" t="s">
        <v>47</v>
      </c>
      <c r="L131" s="10"/>
      <c r="M131" s="10">
        <v>-65</v>
      </c>
      <c r="O131" s="8" t="s">
        <v>13</v>
      </c>
      <c r="P131" s="10"/>
      <c r="Q131" s="7" t="s">
        <v>13</v>
      </c>
      <c r="R131" s="10"/>
      <c r="S131" s="10"/>
      <c r="AG131" s="8" t="s">
        <v>13</v>
      </c>
      <c r="AH131" s="10"/>
      <c r="AI131" s="7" t="s">
        <v>13</v>
      </c>
      <c r="AJ131" s="10"/>
      <c r="AK131" s="10"/>
    </row>
    <row r="132" spans="3:37" x14ac:dyDescent="0.25">
      <c r="C132" s="8" t="s">
        <v>49</v>
      </c>
      <c r="D132" s="10"/>
      <c r="E132" s="7" t="s">
        <v>47</v>
      </c>
      <c r="F132" s="10"/>
      <c r="G132" s="10">
        <v>-45</v>
      </c>
      <c r="I132" s="8" t="s">
        <v>49</v>
      </c>
      <c r="J132" s="10"/>
      <c r="K132" s="7" t="s">
        <v>47</v>
      </c>
      <c r="L132" s="10"/>
      <c r="M132" s="10">
        <v>-35</v>
      </c>
      <c r="O132" s="8" t="s">
        <v>46</v>
      </c>
      <c r="P132" s="10"/>
      <c r="Q132" s="7" t="s">
        <v>47</v>
      </c>
      <c r="R132" s="10"/>
      <c r="S132" s="10">
        <v>-60</v>
      </c>
      <c r="AG132" s="8" t="s">
        <v>46</v>
      </c>
      <c r="AH132" s="10"/>
      <c r="AI132" s="7" t="s">
        <v>47</v>
      </c>
      <c r="AJ132" s="10"/>
      <c r="AK132" s="10">
        <v>-60</v>
      </c>
    </row>
    <row r="133" spans="3:37" x14ac:dyDescent="0.25">
      <c r="C133" s="8" t="s">
        <v>50</v>
      </c>
      <c r="D133" s="10"/>
      <c r="E133" s="7" t="s">
        <v>47</v>
      </c>
      <c r="F133" s="10"/>
      <c r="G133" s="10">
        <v>-240</v>
      </c>
      <c r="I133" s="8" t="s">
        <v>50</v>
      </c>
      <c r="J133" s="10"/>
      <c r="K133" s="7" t="s">
        <v>47</v>
      </c>
      <c r="L133" s="10"/>
      <c r="M133" s="10">
        <v>-245</v>
      </c>
      <c r="O133" s="8" t="s">
        <v>48</v>
      </c>
      <c r="P133" s="10"/>
      <c r="Q133" s="7" t="s">
        <v>47</v>
      </c>
      <c r="R133" s="10"/>
      <c r="S133" s="10">
        <v>-365</v>
      </c>
      <c r="AG133" s="8" t="s">
        <v>48</v>
      </c>
      <c r="AH133" s="10"/>
      <c r="AI133" s="7" t="s">
        <v>47</v>
      </c>
      <c r="AJ133" s="10"/>
      <c r="AK133" s="10">
        <v>-365</v>
      </c>
    </row>
    <row r="134" spans="3:37" x14ac:dyDescent="0.25">
      <c r="C134" s="8" t="s">
        <v>51</v>
      </c>
      <c r="D134" s="10"/>
      <c r="E134" s="7" t="s">
        <v>47</v>
      </c>
      <c r="F134" s="10"/>
      <c r="G134" s="10">
        <v>-40</v>
      </c>
      <c r="I134" s="8" t="s">
        <v>51</v>
      </c>
      <c r="J134" s="10"/>
      <c r="K134" s="7" t="s">
        <v>47</v>
      </c>
      <c r="L134" s="10"/>
      <c r="M134" s="10">
        <v>-30</v>
      </c>
      <c r="O134" s="8" t="s">
        <v>49</v>
      </c>
      <c r="P134" s="10"/>
      <c r="Q134" s="7" t="s">
        <v>47</v>
      </c>
      <c r="R134" s="10"/>
      <c r="S134" s="10">
        <v>-200</v>
      </c>
      <c r="AG134" s="8" t="s">
        <v>49</v>
      </c>
      <c r="AH134" s="10"/>
      <c r="AI134" s="7" t="s">
        <v>47</v>
      </c>
      <c r="AJ134" s="10"/>
      <c r="AK134" s="10">
        <v>-200</v>
      </c>
    </row>
    <row r="135" spans="3:37" x14ac:dyDescent="0.25">
      <c r="C135" s="8" t="s">
        <v>52</v>
      </c>
      <c r="D135" s="10"/>
      <c r="E135" s="7" t="s">
        <v>47</v>
      </c>
      <c r="F135" s="10"/>
      <c r="G135" s="10">
        <v>-50</v>
      </c>
      <c r="I135" s="8" t="s">
        <v>52</v>
      </c>
      <c r="J135" s="10"/>
      <c r="K135" s="7" t="s">
        <v>47</v>
      </c>
      <c r="L135" s="10"/>
      <c r="M135" s="10">
        <v>-50</v>
      </c>
      <c r="O135" s="8" t="s">
        <v>50</v>
      </c>
      <c r="P135" s="10"/>
      <c r="Q135" s="7" t="s">
        <v>47</v>
      </c>
      <c r="R135" s="10"/>
      <c r="S135" s="10">
        <v>-440</v>
      </c>
      <c r="AG135" s="8" t="s">
        <v>50</v>
      </c>
      <c r="AH135" s="10"/>
      <c r="AI135" s="7" t="s">
        <v>47</v>
      </c>
      <c r="AJ135" s="10"/>
      <c r="AK135" s="10">
        <v>-440</v>
      </c>
    </row>
    <row r="136" spans="3:37" x14ac:dyDescent="0.25">
      <c r="C136" s="8" t="s">
        <v>53</v>
      </c>
      <c r="D136" s="10"/>
      <c r="E136" s="7" t="s">
        <v>36</v>
      </c>
      <c r="F136" s="10"/>
      <c r="G136" s="10">
        <v>-80</v>
      </c>
      <c r="I136" s="8" t="s">
        <v>53</v>
      </c>
      <c r="J136" s="10"/>
      <c r="K136" s="7" t="s">
        <v>36</v>
      </c>
      <c r="L136" s="10"/>
      <c r="M136" s="10">
        <v>-95</v>
      </c>
      <c r="O136" s="8" t="s">
        <v>93</v>
      </c>
      <c r="P136" s="10"/>
      <c r="Q136" s="7" t="s">
        <v>47</v>
      </c>
      <c r="R136" s="10"/>
      <c r="S136" s="10">
        <v>-135</v>
      </c>
      <c r="AG136" s="8" t="s">
        <v>93</v>
      </c>
      <c r="AH136" s="10"/>
      <c r="AI136" s="7" t="s">
        <v>47</v>
      </c>
      <c r="AJ136" s="10"/>
      <c r="AK136" s="10">
        <v>-135</v>
      </c>
    </row>
    <row r="137" spans="3:37" x14ac:dyDescent="0.25">
      <c r="C137" s="8" t="s">
        <v>54</v>
      </c>
      <c r="D137" s="10"/>
      <c r="E137" s="7" t="s">
        <v>13</v>
      </c>
      <c r="F137" s="10"/>
      <c r="G137" s="10">
        <v>-70</v>
      </c>
      <c r="I137" s="8" t="s">
        <v>54</v>
      </c>
      <c r="J137" s="10"/>
      <c r="K137" s="7" t="s">
        <v>13</v>
      </c>
      <c r="L137" s="10"/>
      <c r="M137" s="10">
        <v>-90</v>
      </c>
      <c r="O137" s="8" t="s">
        <v>51</v>
      </c>
      <c r="P137" s="10"/>
      <c r="Q137" s="7" t="s">
        <v>47</v>
      </c>
      <c r="R137" s="10"/>
      <c r="S137" s="10">
        <v>-200</v>
      </c>
      <c r="AG137" s="8" t="s">
        <v>51</v>
      </c>
      <c r="AH137" s="10"/>
      <c r="AI137" s="7" t="s">
        <v>47</v>
      </c>
      <c r="AJ137" s="10"/>
      <c r="AK137" s="10">
        <v>-200</v>
      </c>
    </row>
    <row r="138" spans="3:37" x14ac:dyDescent="0.25">
      <c r="C138" s="5" t="s">
        <v>55</v>
      </c>
      <c r="D138" s="6"/>
      <c r="E138" s="7" t="s">
        <v>13</v>
      </c>
      <c r="F138" s="6"/>
      <c r="G138" s="6">
        <f>SUM(G130:G137)</f>
        <v>-600</v>
      </c>
      <c r="I138" s="5" t="s">
        <v>55</v>
      </c>
      <c r="J138" s="6"/>
      <c r="K138" s="7" t="s">
        <v>13</v>
      </c>
      <c r="L138" s="6"/>
      <c r="M138" s="6">
        <f>SUM(M130:M137)</f>
        <v>-615</v>
      </c>
      <c r="O138" s="8" t="s">
        <v>52</v>
      </c>
      <c r="P138" s="10"/>
      <c r="Q138" s="7" t="s">
        <v>47</v>
      </c>
      <c r="R138" s="10"/>
      <c r="S138" s="10">
        <v>-175</v>
      </c>
      <c r="AG138" s="8" t="s">
        <v>52</v>
      </c>
      <c r="AH138" s="10"/>
      <c r="AI138" s="7" t="s">
        <v>47</v>
      </c>
      <c r="AJ138" s="10"/>
      <c r="AK138" s="10">
        <v>-175</v>
      </c>
    </row>
    <row r="139" spans="3:37" x14ac:dyDescent="0.25">
      <c r="C139" s="5" t="s">
        <v>56</v>
      </c>
      <c r="D139" s="6"/>
      <c r="E139" s="7" t="s">
        <v>13</v>
      </c>
      <c r="F139" s="6"/>
      <c r="G139" s="6">
        <f>SUM(G128,G138)</f>
        <v>-3092.96</v>
      </c>
      <c r="I139" s="5" t="s">
        <v>56</v>
      </c>
      <c r="J139" s="6"/>
      <c r="K139" s="7" t="s">
        <v>13</v>
      </c>
      <c r="L139" s="6"/>
      <c r="M139" s="6">
        <f>SUM(M128,M138)</f>
        <v>-2805.49</v>
      </c>
      <c r="O139" s="8" t="s">
        <v>53</v>
      </c>
      <c r="P139" s="10"/>
      <c r="Q139" s="7" t="s">
        <v>36</v>
      </c>
      <c r="R139" s="10"/>
      <c r="S139" s="10">
        <v>-300</v>
      </c>
      <c r="AG139" s="8" t="s">
        <v>53</v>
      </c>
      <c r="AH139" s="10"/>
      <c r="AI139" s="7" t="s">
        <v>36</v>
      </c>
      <c r="AJ139" s="10"/>
      <c r="AK139" s="10">
        <v>-300</v>
      </c>
    </row>
    <row r="140" spans="3:37" x14ac:dyDescent="0.25">
      <c r="C140" s="5" t="s">
        <v>57</v>
      </c>
      <c r="D140" s="6"/>
      <c r="E140" s="7" t="s">
        <v>13</v>
      </c>
      <c r="F140" s="6"/>
      <c r="G140" s="6">
        <f>SUM(G118,G139)</f>
        <v>714.40475000000015</v>
      </c>
      <c r="I140" s="5" t="s">
        <v>57</v>
      </c>
      <c r="J140" s="6"/>
      <c r="K140" s="7" t="s">
        <v>13</v>
      </c>
      <c r="L140" s="6"/>
      <c r="M140" s="6">
        <f>SUM(M118,M139)</f>
        <v>953.33450000000039</v>
      </c>
      <c r="O140" s="8" t="s">
        <v>54</v>
      </c>
      <c r="P140" s="10"/>
      <c r="Q140" s="7" t="s">
        <v>13</v>
      </c>
      <c r="R140" s="10"/>
      <c r="S140" s="10">
        <v>-435</v>
      </c>
      <c r="AG140" s="8" t="s">
        <v>54</v>
      </c>
      <c r="AH140" s="10"/>
      <c r="AI140" s="7" t="s">
        <v>13</v>
      </c>
      <c r="AJ140" s="10"/>
      <c r="AK140" s="10">
        <v>-435</v>
      </c>
    </row>
    <row r="141" spans="3:37" x14ac:dyDescent="0.25">
      <c r="C141" s="8" t="s">
        <v>13</v>
      </c>
      <c r="D141" s="10"/>
      <c r="E141" s="7" t="s">
        <v>13</v>
      </c>
      <c r="F141" s="10"/>
      <c r="G141" s="10"/>
      <c r="I141" s="8" t="s">
        <v>13</v>
      </c>
      <c r="J141" s="10"/>
      <c r="K141" s="7" t="s">
        <v>13</v>
      </c>
      <c r="L141" s="10"/>
      <c r="M141" s="10"/>
      <c r="O141" s="5" t="s">
        <v>55</v>
      </c>
      <c r="P141" s="6"/>
      <c r="Q141" s="7" t="s">
        <v>13</v>
      </c>
      <c r="R141" s="6"/>
      <c r="S141" s="6">
        <f>SUM(S132:S140)</f>
        <v>-2310</v>
      </c>
      <c r="AG141" s="5" t="s">
        <v>55</v>
      </c>
      <c r="AH141" s="6"/>
      <c r="AI141" s="7" t="s">
        <v>13</v>
      </c>
      <c r="AJ141" s="6"/>
      <c r="AK141" s="6">
        <f>SUM(AK132:AK140)</f>
        <v>-2310</v>
      </c>
    </row>
    <row r="142" spans="3:37" x14ac:dyDescent="0.25">
      <c r="C142" s="5" t="s">
        <v>58</v>
      </c>
      <c r="D142" s="6">
        <v>1997</v>
      </c>
      <c r="E142" s="7" t="s">
        <v>13</v>
      </c>
      <c r="F142" s="6"/>
      <c r="G142" s="6"/>
      <c r="I142" s="5" t="s">
        <v>58</v>
      </c>
      <c r="J142" s="6">
        <v>1997</v>
      </c>
      <c r="K142" s="7" t="s">
        <v>13</v>
      </c>
      <c r="L142" s="6"/>
      <c r="M142" s="6"/>
      <c r="O142" s="5" t="s">
        <v>56</v>
      </c>
      <c r="P142" s="6"/>
      <c r="Q142" s="7" t="s">
        <v>13</v>
      </c>
      <c r="R142" s="6"/>
      <c r="S142" s="6">
        <f>SUM(S130,S141)</f>
        <v>-13599.99</v>
      </c>
      <c r="AG142" s="5" t="s">
        <v>56</v>
      </c>
      <c r="AH142" s="6"/>
      <c r="AI142" s="7" t="s">
        <v>13</v>
      </c>
      <c r="AJ142" s="6"/>
      <c r="AK142" s="6">
        <f>SUM(AK130,AK141)</f>
        <v>-13719.57</v>
      </c>
    </row>
    <row r="143" spans="3:37" x14ac:dyDescent="0.25">
      <c r="C143" s="1"/>
      <c r="D143" s="1"/>
      <c r="E143" s="1"/>
      <c r="F143" s="1"/>
      <c r="G143" s="1"/>
      <c r="I143" s="1"/>
      <c r="J143" s="1"/>
      <c r="K143" s="1"/>
      <c r="L143" s="1"/>
      <c r="M143" s="1"/>
      <c r="O143" s="5" t="s">
        <v>94</v>
      </c>
      <c r="P143" s="6"/>
      <c r="Q143" s="7" t="s">
        <v>13</v>
      </c>
      <c r="R143" s="6"/>
      <c r="S143" s="6">
        <f>SUM(S120,S142)</f>
        <v>12032.731980000002</v>
      </c>
      <c r="AG143" s="5" t="s">
        <v>94</v>
      </c>
      <c r="AH143" s="6"/>
      <c r="AI143" s="7" t="s">
        <v>13</v>
      </c>
      <c r="AJ143" s="6"/>
      <c r="AK143" s="6">
        <f>SUM(AK120,AK142)</f>
        <v>11913.151980000002</v>
      </c>
    </row>
    <row r="144" spans="3:37" x14ac:dyDescent="0.25">
      <c r="C144" s="2" t="s">
        <v>59</v>
      </c>
      <c r="D144" s="1"/>
      <c r="E144" s="1"/>
      <c r="F144" s="1"/>
      <c r="G144" s="1"/>
      <c r="I144" s="2" t="s">
        <v>59</v>
      </c>
      <c r="J144" s="1"/>
      <c r="K144" s="1"/>
      <c r="L144" s="1"/>
      <c r="M144" s="1"/>
      <c r="O144" s="1"/>
      <c r="P144" s="1"/>
      <c r="Q144" s="1"/>
      <c r="R144" s="1"/>
      <c r="S144" s="1"/>
      <c r="AG144" s="1"/>
      <c r="AH144" s="1"/>
      <c r="AI144" s="1"/>
      <c r="AJ144" s="1"/>
      <c r="AK144" s="1"/>
    </row>
    <row r="145" spans="3:37" x14ac:dyDescent="0.25">
      <c r="C145" s="2" t="s">
        <v>63</v>
      </c>
      <c r="D145" s="1"/>
      <c r="E145" s="1"/>
      <c r="F145" s="1"/>
      <c r="G145" s="1"/>
      <c r="I145" s="2" t="s">
        <v>63</v>
      </c>
      <c r="J145" s="1"/>
      <c r="K145" s="1"/>
      <c r="L145" s="1"/>
      <c r="M145" s="1"/>
      <c r="O145" s="1"/>
      <c r="P145" s="1"/>
      <c r="Q145" s="1"/>
      <c r="R145" s="1"/>
      <c r="S145" s="1"/>
      <c r="AG145" s="1"/>
      <c r="AH145" s="1"/>
      <c r="AI145" s="1"/>
      <c r="AJ145" s="1"/>
      <c r="AK145" s="1"/>
    </row>
    <row r="146" spans="3:37" x14ac:dyDescent="0.25">
      <c r="C146" s="2" t="s">
        <v>61</v>
      </c>
      <c r="D146" s="1"/>
      <c r="E146" s="1"/>
      <c r="F146" s="1"/>
      <c r="G146" s="1"/>
      <c r="I146" s="2" t="s">
        <v>61</v>
      </c>
      <c r="J146" s="1"/>
      <c r="K146" s="1"/>
      <c r="L146" s="1"/>
      <c r="M146" s="1"/>
      <c r="O146" s="1"/>
      <c r="P146" s="1"/>
      <c r="Q146" s="1"/>
      <c r="R146" s="1"/>
      <c r="S146" s="1"/>
      <c r="AG146" s="1"/>
      <c r="AH146" s="1"/>
      <c r="AI146" s="1"/>
      <c r="AJ146" s="1"/>
      <c r="AK146" s="1"/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2" t="s">
        <v>17</v>
      </c>
      <c r="P147" s="1"/>
      <c r="Q147" s="1"/>
      <c r="R147" s="1"/>
      <c r="S147" s="1"/>
      <c r="AG147" s="2" t="s">
        <v>17</v>
      </c>
      <c r="AH147" s="1"/>
      <c r="AI147" s="1"/>
      <c r="AJ147" s="1"/>
      <c r="AK147" s="1"/>
    </row>
    <row r="148" spans="3:37" x14ac:dyDescent="0.25">
      <c r="C148" s="2" t="s">
        <v>17</v>
      </c>
      <c r="D148" s="1"/>
      <c r="E148" s="1"/>
      <c r="F148" s="1"/>
      <c r="G148" s="1"/>
      <c r="I148" s="2" t="s">
        <v>17</v>
      </c>
      <c r="J148" s="1"/>
      <c r="K148" s="1"/>
      <c r="L148" s="1"/>
      <c r="M148" s="1"/>
      <c r="O148" s="1"/>
      <c r="P148" s="1"/>
      <c r="Q148" s="1"/>
      <c r="R148" s="1"/>
      <c r="S148" s="1"/>
      <c r="AG148" s="1"/>
      <c r="AH148" s="1"/>
      <c r="AI148" s="1"/>
      <c r="AJ148" s="1"/>
      <c r="AK148" s="1"/>
    </row>
    <row r="149" spans="3:37" x14ac:dyDescent="0.25">
      <c r="C149" s="1"/>
      <c r="D149" s="1"/>
      <c r="E149" s="1"/>
      <c r="F149" s="1"/>
      <c r="G149" s="1"/>
      <c r="I149" s="1"/>
      <c r="J149" s="1"/>
      <c r="K149" s="1"/>
      <c r="L149" s="1"/>
      <c r="M149" s="1"/>
      <c r="O149" s="1" t="s">
        <v>24</v>
      </c>
      <c r="P149" s="1"/>
      <c r="Q149" s="1"/>
      <c r="R149" s="1"/>
      <c r="S149" s="1"/>
      <c r="AG149" s="1" t="s">
        <v>24</v>
      </c>
      <c r="AH149" s="1"/>
      <c r="AI149" s="1"/>
      <c r="AJ149" s="1"/>
      <c r="AK149" s="1"/>
    </row>
    <row r="150" spans="3:37" x14ac:dyDescent="0.25">
      <c r="C150" s="2" t="s">
        <v>64</v>
      </c>
      <c r="D150" s="1"/>
      <c r="E150" s="1"/>
      <c r="F150" s="1"/>
      <c r="G150" s="1"/>
      <c r="I150" s="2" t="s">
        <v>64</v>
      </c>
      <c r="J150" s="1"/>
      <c r="K150" s="1"/>
      <c r="L150" s="1"/>
      <c r="M150" s="1"/>
      <c r="O150" s="2" t="s">
        <v>1</v>
      </c>
      <c r="P150" s="2" t="s">
        <v>2</v>
      </c>
      <c r="Q150" s="1"/>
      <c r="R150" s="1"/>
      <c r="S150" s="1"/>
      <c r="AG150" s="2" t="s">
        <v>1</v>
      </c>
      <c r="AH150" s="2" t="s">
        <v>2</v>
      </c>
      <c r="AI150" s="1"/>
      <c r="AJ150" s="1"/>
      <c r="AK150" s="1"/>
    </row>
    <row r="151" spans="3:37" x14ac:dyDescent="0.25">
      <c r="C151" s="2" t="s">
        <v>65</v>
      </c>
      <c r="D151" s="1"/>
      <c r="E151" s="1"/>
      <c r="F151" s="1"/>
      <c r="G151" s="1"/>
      <c r="I151" s="2" t="s">
        <v>65</v>
      </c>
      <c r="J151" s="1"/>
      <c r="K151" s="1"/>
      <c r="L151" s="1"/>
      <c r="M151" s="1"/>
      <c r="O151" s="2" t="s">
        <v>3</v>
      </c>
      <c r="P151" s="2" t="s">
        <v>70</v>
      </c>
      <c r="Q151" s="1"/>
      <c r="R151" s="1"/>
      <c r="S151" s="1"/>
      <c r="AG151" s="2" t="s">
        <v>3</v>
      </c>
      <c r="AH151" s="2" t="s">
        <v>70</v>
      </c>
      <c r="AI151" s="1"/>
      <c r="AJ151" s="1"/>
      <c r="AK151" s="1"/>
    </row>
    <row r="152" spans="3:37" x14ac:dyDescent="0.25">
      <c r="C152" s="1"/>
      <c r="D152" s="1"/>
      <c r="E152" s="1"/>
      <c r="F152" s="1"/>
      <c r="G152" s="1"/>
      <c r="I152" s="1"/>
      <c r="J152" s="1"/>
      <c r="K152" s="1"/>
      <c r="L152" s="1"/>
      <c r="M152" s="1"/>
      <c r="O152" s="2" t="s">
        <v>5</v>
      </c>
      <c r="P152" s="2" t="s">
        <v>6</v>
      </c>
      <c r="Q152" s="1"/>
      <c r="R152" s="1"/>
      <c r="S152" s="1"/>
      <c r="AG152" s="2" t="s">
        <v>5</v>
      </c>
      <c r="AH152" s="2" t="s">
        <v>6</v>
      </c>
      <c r="AI152" s="1"/>
      <c r="AJ152" s="1"/>
      <c r="AK152" s="1"/>
    </row>
    <row r="153" spans="3:37" x14ac:dyDescent="0.25">
      <c r="C153" s="2" t="s">
        <v>66</v>
      </c>
      <c r="D153" s="1"/>
      <c r="E153" s="1"/>
      <c r="F153" s="1"/>
      <c r="G153" s="1"/>
      <c r="I153" s="2" t="s">
        <v>66</v>
      </c>
      <c r="J153" s="1"/>
      <c r="K153" s="1"/>
      <c r="L153" s="1"/>
      <c r="M153" s="1"/>
      <c r="O153" s="2" t="s">
        <v>9</v>
      </c>
      <c r="P153" s="2" t="s">
        <v>10</v>
      </c>
      <c r="Q153" s="1"/>
      <c r="R153" s="1"/>
      <c r="S153" s="1"/>
      <c r="AG153" s="2" t="s">
        <v>9</v>
      </c>
      <c r="AH153" s="2" t="s">
        <v>95</v>
      </c>
      <c r="AI153" s="1"/>
      <c r="AJ153" s="1"/>
      <c r="AK153" s="1"/>
    </row>
    <row r="154" spans="3:37" x14ac:dyDescent="0.25">
      <c r="C154" s="2" t="s">
        <v>67</v>
      </c>
      <c r="D154" s="1"/>
      <c r="E154" s="1"/>
      <c r="F154" s="1"/>
      <c r="G154" s="1"/>
      <c r="I154" s="2" t="s">
        <v>67</v>
      </c>
      <c r="J154" s="1"/>
      <c r="K154" s="1"/>
      <c r="L154" s="1"/>
      <c r="M154" s="1"/>
      <c r="O154" s="1"/>
      <c r="P154" s="1"/>
      <c r="Q154" s="1"/>
      <c r="R154" s="1"/>
      <c r="S154" s="1"/>
      <c r="AG154" s="1"/>
      <c r="AH154" s="1"/>
      <c r="AI154" s="1"/>
      <c r="AJ154" s="1"/>
      <c r="AK154" s="1"/>
    </row>
    <row r="155" spans="3:37" x14ac:dyDescent="0.25">
      <c r="O155" s="3" t="s">
        <v>11</v>
      </c>
      <c r="P155" s="4" t="s">
        <v>12</v>
      </c>
      <c r="Q155" s="4" t="s">
        <v>13</v>
      </c>
      <c r="R155" s="4" t="s">
        <v>14</v>
      </c>
      <c r="S155" s="4" t="s">
        <v>15</v>
      </c>
      <c r="AG155" s="3" t="s">
        <v>11</v>
      </c>
      <c r="AH155" s="4" t="s">
        <v>12</v>
      </c>
      <c r="AI155" s="4" t="s">
        <v>13</v>
      </c>
      <c r="AJ155" s="4" t="s">
        <v>14</v>
      </c>
      <c r="AK155" s="4" t="s">
        <v>15</v>
      </c>
    </row>
    <row r="156" spans="3:37" x14ac:dyDescent="0.25">
      <c r="O156" s="5" t="s">
        <v>25</v>
      </c>
      <c r="P156" s="6"/>
      <c r="Q156" s="7" t="s">
        <v>13</v>
      </c>
      <c r="R156" s="6"/>
      <c r="S156" s="6"/>
      <c r="AG156" s="1"/>
      <c r="AH156" s="1"/>
      <c r="AI156" s="1"/>
      <c r="AJ156" s="1"/>
      <c r="AK156" s="1"/>
    </row>
    <row r="157" spans="3:37" x14ac:dyDescent="0.25">
      <c r="O157" s="5" t="s">
        <v>26</v>
      </c>
      <c r="P157" s="6"/>
      <c r="Q157" s="7" t="s">
        <v>13</v>
      </c>
      <c r="R157" s="6"/>
      <c r="S157" s="6"/>
      <c r="AG157" s="2" t="s">
        <v>96</v>
      </c>
      <c r="AH157" s="1"/>
      <c r="AI157" s="1"/>
      <c r="AJ157" s="1"/>
      <c r="AK157" s="1"/>
    </row>
    <row r="158" spans="3:37" x14ac:dyDescent="0.25">
      <c r="O158" s="8" t="s">
        <v>27</v>
      </c>
      <c r="P158" s="9">
        <v>-0.53</v>
      </c>
      <c r="Q158" s="7" t="s">
        <v>28</v>
      </c>
      <c r="R158" s="10">
        <v>425</v>
      </c>
      <c r="S158" s="10">
        <f>P158*R158</f>
        <v>-225.25</v>
      </c>
      <c r="AG158" s="1"/>
      <c r="AH158" s="1"/>
      <c r="AI158" s="1"/>
      <c r="AJ158" s="1"/>
      <c r="AK158" s="1"/>
    </row>
    <row r="159" spans="3:37" x14ac:dyDescent="0.25">
      <c r="O159" s="8" t="s">
        <v>29</v>
      </c>
      <c r="P159" s="9">
        <v>0.05</v>
      </c>
      <c r="Q159" s="7" t="s">
        <v>28</v>
      </c>
      <c r="R159" s="10">
        <v>7254</v>
      </c>
      <c r="S159" s="10">
        <f>P159*R159</f>
        <v>362.70000000000005</v>
      </c>
      <c r="AG159" s="2" t="s">
        <v>17</v>
      </c>
      <c r="AH159" s="1"/>
      <c r="AI159" s="1"/>
      <c r="AJ159" s="1"/>
      <c r="AK159" s="1"/>
    </row>
    <row r="160" spans="3:37" x14ac:dyDescent="0.25">
      <c r="O160" s="8" t="s">
        <v>30</v>
      </c>
      <c r="P160" s="9">
        <v>0.45</v>
      </c>
      <c r="Q160" s="7" t="s">
        <v>28</v>
      </c>
      <c r="R160" s="10">
        <v>8600</v>
      </c>
      <c r="S160" s="10">
        <f>P160*R160</f>
        <v>3870</v>
      </c>
      <c r="AG160" s="1"/>
      <c r="AH160" s="1"/>
      <c r="AI160" s="1"/>
      <c r="AJ160" s="1"/>
      <c r="AK160" s="1"/>
    </row>
    <row r="161" spans="15:37" x14ac:dyDescent="0.25">
      <c r="O161" s="8" t="s">
        <v>31</v>
      </c>
      <c r="P161" s="9">
        <v>0.05</v>
      </c>
      <c r="Q161" s="7" t="s">
        <v>28</v>
      </c>
      <c r="R161" s="10">
        <v>900</v>
      </c>
      <c r="S161" s="10">
        <f>P161*R161</f>
        <v>45</v>
      </c>
      <c r="AG161" s="1" t="s">
        <v>62</v>
      </c>
      <c r="AH161" s="1"/>
      <c r="AI161" s="1"/>
      <c r="AJ161" s="1"/>
      <c r="AK161" s="1"/>
    </row>
    <row r="162" spans="15:37" x14ac:dyDescent="0.25">
      <c r="O162" s="8" t="s">
        <v>13</v>
      </c>
      <c r="P162" s="10"/>
      <c r="Q162" s="7" t="s">
        <v>13</v>
      </c>
      <c r="R162" s="10"/>
      <c r="S162" s="10"/>
      <c r="AG162" s="2" t="s">
        <v>1</v>
      </c>
      <c r="AH162" s="2" t="s">
        <v>2</v>
      </c>
      <c r="AI162" s="1"/>
      <c r="AJ162" s="1"/>
      <c r="AK162" s="1"/>
    </row>
    <row r="163" spans="15:37" x14ac:dyDescent="0.25">
      <c r="O163" s="8" t="s">
        <v>32</v>
      </c>
      <c r="P163" s="10"/>
      <c r="Q163" s="7" t="s">
        <v>13</v>
      </c>
      <c r="R163" s="10"/>
      <c r="S163" s="10"/>
      <c r="AG163" s="2" t="s">
        <v>3</v>
      </c>
      <c r="AH163" s="2" t="s">
        <v>70</v>
      </c>
      <c r="AI163" s="1"/>
      <c r="AJ163" s="1"/>
      <c r="AK163" s="1"/>
    </row>
    <row r="164" spans="15:37" x14ac:dyDescent="0.25">
      <c r="O164" s="8" t="s">
        <v>13</v>
      </c>
      <c r="P164" s="10"/>
      <c r="Q164" s="7" t="s">
        <v>13</v>
      </c>
      <c r="R164" s="10"/>
      <c r="S164" s="10"/>
      <c r="AG164" s="2" t="s">
        <v>5</v>
      </c>
      <c r="AH164" s="2" t="s">
        <v>6</v>
      </c>
      <c r="AI164" s="1"/>
      <c r="AJ164" s="1"/>
      <c r="AK164" s="1"/>
    </row>
    <row r="165" spans="15:37" x14ac:dyDescent="0.25">
      <c r="O165" s="5" t="s">
        <v>33</v>
      </c>
      <c r="P165" s="6"/>
      <c r="Q165" s="7" t="s">
        <v>13</v>
      </c>
      <c r="R165" s="6"/>
      <c r="S165" s="6">
        <f>SUM(S157:S164)</f>
        <v>4052.45</v>
      </c>
      <c r="AG165" s="2" t="s">
        <v>9</v>
      </c>
      <c r="AH165" s="2" t="s">
        <v>95</v>
      </c>
      <c r="AI165" s="1"/>
      <c r="AJ165" s="1"/>
      <c r="AK165" s="1"/>
    </row>
    <row r="166" spans="15:37" x14ac:dyDescent="0.25">
      <c r="O166" s="8" t="s">
        <v>13</v>
      </c>
      <c r="P166" s="10"/>
      <c r="Q166" s="7" t="s">
        <v>13</v>
      </c>
      <c r="R166" s="10"/>
      <c r="S166" s="10"/>
      <c r="AG166" s="1"/>
      <c r="AH166" s="1"/>
      <c r="AI166" s="1"/>
      <c r="AJ166" s="1"/>
      <c r="AK166" s="1"/>
    </row>
    <row r="167" spans="15:37" x14ac:dyDescent="0.25">
      <c r="O167" s="5" t="s">
        <v>34</v>
      </c>
      <c r="P167" s="6"/>
      <c r="Q167" s="7" t="s">
        <v>13</v>
      </c>
      <c r="R167" s="6"/>
      <c r="S167" s="6"/>
      <c r="AG167" s="3" t="s">
        <v>11</v>
      </c>
      <c r="AH167" s="4" t="s">
        <v>12</v>
      </c>
      <c r="AI167" s="4" t="s">
        <v>13</v>
      </c>
      <c r="AJ167" s="4" t="s">
        <v>14</v>
      </c>
      <c r="AK167" s="4" t="s">
        <v>15</v>
      </c>
    </row>
    <row r="168" spans="15:37" x14ac:dyDescent="0.25">
      <c r="O168" s="8" t="s">
        <v>35</v>
      </c>
      <c r="P168" s="10">
        <v>-118</v>
      </c>
      <c r="Q168" s="7" t="s">
        <v>36</v>
      </c>
      <c r="R168" s="9">
        <v>2.5</v>
      </c>
      <c r="S168" s="10">
        <f>P168*R168</f>
        <v>-295</v>
      </c>
      <c r="AG168" s="1"/>
      <c r="AH168" s="1"/>
      <c r="AI168" s="1"/>
      <c r="AJ168" s="1"/>
      <c r="AK168" s="1"/>
    </row>
    <row r="169" spans="15:37" x14ac:dyDescent="0.25">
      <c r="O169" s="8" t="s">
        <v>37</v>
      </c>
      <c r="P169" s="10">
        <v>-128</v>
      </c>
      <c r="Q169" s="7" t="s">
        <v>36</v>
      </c>
      <c r="R169" s="9">
        <v>1.75</v>
      </c>
      <c r="S169" s="10">
        <f>P169*R169</f>
        <v>-224</v>
      </c>
      <c r="AG169" s="2" t="s">
        <v>97</v>
      </c>
      <c r="AH169" s="1"/>
      <c r="AI169" s="1"/>
      <c r="AJ169" s="1"/>
      <c r="AK169" s="1"/>
    </row>
    <row r="170" spans="15:37" x14ac:dyDescent="0.25">
      <c r="O170" s="8" t="s">
        <v>38</v>
      </c>
      <c r="P170" s="10">
        <v>-55</v>
      </c>
      <c r="Q170" s="7" t="s">
        <v>36</v>
      </c>
      <c r="R170" s="9">
        <v>3</v>
      </c>
      <c r="S170" s="10">
        <f>P170*R170</f>
        <v>-165</v>
      </c>
      <c r="AG170" s="1"/>
      <c r="AH170" s="1"/>
      <c r="AI170" s="1"/>
      <c r="AJ170" s="1"/>
      <c r="AK170" s="1"/>
    </row>
    <row r="171" spans="15:37" x14ac:dyDescent="0.25">
      <c r="O171" s="8" t="s">
        <v>39</v>
      </c>
      <c r="P171" s="10">
        <v>-168</v>
      </c>
      <c r="Q171" s="7" t="s">
        <v>36</v>
      </c>
      <c r="R171" s="9">
        <v>2.2999999999999998</v>
      </c>
      <c r="S171" s="10">
        <f>P171*R171</f>
        <v>-386.4</v>
      </c>
      <c r="AG171" s="2" t="s">
        <v>17</v>
      </c>
      <c r="AH171" s="1"/>
      <c r="AI171" s="1"/>
      <c r="AJ171" s="1"/>
      <c r="AK171" s="1"/>
    </row>
    <row r="172" spans="15:37" x14ac:dyDescent="0.25">
      <c r="O172" s="8" t="s">
        <v>40</v>
      </c>
      <c r="P172" s="10"/>
      <c r="Q172" s="7" t="s">
        <v>36</v>
      </c>
      <c r="R172" s="10"/>
      <c r="S172" s="10">
        <v>-190</v>
      </c>
      <c r="AG172" s="1"/>
      <c r="AH172" s="1"/>
      <c r="AI172" s="1"/>
      <c r="AJ172" s="1"/>
      <c r="AK172" s="1"/>
    </row>
    <row r="173" spans="15:37" x14ac:dyDescent="0.25">
      <c r="O173" s="8" t="s">
        <v>41</v>
      </c>
      <c r="P173" s="10">
        <v>-567</v>
      </c>
      <c r="Q173" s="7" t="s">
        <v>42</v>
      </c>
      <c r="R173" s="9">
        <v>1.02</v>
      </c>
      <c r="S173" s="10">
        <f>P173*R173</f>
        <v>-578.34</v>
      </c>
      <c r="AG173" s="2" t="s">
        <v>64</v>
      </c>
      <c r="AH173" s="1"/>
      <c r="AI173" s="1"/>
      <c r="AJ173" s="1"/>
      <c r="AK173" s="1"/>
    </row>
    <row r="174" spans="15:37" x14ac:dyDescent="0.25">
      <c r="O174" s="8" t="s">
        <v>43</v>
      </c>
      <c r="P174" s="10">
        <v>-691</v>
      </c>
      <c r="Q174" s="7" t="s">
        <v>42</v>
      </c>
      <c r="R174" s="9">
        <v>0.92</v>
      </c>
      <c r="S174" s="10">
        <f>P174*R174</f>
        <v>-635.72</v>
      </c>
      <c r="AG174" s="2" t="s">
        <v>65</v>
      </c>
      <c r="AH174" s="1"/>
      <c r="AI174" s="1"/>
      <c r="AJ174" s="1"/>
      <c r="AK174" s="1"/>
    </row>
    <row r="175" spans="15:37" x14ac:dyDescent="0.25">
      <c r="O175" s="8" t="s">
        <v>44</v>
      </c>
      <c r="P175" s="10">
        <v>-477</v>
      </c>
      <c r="Q175" s="7" t="s">
        <v>42</v>
      </c>
      <c r="R175" s="9">
        <v>1.33</v>
      </c>
      <c r="S175" s="10">
        <f>P175*R175</f>
        <v>-634.41000000000008</v>
      </c>
      <c r="AG175" s="1"/>
      <c r="AH175" s="1"/>
      <c r="AI175" s="1"/>
      <c r="AJ175" s="1"/>
      <c r="AK175" s="1"/>
    </row>
    <row r="176" spans="15:37" x14ac:dyDescent="0.25">
      <c r="O176" s="5" t="s">
        <v>45</v>
      </c>
      <c r="P176" s="6"/>
      <c r="Q176" s="7" t="s">
        <v>13</v>
      </c>
      <c r="R176" s="6"/>
      <c r="S176" s="6">
        <f>SUM(S168:S175)</f>
        <v>-3108.87</v>
      </c>
      <c r="AG176" s="2" t="s">
        <v>66</v>
      </c>
      <c r="AH176" s="1"/>
      <c r="AI176" s="1"/>
      <c r="AJ176" s="1"/>
      <c r="AK176" s="1"/>
    </row>
    <row r="177" spans="15:37" x14ac:dyDescent="0.25">
      <c r="O177" s="8" t="s">
        <v>13</v>
      </c>
      <c r="P177" s="10"/>
      <c r="Q177" s="7" t="s">
        <v>13</v>
      </c>
      <c r="R177" s="10"/>
      <c r="S177" s="10"/>
      <c r="AG177" s="2" t="s">
        <v>67</v>
      </c>
      <c r="AH177" s="1"/>
      <c r="AI177" s="1"/>
      <c r="AJ177" s="1"/>
      <c r="AK177" s="1"/>
    </row>
    <row r="178" spans="15:37" x14ac:dyDescent="0.25">
      <c r="O178" s="8" t="s">
        <v>46</v>
      </c>
      <c r="P178" s="10"/>
      <c r="Q178" s="7" t="s">
        <v>47</v>
      </c>
      <c r="R178" s="10"/>
      <c r="S178" s="10">
        <v>-5</v>
      </c>
    </row>
    <row r="179" spans="15:37" x14ac:dyDescent="0.25">
      <c r="O179" s="8" t="s">
        <v>48</v>
      </c>
      <c r="P179" s="10"/>
      <c r="Q179" s="7" t="s">
        <v>47</v>
      </c>
      <c r="R179" s="10"/>
      <c r="S179" s="10">
        <v>-65</v>
      </c>
    </row>
    <row r="180" spans="15:37" x14ac:dyDescent="0.25">
      <c r="O180" s="8" t="s">
        <v>49</v>
      </c>
      <c r="P180" s="10"/>
      <c r="Q180" s="7" t="s">
        <v>47</v>
      </c>
      <c r="R180" s="10"/>
      <c r="S180" s="10">
        <v>-30</v>
      </c>
    </row>
    <row r="181" spans="15:37" x14ac:dyDescent="0.25">
      <c r="O181" s="8" t="s">
        <v>50</v>
      </c>
      <c r="P181" s="10"/>
      <c r="Q181" s="7" t="s">
        <v>47</v>
      </c>
      <c r="R181" s="10"/>
      <c r="S181" s="10">
        <v>-250</v>
      </c>
    </row>
    <row r="182" spans="15:37" x14ac:dyDescent="0.25">
      <c r="O182" s="8" t="s">
        <v>51</v>
      </c>
      <c r="P182" s="10"/>
      <c r="Q182" s="7" t="s">
        <v>47</v>
      </c>
      <c r="R182" s="10"/>
      <c r="S182" s="10">
        <v>-35</v>
      </c>
    </row>
    <row r="183" spans="15:37" x14ac:dyDescent="0.25">
      <c r="O183" s="8" t="s">
        <v>52</v>
      </c>
      <c r="P183" s="10"/>
      <c r="Q183" s="7" t="s">
        <v>47</v>
      </c>
      <c r="R183" s="10"/>
      <c r="S183" s="10">
        <v>-60</v>
      </c>
    </row>
    <row r="184" spans="15:37" x14ac:dyDescent="0.25">
      <c r="O184" s="8" t="s">
        <v>53</v>
      </c>
      <c r="P184" s="10"/>
      <c r="Q184" s="7" t="s">
        <v>36</v>
      </c>
      <c r="R184" s="10"/>
      <c r="S184" s="10">
        <v>-95</v>
      </c>
    </row>
    <row r="185" spans="15:37" x14ac:dyDescent="0.25">
      <c r="O185" s="8" t="s">
        <v>54</v>
      </c>
      <c r="P185" s="10"/>
      <c r="Q185" s="7" t="s">
        <v>13</v>
      </c>
      <c r="R185" s="10"/>
      <c r="S185" s="10">
        <v>-75</v>
      </c>
    </row>
    <row r="186" spans="15:37" x14ac:dyDescent="0.25">
      <c r="O186" s="5" t="s">
        <v>55</v>
      </c>
      <c r="P186" s="6"/>
      <c r="Q186" s="7" t="s">
        <v>13</v>
      </c>
      <c r="R186" s="6"/>
      <c r="S186" s="6">
        <f>SUM(S178:S185)</f>
        <v>-615</v>
      </c>
    </row>
    <row r="187" spans="15:37" x14ac:dyDescent="0.25">
      <c r="O187" s="5" t="s">
        <v>56</v>
      </c>
      <c r="P187" s="6"/>
      <c r="Q187" s="7" t="s">
        <v>13</v>
      </c>
      <c r="R187" s="6"/>
      <c r="S187" s="6">
        <f>SUM(S176,S186)</f>
        <v>-3723.87</v>
      </c>
    </row>
    <row r="188" spans="15:37" x14ac:dyDescent="0.25">
      <c r="O188" s="5" t="s">
        <v>57</v>
      </c>
      <c r="P188" s="6"/>
      <c r="Q188" s="7" t="s">
        <v>13</v>
      </c>
      <c r="R188" s="6"/>
      <c r="S188" s="6">
        <f>SUM(S165,S187)</f>
        <v>328.57999999999993</v>
      </c>
    </row>
    <row r="189" spans="15:37" x14ac:dyDescent="0.25">
      <c r="O189" s="8" t="s">
        <v>13</v>
      </c>
      <c r="P189" s="10"/>
      <c r="Q189" s="7" t="s">
        <v>13</v>
      </c>
      <c r="R189" s="10"/>
      <c r="S189" s="10"/>
    </row>
    <row r="190" spans="15:37" x14ac:dyDescent="0.25">
      <c r="O190" s="5" t="s">
        <v>58</v>
      </c>
      <c r="P190" s="6">
        <v>2828</v>
      </c>
      <c r="Q190" s="7" t="s">
        <v>13</v>
      </c>
      <c r="R190" s="6"/>
      <c r="S190" s="6"/>
    </row>
    <row r="191" spans="15:37" x14ac:dyDescent="0.25">
      <c r="O191" s="1"/>
      <c r="P191" s="1"/>
      <c r="Q191" s="1"/>
      <c r="R191" s="1"/>
      <c r="S191" s="1"/>
    </row>
    <row r="192" spans="15:37" x14ac:dyDescent="0.25">
      <c r="O192" s="2" t="s">
        <v>59</v>
      </c>
      <c r="P192" s="1"/>
      <c r="Q192" s="1"/>
      <c r="R192" s="1"/>
      <c r="S192" s="1"/>
    </row>
    <row r="193" spans="15:19" x14ac:dyDescent="0.25">
      <c r="O193" s="2" t="s">
        <v>60</v>
      </c>
      <c r="P193" s="1"/>
      <c r="Q193" s="1"/>
      <c r="R193" s="1"/>
      <c r="S193" s="1"/>
    </row>
    <row r="194" spans="15:19" x14ac:dyDescent="0.25">
      <c r="O194" s="2" t="s">
        <v>61</v>
      </c>
      <c r="P194" s="1"/>
      <c r="Q194" s="1"/>
      <c r="R194" s="1"/>
      <c r="S194" s="1"/>
    </row>
    <row r="195" spans="15:19" x14ac:dyDescent="0.25">
      <c r="O195" s="1"/>
      <c r="P195" s="1"/>
      <c r="Q195" s="1"/>
      <c r="R195" s="1"/>
      <c r="S195" s="1"/>
    </row>
    <row r="196" spans="15:19" x14ac:dyDescent="0.25">
      <c r="O196" s="2" t="s">
        <v>17</v>
      </c>
      <c r="P196" s="1"/>
      <c r="Q196" s="1"/>
      <c r="R196" s="1"/>
      <c r="S196" s="1"/>
    </row>
    <row r="197" spans="15:19" x14ac:dyDescent="0.25">
      <c r="O197" s="1"/>
      <c r="P197" s="1"/>
      <c r="Q197" s="1"/>
      <c r="R197" s="1"/>
      <c r="S197" s="1"/>
    </row>
    <row r="198" spans="15:19" x14ac:dyDescent="0.25">
      <c r="O198" s="1" t="s">
        <v>62</v>
      </c>
      <c r="P198" s="1"/>
      <c r="Q198" s="1"/>
      <c r="R198" s="1"/>
      <c r="S198" s="1"/>
    </row>
    <row r="199" spans="15:19" x14ac:dyDescent="0.25">
      <c r="O199" s="2" t="s">
        <v>1</v>
      </c>
      <c r="P199" s="2" t="s">
        <v>2</v>
      </c>
      <c r="Q199" s="1"/>
      <c r="R199" s="1"/>
      <c r="S199" s="1"/>
    </row>
    <row r="200" spans="15:19" x14ac:dyDescent="0.25">
      <c r="O200" s="2" t="s">
        <v>3</v>
      </c>
      <c r="P200" s="2" t="s">
        <v>70</v>
      </c>
      <c r="Q200" s="1"/>
      <c r="R200" s="1"/>
      <c r="S200" s="1"/>
    </row>
    <row r="201" spans="15:19" x14ac:dyDescent="0.25">
      <c r="O201" s="2" t="s">
        <v>5</v>
      </c>
      <c r="P201" s="2" t="s">
        <v>6</v>
      </c>
      <c r="Q201" s="1"/>
      <c r="R201" s="1"/>
      <c r="S201" s="1"/>
    </row>
    <row r="202" spans="15:19" x14ac:dyDescent="0.25">
      <c r="O202" s="2" t="s">
        <v>9</v>
      </c>
      <c r="P202" s="2" t="s">
        <v>10</v>
      </c>
      <c r="Q202" s="1"/>
      <c r="R202" s="1"/>
      <c r="S202" s="1"/>
    </row>
    <row r="203" spans="15:19" x14ac:dyDescent="0.25">
      <c r="O203" s="1"/>
      <c r="P203" s="1"/>
      <c r="Q203" s="1"/>
      <c r="R203" s="1"/>
      <c r="S203" s="1"/>
    </row>
    <row r="204" spans="15:19" x14ac:dyDescent="0.25">
      <c r="O204" s="3" t="s">
        <v>11</v>
      </c>
      <c r="P204" s="4" t="s">
        <v>12</v>
      </c>
      <c r="Q204" s="4" t="s">
        <v>13</v>
      </c>
      <c r="R204" s="4" t="s">
        <v>14</v>
      </c>
      <c r="S204" s="4" t="s">
        <v>15</v>
      </c>
    </row>
    <row r="205" spans="15:19" x14ac:dyDescent="0.25">
      <c r="O205" s="5" t="s">
        <v>25</v>
      </c>
      <c r="P205" s="6"/>
      <c r="Q205" s="7" t="s">
        <v>13</v>
      </c>
      <c r="R205" s="6"/>
      <c r="S205" s="6"/>
    </row>
    <row r="206" spans="15:19" x14ac:dyDescent="0.25">
      <c r="O206" s="5" t="s">
        <v>26</v>
      </c>
      <c r="P206" s="6"/>
      <c r="Q206" s="7" t="s">
        <v>13</v>
      </c>
      <c r="R206" s="6"/>
      <c r="S206" s="6"/>
    </row>
    <row r="207" spans="15:19" x14ac:dyDescent="0.25">
      <c r="O207" s="8" t="s">
        <v>27</v>
      </c>
      <c r="P207" s="9">
        <v>-0.53</v>
      </c>
      <c r="Q207" s="7" t="s">
        <v>28</v>
      </c>
      <c r="R207" s="10">
        <v>50</v>
      </c>
      <c r="S207" s="10">
        <f>P207*R207</f>
        <v>-26.5</v>
      </c>
    </row>
    <row r="208" spans="15:19" x14ac:dyDescent="0.25">
      <c r="O208" s="8" t="s">
        <v>29</v>
      </c>
      <c r="P208" s="9">
        <v>0.05</v>
      </c>
      <c r="Q208" s="7" t="s">
        <v>28</v>
      </c>
      <c r="R208" s="10">
        <v>4648.1400000000003</v>
      </c>
      <c r="S208" s="10">
        <f>P208*R208</f>
        <v>232.40700000000004</v>
      </c>
    </row>
    <row r="209" spans="15:19" x14ac:dyDescent="0.25">
      <c r="O209" s="8" t="s">
        <v>30</v>
      </c>
      <c r="P209" s="9">
        <v>0.45</v>
      </c>
      <c r="Q209" s="7" t="s">
        <v>28</v>
      </c>
      <c r="R209" s="10">
        <v>7800</v>
      </c>
      <c r="S209" s="10">
        <f>P209*R209</f>
        <v>3510</v>
      </c>
    </row>
    <row r="210" spans="15:19" x14ac:dyDescent="0.25">
      <c r="O210" s="8" t="s">
        <v>31</v>
      </c>
      <c r="P210" s="9">
        <v>0.05</v>
      </c>
      <c r="Q210" s="7" t="s">
        <v>28</v>
      </c>
      <c r="R210" s="10">
        <v>900</v>
      </c>
      <c r="S210" s="10">
        <f>P210*R210</f>
        <v>45</v>
      </c>
    </row>
    <row r="211" spans="15:19" x14ac:dyDescent="0.25">
      <c r="O211" s="8" t="s">
        <v>13</v>
      </c>
      <c r="P211" s="10"/>
      <c r="Q211" s="7" t="s">
        <v>13</v>
      </c>
      <c r="R211" s="10"/>
      <c r="S211" s="10"/>
    </row>
    <row r="212" spans="15:19" x14ac:dyDescent="0.25">
      <c r="O212" s="8" t="s">
        <v>32</v>
      </c>
      <c r="P212" s="10"/>
      <c r="Q212" s="7" t="s">
        <v>13</v>
      </c>
      <c r="R212" s="10"/>
      <c r="S212" s="10"/>
    </row>
    <row r="213" spans="15:19" x14ac:dyDescent="0.25">
      <c r="O213" s="8" t="s">
        <v>13</v>
      </c>
      <c r="P213" s="10"/>
      <c r="Q213" s="7" t="s">
        <v>13</v>
      </c>
      <c r="R213" s="10"/>
      <c r="S213" s="10"/>
    </row>
    <row r="214" spans="15:19" x14ac:dyDescent="0.25">
      <c r="O214" s="5" t="s">
        <v>33</v>
      </c>
      <c r="P214" s="6"/>
      <c r="Q214" s="7" t="s">
        <v>13</v>
      </c>
      <c r="R214" s="6"/>
      <c r="S214" s="6">
        <f>SUM(S206:S213)</f>
        <v>3760.9070000000002</v>
      </c>
    </row>
    <row r="215" spans="15:19" x14ac:dyDescent="0.25">
      <c r="O215" s="8" t="s">
        <v>13</v>
      </c>
      <c r="P215" s="10"/>
      <c r="Q215" s="7" t="s">
        <v>13</v>
      </c>
      <c r="R215" s="10"/>
      <c r="S215" s="10"/>
    </row>
    <row r="216" spans="15:19" x14ac:dyDescent="0.25">
      <c r="O216" s="5" t="s">
        <v>34</v>
      </c>
      <c r="P216" s="6"/>
      <c r="Q216" s="7" t="s">
        <v>13</v>
      </c>
      <c r="R216" s="6"/>
      <c r="S216" s="6"/>
    </row>
    <row r="217" spans="15:19" x14ac:dyDescent="0.25">
      <c r="O217" s="8" t="s">
        <v>35</v>
      </c>
      <c r="P217" s="10">
        <v>-90</v>
      </c>
      <c r="Q217" s="7" t="s">
        <v>36</v>
      </c>
      <c r="R217" s="9">
        <v>2.5</v>
      </c>
      <c r="S217" s="10">
        <f>P217*R217</f>
        <v>-225</v>
      </c>
    </row>
    <row r="218" spans="15:19" x14ac:dyDescent="0.25">
      <c r="O218" s="8" t="s">
        <v>38</v>
      </c>
      <c r="P218" s="10">
        <v>-40</v>
      </c>
      <c r="Q218" s="7" t="s">
        <v>36</v>
      </c>
      <c r="R218" s="9">
        <v>3</v>
      </c>
      <c r="S218" s="10">
        <f>P218*R218</f>
        <v>-120</v>
      </c>
    </row>
    <row r="219" spans="15:19" x14ac:dyDescent="0.25">
      <c r="O219" s="8" t="s">
        <v>39</v>
      </c>
      <c r="P219" s="10">
        <v>-136</v>
      </c>
      <c r="Q219" s="7" t="s">
        <v>36</v>
      </c>
      <c r="R219" s="9">
        <v>3.08</v>
      </c>
      <c r="S219" s="10">
        <f>P219*R219</f>
        <v>-418.88</v>
      </c>
    </row>
    <row r="220" spans="15:19" x14ac:dyDescent="0.25">
      <c r="O220" s="8" t="s">
        <v>40</v>
      </c>
      <c r="P220" s="10"/>
      <c r="Q220" s="7" t="s">
        <v>36</v>
      </c>
      <c r="R220" s="10"/>
      <c r="S220" s="10">
        <v>-190</v>
      </c>
    </row>
    <row r="221" spans="15:19" x14ac:dyDescent="0.25">
      <c r="O221" s="8" t="s">
        <v>41</v>
      </c>
      <c r="P221" s="10">
        <v>-357</v>
      </c>
      <c r="Q221" s="7" t="s">
        <v>42</v>
      </c>
      <c r="R221" s="9">
        <v>1.02</v>
      </c>
      <c r="S221" s="10">
        <f>P221*R221</f>
        <v>-364.14</v>
      </c>
    </row>
    <row r="222" spans="15:19" x14ac:dyDescent="0.25">
      <c r="O222" s="8" t="s">
        <v>43</v>
      </c>
      <c r="P222" s="10">
        <v>-461</v>
      </c>
      <c r="Q222" s="7" t="s">
        <v>42</v>
      </c>
      <c r="R222" s="9">
        <v>0.92</v>
      </c>
      <c r="S222" s="10">
        <f>P222*R222</f>
        <v>-424.12</v>
      </c>
    </row>
    <row r="223" spans="15:19" x14ac:dyDescent="0.25">
      <c r="O223" s="8" t="s">
        <v>44</v>
      </c>
      <c r="P223" s="10">
        <v>-308</v>
      </c>
      <c r="Q223" s="7" t="s">
        <v>42</v>
      </c>
      <c r="R223" s="9">
        <v>1.33</v>
      </c>
      <c r="S223" s="10">
        <f>P223*R223</f>
        <v>-409.64000000000004</v>
      </c>
    </row>
    <row r="224" spans="15:19" x14ac:dyDescent="0.25">
      <c r="O224" s="5" t="s">
        <v>45</v>
      </c>
      <c r="P224" s="6"/>
      <c r="Q224" s="7" t="s">
        <v>13</v>
      </c>
      <c r="R224" s="6"/>
      <c r="S224" s="6">
        <f>SUM(S217:S223)</f>
        <v>-2151.7799999999997</v>
      </c>
    </row>
    <row r="225" spans="15:19" x14ac:dyDescent="0.25">
      <c r="O225" s="8" t="s">
        <v>13</v>
      </c>
      <c r="P225" s="10"/>
      <c r="Q225" s="7" t="s">
        <v>13</v>
      </c>
      <c r="R225" s="10"/>
      <c r="S225" s="10"/>
    </row>
    <row r="226" spans="15:19" x14ac:dyDescent="0.25">
      <c r="O226" s="8" t="s">
        <v>46</v>
      </c>
      <c r="P226" s="10"/>
      <c r="Q226" s="7" t="s">
        <v>47</v>
      </c>
      <c r="R226" s="10"/>
      <c r="S226" s="10">
        <v>-5</v>
      </c>
    </row>
    <row r="227" spans="15:19" x14ac:dyDescent="0.25">
      <c r="O227" s="8" t="s">
        <v>48</v>
      </c>
      <c r="P227" s="10"/>
      <c r="Q227" s="7" t="s">
        <v>47</v>
      </c>
      <c r="R227" s="10"/>
      <c r="S227" s="10">
        <v>-65</v>
      </c>
    </row>
    <row r="228" spans="15:19" x14ac:dyDescent="0.25">
      <c r="O228" s="8" t="s">
        <v>49</v>
      </c>
      <c r="P228" s="10"/>
      <c r="Q228" s="7" t="s">
        <v>47</v>
      </c>
      <c r="R228" s="10"/>
      <c r="S228" s="10">
        <v>-35</v>
      </c>
    </row>
    <row r="229" spans="15:19" x14ac:dyDescent="0.25">
      <c r="O229" s="8" t="s">
        <v>50</v>
      </c>
      <c r="P229" s="10"/>
      <c r="Q229" s="7" t="s">
        <v>47</v>
      </c>
      <c r="R229" s="10"/>
      <c r="S229" s="10">
        <v>-245</v>
      </c>
    </row>
    <row r="230" spans="15:19" x14ac:dyDescent="0.25">
      <c r="O230" s="8" t="s">
        <v>51</v>
      </c>
      <c r="P230" s="10"/>
      <c r="Q230" s="7" t="s">
        <v>47</v>
      </c>
      <c r="R230" s="10"/>
      <c r="S230" s="10">
        <v>-30</v>
      </c>
    </row>
    <row r="231" spans="15:19" x14ac:dyDescent="0.25">
      <c r="O231" s="8" t="s">
        <v>52</v>
      </c>
      <c r="P231" s="10"/>
      <c r="Q231" s="7" t="s">
        <v>47</v>
      </c>
      <c r="R231" s="10"/>
      <c r="S231" s="10">
        <v>-50</v>
      </c>
    </row>
    <row r="232" spans="15:19" x14ac:dyDescent="0.25">
      <c r="O232" s="8" t="s">
        <v>53</v>
      </c>
      <c r="P232" s="10"/>
      <c r="Q232" s="7" t="s">
        <v>36</v>
      </c>
      <c r="R232" s="10"/>
      <c r="S232" s="10">
        <v>-95</v>
      </c>
    </row>
    <row r="233" spans="15:19" x14ac:dyDescent="0.25">
      <c r="O233" s="8" t="s">
        <v>54</v>
      </c>
      <c r="P233" s="10"/>
      <c r="Q233" s="7" t="s">
        <v>13</v>
      </c>
      <c r="R233" s="10"/>
      <c r="S233" s="10">
        <v>-90</v>
      </c>
    </row>
    <row r="234" spans="15:19" x14ac:dyDescent="0.25">
      <c r="O234" s="5" t="s">
        <v>55</v>
      </c>
      <c r="P234" s="6"/>
      <c r="Q234" s="7" t="s">
        <v>13</v>
      </c>
      <c r="R234" s="6"/>
      <c r="S234" s="6">
        <f>SUM(S226:S233)</f>
        <v>-615</v>
      </c>
    </row>
    <row r="235" spans="15:19" x14ac:dyDescent="0.25">
      <c r="O235" s="5" t="s">
        <v>56</v>
      </c>
      <c r="P235" s="6"/>
      <c r="Q235" s="7" t="s">
        <v>13</v>
      </c>
      <c r="R235" s="6"/>
      <c r="S235" s="6">
        <f>SUM(S224,S234)</f>
        <v>-2766.7799999999997</v>
      </c>
    </row>
    <row r="236" spans="15:19" x14ac:dyDescent="0.25">
      <c r="O236" s="5" t="s">
        <v>57</v>
      </c>
      <c r="P236" s="6"/>
      <c r="Q236" s="7" t="s">
        <v>13</v>
      </c>
      <c r="R236" s="6"/>
      <c r="S236" s="6">
        <f>SUM(S214,S235)</f>
        <v>994.12700000000041</v>
      </c>
    </row>
    <row r="237" spans="15:19" x14ac:dyDescent="0.25">
      <c r="O237" s="8" t="s">
        <v>13</v>
      </c>
      <c r="P237" s="10"/>
      <c r="Q237" s="7" t="s">
        <v>13</v>
      </c>
      <c r="R237" s="10"/>
      <c r="S237" s="10"/>
    </row>
    <row r="238" spans="15:19" x14ac:dyDescent="0.25">
      <c r="O238" s="5" t="s">
        <v>58</v>
      </c>
      <c r="P238" s="6">
        <v>1997</v>
      </c>
      <c r="Q238" s="7" t="s">
        <v>13</v>
      </c>
      <c r="R238" s="6"/>
      <c r="S238" s="6"/>
    </row>
    <row r="239" spans="15:19" x14ac:dyDescent="0.25">
      <c r="O239" s="1"/>
      <c r="P239" s="1"/>
      <c r="Q239" s="1"/>
      <c r="R239" s="1"/>
      <c r="S239" s="1"/>
    </row>
    <row r="240" spans="15:19" x14ac:dyDescent="0.25">
      <c r="O240" s="2" t="s">
        <v>59</v>
      </c>
      <c r="P240" s="1"/>
      <c r="Q240" s="1"/>
      <c r="R240" s="1"/>
      <c r="S240" s="1"/>
    </row>
    <row r="241" spans="15:19" x14ac:dyDescent="0.25">
      <c r="O241" s="2" t="s">
        <v>63</v>
      </c>
      <c r="P241" s="1"/>
      <c r="Q241" s="1"/>
      <c r="R241" s="1"/>
      <c r="S241" s="1"/>
    </row>
    <row r="242" spans="15:19" x14ac:dyDescent="0.25">
      <c r="O242" s="2" t="s">
        <v>61</v>
      </c>
      <c r="P242" s="1"/>
      <c r="Q242" s="1"/>
      <c r="R242" s="1"/>
      <c r="S242" s="1"/>
    </row>
    <row r="243" spans="15:19" x14ac:dyDescent="0.25">
      <c r="O243" s="1"/>
      <c r="P243" s="1"/>
      <c r="Q243" s="1"/>
      <c r="R243" s="1"/>
      <c r="S243" s="1"/>
    </row>
    <row r="244" spans="15:19" x14ac:dyDescent="0.25">
      <c r="O244" s="2" t="s">
        <v>17</v>
      </c>
      <c r="P244" s="1"/>
      <c r="Q244" s="1"/>
      <c r="R244" s="1"/>
      <c r="S244" s="1"/>
    </row>
    <row r="245" spans="15:19" x14ac:dyDescent="0.25">
      <c r="O245" s="1"/>
      <c r="P245" s="1"/>
      <c r="Q245" s="1"/>
      <c r="R245" s="1"/>
      <c r="S245" s="1"/>
    </row>
    <row r="246" spans="15:19" x14ac:dyDescent="0.25">
      <c r="O246" s="2" t="s">
        <v>64</v>
      </c>
      <c r="P246" s="1"/>
      <c r="Q246" s="1"/>
      <c r="R246" s="1"/>
      <c r="S246" s="1"/>
    </row>
    <row r="247" spans="15:19" x14ac:dyDescent="0.25">
      <c r="O247" s="2" t="s">
        <v>65</v>
      </c>
      <c r="P247" s="1"/>
      <c r="Q247" s="1"/>
      <c r="R247" s="1"/>
      <c r="S247" s="1"/>
    </row>
    <row r="248" spans="15:19" x14ac:dyDescent="0.25">
      <c r="O248" s="1"/>
      <c r="P248" s="1"/>
      <c r="Q248" s="1"/>
      <c r="R248" s="1"/>
      <c r="S248" s="1"/>
    </row>
    <row r="249" spans="15:19" x14ac:dyDescent="0.25">
      <c r="O249" s="2" t="s">
        <v>66</v>
      </c>
      <c r="P249" s="1"/>
      <c r="Q249" s="1"/>
      <c r="R249" s="1"/>
      <c r="S249" s="1"/>
    </row>
    <row r="250" spans="15:19" x14ac:dyDescent="0.25">
      <c r="O250" s="2" t="s">
        <v>67</v>
      </c>
      <c r="P250" s="1"/>
      <c r="Q250" s="1"/>
      <c r="R250" s="1"/>
      <c r="S25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D06B-150D-472A-92DB-D827D4306009}">
  <dimension ref="C1:AK294"/>
  <sheetViews>
    <sheetView topLeftCell="S1" workbookViewId="0">
      <selection activeCell="AG1" sqref="AG1:AK221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68</v>
      </c>
      <c r="K3" s="1"/>
      <c r="L3" s="1"/>
      <c r="M3" s="1"/>
      <c r="O3" s="2" t="s">
        <v>3</v>
      </c>
      <c r="P3" s="2" t="s">
        <v>70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68</v>
      </c>
      <c r="AC3" s="1"/>
      <c r="AD3" s="1"/>
      <c r="AE3" s="1"/>
      <c r="AG3" s="2" t="s">
        <v>3</v>
      </c>
      <c r="AH3" s="2" t="s">
        <v>70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98</v>
      </c>
      <c r="E5" s="1"/>
      <c r="F5" s="1"/>
      <c r="G5" s="1"/>
      <c r="I5" s="2" t="s">
        <v>7</v>
      </c>
      <c r="J5" s="2" t="s">
        <v>98</v>
      </c>
      <c r="K5" s="1"/>
      <c r="L5" s="1"/>
      <c r="M5" s="1"/>
      <c r="O5" s="2" t="s">
        <v>7</v>
      </c>
      <c r="P5" s="2" t="s">
        <v>98</v>
      </c>
      <c r="Q5" s="1"/>
      <c r="R5" s="1"/>
      <c r="S5" s="1"/>
      <c r="U5" s="2" t="s">
        <v>7</v>
      </c>
      <c r="V5" s="2" t="s">
        <v>98</v>
      </c>
      <c r="W5" s="1"/>
      <c r="X5" s="1"/>
      <c r="Y5" s="1"/>
      <c r="AA5" s="2" t="s">
        <v>7</v>
      </c>
      <c r="AB5" s="2" t="s">
        <v>98</v>
      </c>
      <c r="AC5" s="1"/>
      <c r="AD5" s="1"/>
      <c r="AE5" s="1"/>
      <c r="AG5" s="2" t="s">
        <v>7</v>
      </c>
      <c r="AH5" s="2" t="s">
        <v>98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95</v>
      </c>
      <c r="W6" s="1"/>
      <c r="X6" s="1"/>
      <c r="Y6" s="1"/>
      <c r="AA6" s="2" t="s">
        <v>9</v>
      </c>
      <c r="AB6" s="2" t="s">
        <v>95</v>
      </c>
      <c r="AC6" s="1"/>
      <c r="AD6" s="1"/>
      <c r="AE6" s="1"/>
      <c r="AG6" s="2" t="s">
        <v>9</v>
      </c>
      <c r="AH6" s="2" t="s">
        <v>95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1"/>
      <c r="D9" s="1"/>
      <c r="E9" s="1"/>
      <c r="F9" s="1"/>
      <c r="G9" s="1"/>
      <c r="I9" s="1"/>
      <c r="J9" s="1"/>
      <c r="K9" s="1"/>
      <c r="L9" s="1"/>
      <c r="M9" s="1"/>
      <c r="O9" s="1"/>
      <c r="P9" s="1"/>
      <c r="Q9" s="1"/>
      <c r="R9" s="1"/>
      <c r="S9" s="1"/>
      <c r="U9" s="1"/>
      <c r="V9" s="1"/>
      <c r="W9" s="1"/>
      <c r="X9" s="1"/>
      <c r="Y9" s="1"/>
      <c r="AA9" s="1"/>
      <c r="AB9" s="1"/>
      <c r="AC9" s="1"/>
      <c r="AD9" s="1"/>
      <c r="AE9" s="1"/>
      <c r="AG9" s="1"/>
      <c r="AH9" s="1"/>
      <c r="AI9" s="1"/>
      <c r="AJ9" s="1"/>
      <c r="AK9" s="1"/>
    </row>
    <row r="10" spans="3:37" x14ac:dyDescent="0.25">
      <c r="C10" s="2" t="s">
        <v>21</v>
      </c>
      <c r="D10" s="1"/>
      <c r="E10" s="1"/>
      <c r="F10" s="1"/>
      <c r="G10" s="1"/>
      <c r="I10" s="2" t="s">
        <v>21</v>
      </c>
      <c r="J10" s="1"/>
      <c r="K10" s="1"/>
      <c r="L10" s="1"/>
      <c r="M10" s="1"/>
      <c r="O10" s="2" t="s">
        <v>21</v>
      </c>
      <c r="P10" s="1"/>
      <c r="Q10" s="1"/>
      <c r="R10" s="1"/>
      <c r="S10" s="1"/>
      <c r="U10" s="2" t="s">
        <v>21</v>
      </c>
      <c r="V10" s="1"/>
      <c r="W10" s="1"/>
      <c r="X10" s="1"/>
      <c r="Y10" s="1"/>
      <c r="AA10" s="2" t="s">
        <v>21</v>
      </c>
      <c r="AB10" s="1"/>
      <c r="AC10" s="1"/>
      <c r="AD10" s="1"/>
      <c r="AE10" s="1"/>
      <c r="AG10" s="2" t="s">
        <v>21</v>
      </c>
      <c r="AH10" s="1"/>
      <c r="AI10" s="1"/>
      <c r="AJ10" s="1"/>
      <c r="AK10" s="1"/>
    </row>
    <row r="11" spans="3:37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O11" s="1"/>
      <c r="P11" s="1"/>
      <c r="Q11" s="1"/>
      <c r="R11" s="1"/>
      <c r="S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G11" s="1"/>
      <c r="AH11" s="1"/>
      <c r="AI11" s="1"/>
      <c r="AJ11" s="1"/>
      <c r="AK11" s="1"/>
    </row>
    <row r="12" spans="3:37" x14ac:dyDescent="0.25">
      <c r="C12" s="2" t="s">
        <v>17</v>
      </c>
      <c r="D12" s="1"/>
      <c r="E12" s="1"/>
      <c r="F12" s="1"/>
      <c r="G12" s="1"/>
      <c r="I12" s="2" t="s">
        <v>17</v>
      </c>
      <c r="J12" s="1"/>
      <c r="K12" s="1"/>
      <c r="L12" s="1"/>
      <c r="M12" s="1"/>
      <c r="O12" s="2" t="s">
        <v>17</v>
      </c>
      <c r="P12" s="1"/>
      <c r="Q12" s="1"/>
      <c r="R12" s="1"/>
      <c r="S12" s="1"/>
      <c r="U12" s="2" t="s">
        <v>17</v>
      </c>
      <c r="V12" s="1"/>
      <c r="W12" s="1"/>
      <c r="X12" s="1"/>
      <c r="Y12" s="1"/>
      <c r="AA12" s="2" t="s">
        <v>17</v>
      </c>
      <c r="AB12" s="1"/>
      <c r="AC12" s="1"/>
      <c r="AD12" s="1"/>
      <c r="AE12" s="1"/>
      <c r="AG12" s="2" t="s">
        <v>17</v>
      </c>
      <c r="AH12" s="1"/>
      <c r="AI12" s="1"/>
      <c r="AJ12" s="1"/>
      <c r="AK12" s="1"/>
    </row>
    <row r="13" spans="3:37" x14ac:dyDescent="0.25">
      <c r="C13" s="1"/>
      <c r="D13" s="1"/>
      <c r="E13" s="1"/>
      <c r="F13" s="1"/>
      <c r="G13" s="1"/>
      <c r="I13" s="1"/>
      <c r="J13" s="1"/>
      <c r="K13" s="1"/>
      <c r="L13" s="1"/>
      <c r="M13" s="1"/>
      <c r="O13" s="1"/>
      <c r="P13" s="1"/>
      <c r="Q13" s="1"/>
      <c r="R13" s="1"/>
      <c r="S13" s="1"/>
      <c r="U13" s="1"/>
      <c r="V13" s="1"/>
      <c r="W13" s="1"/>
      <c r="X13" s="1"/>
      <c r="Y13" s="1"/>
      <c r="AA13" s="1"/>
      <c r="AB13" s="1"/>
      <c r="AC13" s="1"/>
      <c r="AD13" s="1"/>
      <c r="AE13" s="1"/>
      <c r="AG13" s="1"/>
      <c r="AH13" s="1"/>
      <c r="AI13" s="1"/>
      <c r="AJ13" s="1"/>
      <c r="AK13" s="1"/>
    </row>
    <row r="14" spans="3:37" x14ac:dyDescent="0.25">
      <c r="C14" s="1" t="s">
        <v>18</v>
      </c>
      <c r="D14" s="1"/>
      <c r="E14" s="1"/>
      <c r="F14" s="1"/>
      <c r="G14" s="1"/>
      <c r="I14" s="1" t="s">
        <v>18</v>
      </c>
      <c r="J14" s="1"/>
      <c r="K14" s="1"/>
      <c r="L14" s="1"/>
      <c r="M14" s="1"/>
      <c r="O14" s="1" t="s">
        <v>18</v>
      </c>
      <c r="P14" s="1"/>
      <c r="Q14" s="1"/>
      <c r="R14" s="1"/>
      <c r="S14" s="1"/>
      <c r="U14" s="1" t="s">
        <v>18</v>
      </c>
      <c r="V14" s="1"/>
      <c r="W14" s="1"/>
      <c r="X14" s="1"/>
      <c r="Y14" s="1"/>
      <c r="AA14" s="1" t="s">
        <v>18</v>
      </c>
      <c r="AB14" s="1"/>
      <c r="AC14" s="1"/>
      <c r="AD14" s="1"/>
      <c r="AE14" s="1"/>
      <c r="AG14" s="1" t="s">
        <v>18</v>
      </c>
      <c r="AH14" s="1"/>
      <c r="AI14" s="1"/>
      <c r="AJ14" s="1"/>
      <c r="AK14" s="1"/>
    </row>
    <row r="15" spans="3:37" x14ac:dyDescent="0.25">
      <c r="C15" s="2" t="s">
        <v>1</v>
      </c>
      <c r="D15" s="2" t="s">
        <v>2</v>
      </c>
      <c r="E15" s="1"/>
      <c r="F15" s="1"/>
      <c r="G15" s="1"/>
      <c r="I15" s="2" t="s">
        <v>1</v>
      </c>
      <c r="J15" s="2" t="s">
        <v>2</v>
      </c>
      <c r="K15" s="1"/>
      <c r="L15" s="1"/>
      <c r="M15" s="1"/>
      <c r="O15" s="2" t="s">
        <v>1</v>
      </c>
      <c r="P15" s="2" t="s">
        <v>2</v>
      </c>
      <c r="Q15" s="1"/>
      <c r="R15" s="1"/>
      <c r="S15" s="1"/>
      <c r="U15" s="2" t="s">
        <v>1</v>
      </c>
      <c r="V15" s="2" t="s">
        <v>2</v>
      </c>
      <c r="W15" s="1"/>
      <c r="X15" s="1"/>
      <c r="Y15" s="1"/>
      <c r="AA15" s="2" t="s">
        <v>1</v>
      </c>
      <c r="AB15" s="2" t="s">
        <v>2</v>
      </c>
      <c r="AC15" s="1"/>
      <c r="AD15" s="1"/>
      <c r="AE15" s="1"/>
      <c r="AG15" s="2" t="s">
        <v>1</v>
      </c>
      <c r="AH15" s="2" t="s">
        <v>2</v>
      </c>
      <c r="AI15" s="1"/>
      <c r="AJ15" s="1"/>
      <c r="AK15" s="1"/>
    </row>
    <row r="16" spans="3:37" x14ac:dyDescent="0.25">
      <c r="C16" s="2" t="s">
        <v>3</v>
      </c>
      <c r="D16" s="2" t="s">
        <v>4</v>
      </c>
      <c r="E16" s="1"/>
      <c r="F16" s="1"/>
      <c r="G16" s="1"/>
      <c r="I16" s="2" t="s">
        <v>3</v>
      </c>
      <c r="J16" s="2" t="s">
        <v>68</v>
      </c>
      <c r="K16" s="1"/>
      <c r="L16" s="1"/>
      <c r="M16" s="1"/>
      <c r="O16" s="2" t="s">
        <v>3</v>
      </c>
      <c r="P16" s="2" t="s">
        <v>70</v>
      </c>
      <c r="Q16" s="1"/>
      <c r="R16" s="1"/>
      <c r="S16" s="1"/>
      <c r="U16" s="2" t="s">
        <v>3</v>
      </c>
      <c r="V16" s="2" t="s">
        <v>4</v>
      </c>
      <c r="W16" s="1"/>
      <c r="X16" s="1"/>
      <c r="Y16" s="1"/>
      <c r="AA16" s="2" t="s">
        <v>3</v>
      </c>
      <c r="AB16" s="2" t="s">
        <v>68</v>
      </c>
      <c r="AC16" s="1"/>
      <c r="AD16" s="1"/>
      <c r="AE16" s="1"/>
      <c r="AG16" s="2" t="s">
        <v>3</v>
      </c>
      <c r="AH16" s="2" t="s">
        <v>70</v>
      </c>
      <c r="AI16" s="1"/>
      <c r="AJ16" s="1"/>
      <c r="AK16" s="1"/>
    </row>
    <row r="17" spans="3:37" x14ac:dyDescent="0.25">
      <c r="C17" s="2" t="s">
        <v>5</v>
      </c>
      <c r="D17" s="2" t="s">
        <v>6</v>
      </c>
      <c r="E17" s="1"/>
      <c r="F17" s="1"/>
      <c r="G17" s="1"/>
      <c r="I17" s="2" t="s">
        <v>5</v>
      </c>
      <c r="J17" s="2" t="s">
        <v>6</v>
      </c>
      <c r="K17" s="1"/>
      <c r="L17" s="1"/>
      <c r="M17" s="1"/>
      <c r="O17" s="2" t="s">
        <v>5</v>
      </c>
      <c r="P17" s="2" t="s">
        <v>6</v>
      </c>
      <c r="Q17" s="1"/>
      <c r="R17" s="1"/>
      <c r="S17" s="1"/>
      <c r="U17" s="2" t="s">
        <v>5</v>
      </c>
      <c r="V17" s="2" t="s">
        <v>6</v>
      </c>
      <c r="W17" s="1"/>
      <c r="X17" s="1"/>
      <c r="Y17" s="1"/>
      <c r="AA17" s="2" t="s">
        <v>5</v>
      </c>
      <c r="AB17" s="2" t="s">
        <v>6</v>
      </c>
      <c r="AC17" s="1"/>
      <c r="AD17" s="1"/>
      <c r="AE17" s="1"/>
      <c r="AG17" s="2" t="s">
        <v>5</v>
      </c>
      <c r="AH17" s="2" t="s">
        <v>6</v>
      </c>
      <c r="AI17" s="1"/>
      <c r="AJ17" s="1"/>
      <c r="AK17" s="1"/>
    </row>
    <row r="18" spans="3:37" x14ac:dyDescent="0.25">
      <c r="C18" s="2" t="s">
        <v>7</v>
      </c>
      <c r="D18" s="2" t="s">
        <v>98</v>
      </c>
      <c r="E18" s="1"/>
      <c r="F18" s="1"/>
      <c r="G18" s="1"/>
      <c r="I18" s="2" t="s">
        <v>7</v>
      </c>
      <c r="J18" s="2" t="s">
        <v>98</v>
      </c>
      <c r="K18" s="1"/>
      <c r="L18" s="1"/>
      <c r="M18" s="1"/>
      <c r="O18" s="2" t="s">
        <v>7</v>
      </c>
      <c r="P18" s="2" t="s">
        <v>98</v>
      </c>
      <c r="Q18" s="1"/>
      <c r="R18" s="1"/>
      <c r="S18" s="1"/>
      <c r="U18" s="2" t="s">
        <v>7</v>
      </c>
      <c r="V18" s="2" t="s">
        <v>98</v>
      </c>
      <c r="W18" s="1"/>
      <c r="X18" s="1"/>
      <c r="Y18" s="1"/>
      <c r="AA18" s="2" t="s">
        <v>7</v>
      </c>
      <c r="AB18" s="2" t="s">
        <v>98</v>
      </c>
      <c r="AC18" s="1"/>
      <c r="AD18" s="1"/>
      <c r="AE18" s="1"/>
      <c r="AG18" s="2" t="s">
        <v>7</v>
      </c>
      <c r="AH18" s="2" t="s">
        <v>98</v>
      </c>
      <c r="AI18" s="1"/>
      <c r="AJ18" s="1"/>
      <c r="AK18" s="1"/>
    </row>
    <row r="19" spans="3:37" x14ac:dyDescent="0.25">
      <c r="C19" s="2" t="s">
        <v>9</v>
      </c>
      <c r="D19" s="2" t="s">
        <v>10</v>
      </c>
      <c r="E19" s="1"/>
      <c r="F19" s="1"/>
      <c r="G19" s="1"/>
      <c r="I19" s="2" t="s">
        <v>9</v>
      </c>
      <c r="J19" s="2" t="s">
        <v>10</v>
      </c>
      <c r="K19" s="1"/>
      <c r="L19" s="1"/>
      <c r="M19" s="1"/>
      <c r="O19" s="2" t="s">
        <v>9</v>
      </c>
      <c r="P19" s="2" t="s">
        <v>10</v>
      </c>
      <c r="Q19" s="1"/>
      <c r="R19" s="1"/>
      <c r="S19" s="1"/>
      <c r="U19" s="2" t="s">
        <v>9</v>
      </c>
      <c r="V19" s="2" t="s">
        <v>95</v>
      </c>
      <c r="W19" s="1"/>
      <c r="X19" s="1"/>
      <c r="Y19" s="1"/>
      <c r="AA19" s="2" t="s">
        <v>9</v>
      </c>
      <c r="AB19" s="2" t="s">
        <v>95</v>
      </c>
      <c r="AC19" s="1"/>
      <c r="AD19" s="1"/>
      <c r="AE19" s="1"/>
      <c r="AG19" s="2" t="s">
        <v>9</v>
      </c>
      <c r="AH19" s="2" t="s">
        <v>95</v>
      </c>
      <c r="AI19" s="1"/>
      <c r="AJ19" s="1"/>
      <c r="AK19" s="1"/>
    </row>
    <row r="20" spans="3:37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1"/>
      <c r="P20" s="1"/>
      <c r="Q20" s="1"/>
      <c r="R20" s="1"/>
      <c r="S20" s="1"/>
      <c r="U20" s="1"/>
      <c r="V20" s="1"/>
      <c r="W20" s="1"/>
      <c r="X20" s="1"/>
      <c r="Y20" s="1"/>
      <c r="AA20" s="1"/>
      <c r="AB20" s="1"/>
      <c r="AC20" s="1"/>
      <c r="AD20" s="1"/>
      <c r="AE20" s="1"/>
      <c r="AG20" s="1"/>
      <c r="AH20" s="1"/>
      <c r="AI20" s="1"/>
      <c r="AJ20" s="1"/>
      <c r="AK20" s="1"/>
    </row>
    <row r="21" spans="3:37" x14ac:dyDescent="0.25">
      <c r="C21" s="3" t="s">
        <v>11</v>
      </c>
      <c r="D21" s="4" t="s">
        <v>12</v>
      </c>
      <c r="E21" s="4" t="s">
        <v>13</v>
      </c>
      <c r="F21" s="4" t="s">
        <v>14</v>
      </c>
      <c r="G21" s="4" t="s">
        <v>15</v>
      </c>
      <c r="I21" s="3" t="s">
        <v>11</v>
      </c>
      <c r="J21" s="4" t="s">
        <v>12</v>
      </c>
      <c r="K21" s="4" t="s">
        <v>13</v>
      </c>
      <c r="L21" s="4" t="s">
        <v>14</v>
      </c>
      <c r="M21" s="4" t="s">
        <v>15</v>
      </c>
      <c r="O21" s="3" t="s">
        <v>11</v>
      </c>
      <c r="P21" s="4" t="s">
        <v>12</v>
      </c>
      <c r="Q21" s="4" t="s">
        <v>13</v>
      </c>
      <c r="R21" s="4" t="s">
        <v>14</v>
      </c>
      <c r="S21" s="4" t="s">
        <v>15</v>
      </c>
      <c r="U21" s="3" t="s">
        <v>11</v>
      </c>
      <c r="V21" s="4" t="s">
        <v>12</v>
      </c>
      <c r="W21" s="4" t="s">
        <v>13</v>
      </c>
      <c r="X21" s="4" t="s">
        <v>14</v>
      </c>
      <c r="Y21" s="4" t="s">
        <v>15</v>
      </c>
      <c r="AA21" s="3" t="s">
        <v>11</v>
      </c>
      <c r="AB21" s="4" t="s">
        <v>12</v>
      </c>
      <c r="AC21" s="4" t="s">
        <v>13</v>
      </c>
      <c r="AD21" s="4" t="s">
        <v>14</v>
      </c>
      <c r="AE21" s="4" t="s">
        <v>15</v>
      </c>
      <c r="AG21" s="3" t="s">
        <v>11</v>
      </c>
      <c r="AH21" s="4" t="s">
        <v>12</v>
      </c>
      <c r="AI21" s="4" t="s">
        <v>13</v>
      </c>
      <c r="AJ21" s="4" t="s">
        <v>14</v>
      </c>
      <c r="AK21" s="4" t="s">
        <v>15</v>
      </c>
    </row>
    <row r="22" spans="3:37" x14ac:dyDescent="0.25">
      <c r="C22" s="5" t="s">
        <v>25</v>
      </c>
      <c r="D22" s="6"/>
      <c r="E22" s="7" t="s">
        <v>13</v>
      </c>
      <c r="F22" s="6"/>
      <c r="G22" s="6"/>
      <c r="I22" s="5" t="s">
        <v>25</v>
      </c>
      <c r="J22" s="6"/>
      <c r="K22" s="7" t="s">
        <v>13</v>
      </c>
      <c r="L22" s="6"/>
      <c r="M22" s="6"/>
      <c r="O22" s="5" t="s">
        <v>25</v>
      </c>
      <c r="P22" s="6"/>
      <c r="Q22" s="7" t="s">
        <v>13</v>
      </c>
      <c r="R22" s="6"/>
      <c r="S22" s="6"/>
      <c r="U22" s="5" t="s">
        <v>25</v>
      </c>
      <c r="V22" s="6"/>
      <c r="W22" s="7" t="s">
        <v>13</v>
      </c>
      <c r="X22" s="6"/>
      <c r="Y22" s="6"/>
      <c r="AA22" s="5" t="s">
        <v>25</v>
      </c>
      <c r="AB22" s="6"/>
      <c r="AC22" s="7" t="s">
        <v>13</v>
      </c>
      <c r="AD22" s="6"/>
      <c r="AE22" s="6"/>
      <c r="AG22" s="5" t="s">
        <v>25</v>
      </c>
      <c r="AH22" s="6"/>
      <c r="AI22" s="7" t="s">
        <v>13</v>
      </c>
      <c r="AJ22" s="6"/>
      <c r="AK22" s="6"/>
    </row>
    <row r="23" spans="3:37" x14ac:dyDescent="0.25">
      <c r="C23" s="8" t="s">
        <v>72</v>
      </c>
      <c r="D23" s="10">
        <v>6130</v>
      </c>
      <c r="E23" s="7" t="s">
        <v>13</v>
      </c>
      <c r="F23" s="10"/>
      <c r="G23" s="10"/>
      <c r="I23" s="8" t="s">
        <v>72</v>
      </c>
      <c r="J23" s="10">
        <v>6130</v>
      </c>
      <c r="K23" s="7" t="s">
        <v>13</v>
      </c>
      <c r="L23" s="10"/>
      <c r="M23" s="10"/>
      <c r="O23" s="8" t="s">
        <v>72</v>
      </c>
      <c r="P23" s="10">
        <v>6130</v>
      </c>
      <c r="Q23" s="7" t="s">
        <v>13</v>
      </c>
      <c r="R23" s="10"/>
      <c r="S23" s="10"/>
      <c r="U23" s="8" t="s">
        <v>72</v>
      </c>
      <c r="V23" s="10">
        <v>6130</v>
      </c>
      <c r="W23" s="7" t="s">
        <v>13</v>
      </c>
      <c r="X23" s="10"/>
      <c r="Y23" s="10"/>
      <c r="AA23" s="8" t="s">
        <v>72</v>
      </c>
      <c r="AB23" s="10">
        <v>6130</v>
      </c>
      <c r="AC23" s="7" t="s">
        <v>13</v>
      </c>
      <c r="AD23" s="10"/>
      <c r="AE23" s="10"/>
      <c r="AG23" s="8" t="s">
        <v>72</v>
      </c>
      <c r="AH23" s="10">
        <v>6130</v>
      </c>
      <c r="AI23" s="7" t="s">
        <v>13</v>
      </c>
      <c r="AJ23" s="10"/>
      <c r="AK23" s="10"/>
    </row>
    <row r="24" spans="3:37" x14ac:dyDescent="0.25">
      <c r="C24" s="8" t="s">
        <v>73</v>
      </c>
      <c r="D24" s="10">
        <v>5800</v>
      </c>
      <c r="E24" s="7" t="s">
        <v>13</v>
      </c>
      <c r="F24" s="10"/>
      <c r="G24" s="10"/>
      <c r="I24" s="8" t="s">
        <v>73</v>
      </c>
      <c r="J24" s="10">
        <v>5800</v>
      </c>
      <c r="K24" s="7" t="s">
        <v>13</v>
      </c>
      <c r="L24" s="10"/>
      <c r="M24" s="10"/>
      <c r="O24" s="8" t="s">
        <v>73</v>
      </c>
      <c r="P24" s="10">
        <v>5800</v>
      </c>
      <c r="Q24" s="7" t="s">
        <v>13</v>
      </c>
      <c r="R24" s="10"/>
      <c r="S24" s="10"/>
      <c r="U24" s="8" t="s">
        <v>73</v>
      </c>
      <c r="V24" s="10">
        <v>5800</v>
      </c>
      <c r="W24" s="7" t="s">
        <v>13</v>
      </c>
      <c r="X24" s="10"/>
      <c r="Y24" s="10"/>
      <c r="AA24" s="8" t="s">
        <v>73</v>
      </c>
      <c r="AB24" s="10">
        <v>5800</v>
      </c>
      <c r="AC24" s="7" t="s">
        <v>13</v>
      </c>
      <c r="AD24" s="10"/>
      <c r="AE24" s="10"/>
      <c r="AG24" s="8" t="s">
        <v>73</v>
      </c>
      <c r="AH24" s="10">
        <v>5800</v>
      </c>
      <c r="AI24" s="7" t="s">
        <v>13</v>
      </c>
      <c r="AJ24" s="10"/>
      <c r="AK24" s="10"/>
    </row>
    <row r="25" spans="3:37" x14ac:dyDescent="0.25">
      <c r="C25" s="8" t="s">
        <v>13</v>
      </c>
      <c r="D25" s="10"/>
      <c r="E25" s="7" t="s">
        <v>13</v>
      </c>
      <c r="F25" s="10"/>
      <c r="G25" s="10"/>
      <c r="I25" s="8" t="s">
        <v>13</v>
      </c>
      <c r="J25" s="10"/>
      <c r="K25" s="7" t="s">
        <v>13</v>
      </c>
      <c r="L25" s="10"/>
      <c r="M25" s="10"/>
      <c r="O25" s="8" t="s">
        <v>13</v>
      </c>
      <c r="P25" s="10"/>
      <c r="Q25" s="7" t="s">
        <v>13</v>
      </c>
      <c r="R25" s="10"/>
      <c r="S25" s="10"/>
      <c r="U25" s="8" t="s">
        <v>13</v>
      </c>
      <c r="V25" s="10"/>
      <c r="W25" s="7" t="s">
        <v>13</v>
      </c>
      <c r="X25" s="10"/>
      <c r="Y25" s="10"/>
      <c r="AA25" s="8" t="s">
        <v>13</v>
      </c>
      <c r="AB25" s="10"/>
      <c r="AC25" s="7" t="s">
        <v>13</v>
      </c>
      <c r="AD25" s="10"/>
      <c r="AE25" s="10"/>
      <c r="AG25" s="8" t="s">
        <v>13</v>
      </c>
      <c r="AH25" s="10"/>
      <c r="AI25" s="7" t="s">
        <v>13</v>
      </c>
      <c r="AJ25" s="10"/>
      <c r="AK25" s="10"/>
    </row>
    <row r="26" spans="3:37" x14ac:dyDescent="0.25">
      <c r="C26" s="8" t="s">
        <v>74</v>
      </c>
      <c r="D26" s="9">
        <v>6</v>
      </c>
      <c r="E26" s="7" t="s">
        <v>13</v>
      </c>
      <c r="F26" s="9"/>
      <c r="G26" s="10"/>
      <c r="I26" s="8" t="s">
        <v>74</v>
      </c>
      <c r="J26" s="9">
        <v>6</v>
      </c>
      <c r="K26" s="7" t="s">
        <v>13</v>
      </c>
      <c r="L26" s="9"/>
      <c r="M26" s="10"/>
      <c r="O26" s="8" t="s">
        <v>74</v>
      </c>
      <c r="P26" s="9">
        <v>6</v>
      </c>
      <c r="Q26" s="7" t="s">
        <v>13</v>
      </c>
      <c r="R26" s="9"/>
      <c r="S26" s="10"/>
      <c r="U26" s="8" t="s">
        <v>74</v>
      </c>
      <c r="V26" s="9">
        <v>6</v>
      </c>
      <c r="W26" s="7" t="s">
        <v>13</v>
      </c>
      <c r="X26" s="9"/>
      <c r="Y26" s="10"/>
      <c r="AA26" s="8" t="s">
        <v>74</v>
      </c>
      <c r="AB26" s="9">
        <v>6</v>
      </c>
      <c r="AC26" s="7" t="s">
        <v>13</v>
      </c>
      <c r="AD26" s="9"/>
      <c r="AE26" s="10"/>
      <c r="AG26" s="8" t="s">
        <v>74</v>
      </c>
      <c r="AH26" s="9">
        <v>6</v>
      </c>
      <c r="AI26" s="7" t="s">
        <v>13</v>
      </c>
      <c r="AJ26" s="9"/>
      <c r="AK26" s="10"/>
    </row>
    <row r="27" spans="3:37" x14ac:dyDescent="0.25">
      <c r="C27" s="8" t="s">
        <v>75</v>
      </c>
      <c r="D27" s="9">
        <v>4.2</v>
      </c>
      <c r="E27" s="7" t="s">
        <v>13</v>
      </c>
      <c r="F27" s="9"/>
      <c r="G27" s="10"/>
      <c r="I27" s="8" t="s">
        <v>75</v>
      </c>
      <c r="J27" s="9">
        <v>4.2</v>
      </c>
      <c r="K27" s="7" t="s">
        <v>13</v>
      </c>
      <c r="L27" s="9"/>
      <c r="M27" s="10"/>
      <c r="O27" s="8" t="s">
        <v>75</v>
      </c>
      <c r="P27" s="9">
        <v>4.2</v>
      </c>
      <c r="Q27" s="7" t="s">
        <v>13</v>
      </c>
      <c r="R27" s="9"/>
      <c r="S27" s="10"/>
      <c r="U27" s="8" t="s">
        <v>75</v>
      </c>
      <c r="V27" s="9">
        <v>4.2</v>
      </c>
      <c r="W27" s="7" t="s">
        <v>13</v>
      </c>
      <c r="X27" s="9"/>
      <c r="Y27" s="10"/>
      <c r="AA27" s="8" t="s">
        <v>75</v>
      </c>
      <c r="AB27" s="9">
        <v>4.2</v>
      </c>
      <c r="AC27" s="7" t="s">
        <v>13</v>
      </c>
      <c r="AD27" s="9"/>
      <c r="AE27" s="10"/>
      <c r="AG27" s="8" t="s">
        <v>75</v>
      </c>
      <c r="AH27" s="9">
        <v>4.2</v>
      </c>
      <c r="AI27" s="7" t="s">
        <v>13</v>
      </c>
      <c r="AJ27" s="9"/>
      <c r="AK27" s="10"/>
    </row>
    <row r="28" spans="3:37" x14ac:dyDescent="0.25">
      <c r="C28" s="8" t="s">
        <v>13</v>
      </c>
      <c r="D28" s="10"/>
      <c r="E28" s="7" t="s">
        <v>13</v>
      </c>
      <c r="F28" s="10"/>
      <c r="G28" s="10"/>
      <c r="I28" s="8" t="s">
        <v>13</v>
      </c>
      <c r="J28" s="10"/>
      <c r="K28" s="7" t="s">
        <v>13</v>
      </c>
      <c r="L28" s="10"/>
      <c r="M28" s="10"/>
      <c r="O28" s="8" t="s">
        <v>13</v>
      </c>
      <c r="P28" s="10"/>
      <c r="Q28" s="7" t="s">
        <v>13</v>
      </c>
      <c r="R28" s="10"/>
      <c r="S28" s="10"/>
      <c r="U28" s="8" t="s">
        <v>13</v>
      </c>
      <c r="V28" s="10"/>
      <c r="W28" s="7" t="s">
        <v>13</v>
      </c>
      <c r="X28" s="10"/>
      <c r="Y28" s="10"/>
      <c r="AA28" s="8" t="s">
        <v>13</v>
      </c>
      <c r="AB28" s="10"/>
      <c r="AC28" s="7" t="s">
        <v>13</v>
      </c>
      <c r="AD28" s="10"/>
      <c r="AE28" s="10"/>
      <c r="AG28" s="8" t="s">
        <v>13</v>
      </c>
      <c r="AH28" s="10"/>
      <c r="AI28" s="7" t="s">
        <v>13</v>
      </c>
      <c r="AJ28" s="10"/>
      <c r="AK28" s="10"/>
    </row>
    <row r="29" spans="3:37" x14ac:dyDescent="0.25">
      <c r="C29" s="8" t="s">
        <v>76</v>
      </c>
      <c r="D29" s="10">
        <v>5800</v>
      </c>
      <c r="E29" s="7" t="s">
        <v>36</v>
      </c>
      <c r="F29" s="9">
        <v>3.9361999999999999</v>
      </c>
      <c r="G29" s="10">
        <f t="shared" ref="G29:G36" si="0">D29*F29</f>
        <v>22829.96</v>
      </c>
      <c r="I29" s="8" t="s">
        <v>76</v>
      </c>
      <c r="J29" s="10">
        <v>5800</v>
      </c>
      <c r="K29" s="7" t="s">
        <v>36</v>
      </c>
      <c r="L29" s="9">
        <v>3.3736999999999999</v>
      </c>
      <c r="M29" s="10">
        <f t="shared" ref="M29:M36" si="1">J29*L29</f>
        <v>19567.46</v>
      </c>
      <c r="O29" s="8" t="s">
        <v>76</v>
      </c>
      <c r="P29" s="10">
        <v>5800</v>
      </c>
      <c r="Q29" s="7" t="s">
        <v>36</v>
      </c>
      <c r="R29" s="9">
        <v>3.3736999999999999</v>
      </c>
      <c r="S29" s="10">
        <f t="shared" ref="S29:S36" si="2">P29*R29</f>
        <v>19567.46</v>
      </c>
      <c r="U29" s="8" t="s">
        <v>76</v>
      </c>
      <c r="V29" s="10">
        <v>5800</v>
      </c>
      <c r="W29" s="7" t="s">
        <v>36</v>
      </c>
      <c r="X29" s="9">
        <v>3.9361999999999999</v>
      </c>
      <c r="Y29" s="10">
        <f t="shared" ref="Y29:Y36" si="3">V29*X29</f>
        <v>22829.96</v>
      </c>
      <c r="AA29" s="8" t="s">
        <v>76</v>
      </c>
      <c r="AB29" s="10">
        <v>5800</v>
      </c>
      <c r="AC29" s="7" t="s">
        <v>36</v>
      </c>
      <c r="AD29" s="9">
        <v>3.3736999999999999</v>
      </c>
      <c r="AE29" s="10">
        <f t="shared" ref="AE29:AE36" si="4">AB29*AD29</f>
        <v>19567.46</v>
      </c>
      <c r="AG29" s="8" t="s">
        <v>76</v>
      </c>
      <c r="AH29" s="10">
        <v>5800</v>
      </c>
      <c r="AI29" s="7" t="s">
        <v>36</v>
      </c>
      <c r="AJ29" s="9">
        <v>3.3736999999999999</v>
      </c>
      <c r="AK29" s="10">
        <f t="shared" ref="AK29:AK36" si="5">AH29*AJ29</f>
        <v>19567.46</v>
      </c>
    </row>
    <row r="30" spans="3:37" x14ac:dyDescent="0.25">
      <c r="C30" s="8" t="s">
        <v>77</v>
      </c>
      <c r="D30" s="10">
        <v>5800</v>
      </c>
      <c r="E30" s="7" t="s">
        <v>36</v>
      </c>
      <c r="F30" s="9">
        <v>0.12595999999999999</v>
      </c>
      <c r="G30" s="10">
        <f t="shared" si="0"/>
        <v>730.56799999999998</v>
      </c>
      <c r="I30" s="8" t="s">
        <v>77</v>
      </c>
      <c r="J30" s="10">
        <v>5800</v>
      </c>
      <c r="K30" s="7" t="s">
        <v>36</v>
      </c>
      <c r="L30" s="9">
        <v>0.10796</v>
      </c>
      <c r="M30" s="10">
        <f t="shared" si="1"/>
        <v>626.16800000000001</v>
      </c>
      <c r="O30" s="8" t="s">
        <v>77</v>
      </c>
      <c r="P30" s="10">
        <v>5800</v>
      </c>
      <c r="Q30" s="7" t="s">
        <v>36</v>
      </c>
      <c r="R30" s="9">
        <v>0.10796</v>
      </c>
      <c r="S30" s="10">
        <f t="shared" si="2"/>
        <v>626.16800000000001</v>
      </c>
      <c r="U30" s="8" t="s">
        <v>77</v>
      </c>
      <c r="V30" s="10">
        <v>5800</v>
      </c>
      <c r="W30" s="7" t="s">
        <v>36</v>
      </c>
      <c r="X30" s="9">
        <v>0.12595999999999999</v>
      </c>
      <c r="Y30" s="10">
        <f t="shared" si="3"/>
        <v>730.56799999999998</v>
      </c>
      <c r="AA30" s="8" t="s">
        <v>77</v>
      </c>
      <c r="AB30" s="10">
        <v>5800</v>
      </c>
      <c r="AC30" s="7" t="s">
        <v>36</v>
      </c>
      <c r="AD30" s="9">
        <v>0.10796</v>
      </c>
      <c r="AE30" s="10">
        <f t="shared" si="4"/>
        <v>626.16800000000001</v>
      </c>
      <c r="AG30" s="8" t="s">
        <v>77</v>
      </c>
      <c r="AH30" s="10">
        <v>5800</v>
      </c>
      <c r="AI30" s="7" t="s">
        <v>36</v>
      </c>
      <c r="AJ30" s="9">
        <v>0.10796</v>
      </c>
      <c r="AK30" s="10">
        <f t="shared" si="5"/>
        <v>626.16800000000001</v>
      </c>
    </row>
    <row r="31" spans="3:37" x14ac:dyDescent="0.25">
      <c r="C31" s="8" t="s">
        <v>79</v>
      </c>
      <c r="D31" s="10">
        <v>5800</v>
      </c>
      <c r="E31" s="7" t="s">
        <v>36</v>
      </c>
      <c r="F31" s="9">
        <v>5.0000000000000001E-3</v>
      </c>
      <c r="G31" s="10">
        <f t="shared" si="0"/>
        <v>29</v>
      </c>
      <c r="I31" s="8" t="s">
        <v>79</v>
      </c>
      <c r="J31" s="10">
        <v>5800</v>
      </c>
      <c r="K31" s="7" t="s">
        <v>36</v>
      </c>
      <c r="L31" s="9">
        <v>5.0000000000000001E-3</v>
      </c>
      <c r="M31" s="10">
        <f t="shared" si="1"/>
        <v>29</v>
      </c>
      <c r="O31" s="8" t="s">
        <v>79</v>
      </c>
      <c r="P31" s="10">
        <v>5800</v>
      </c>
      <c r="Q31" s="7" t="s">
        <v>36</v>
      </c>
      <c r="R31" s="9">
        <v>5.0000000000000001E-3</v>
      </c>
      <c r="S31" s="10">
        <f t="shared" si="2"/>
        <v>29</v>
      </c>
      <c r="U31" s="8" t="s">
        <v>79</v>
      </c>
      <c r="V31" s="10">
        <v>5800</v>
      </c>
      <c r="W31" s="7" t="s">
        <v>36</v>
      </c>
      <c r="X31" s="9">
        <v>5.0000000000000001E-3</v>
      </c>
      <c r="Y31" s="10">
        <f t="shared" si="3"/>
        <v>29</v>
      </c>
      <c r="AA31" s="8" t="s">
        <v>79</v>
      </c>
      <c r="AB31" s="10">
        <v>5800</v>
      </c>
      <c r="AC31" s="7" t="s">
        <v>36</v>
      </c>
      <c r="AD31" s="9">
        <v>5.0000000000000001E-3</v>
      </c>
      <c r="AE31" s="10">
        <f t="shared" si="4"/>
        <v>29</v>
      </c>
      <c r="AG31" s="8" t="s">
        <v>79</v>
      </c>
      <c r="AH31" s="10">
        <v>5800</v>
      </c>
      <c r="AI31" s="7" t="s">
        <v>36</v>
      </c>
      <c r="AJ31" s="9">
        <v>5.0000000000000001E-3</v>
      </c>
      <c r="AK31" s="10">
        <f t="shared" si="5"/>
        <v>29</v>
      </c>
    </row>
    <row r="32" spans="3:37" x14ac:dyDescent="0.25">
      <c r="C32" s="8" t="s">
        <v>80</v>
      </c>
      <c r="D32" s="10">
        <v>5800</v>
      </c>
      <c r="E32" s="7" t="s">
        <v>36</v>
      </c>
      <c r="F32" s="9">
        <v>0.18667500000000001</v>
      </c>
      <c r="G32" s="10">
        <f t="shared" si="0"/>
        <v>1082.7150000000001</v>
      </c>
      <c r="I32" s="8" t="s">
        <v>80</v>
      </c>
      <c r="J32" s="10">
        <v>5800</v>
      </c>
      <c r="K32" s="7" t="s">
        <v>36</v>
      </c>
      <c r="L32" s="9">
        <v>0.16950000000000001</v>
      </c>
      <c r="M32" s="10">
        <f t="shared" si="1"/>
        <v>983.1</v>
      </c>
      <c r="O32" s="8" t="s">
        <v>80</v>
      </c>
      <c r="P32" s="10">
        <v>5800</v>
      </c>
      <c r="Q32" s="7" t="s">
        <v>36</v>
      </c>
      <c r="R32" s="9">
        <v>0.16950000000000001</v>
      </c>
      <c r="S32" s="10">
        <f t="shared" si="2"/>
        <v>983.1</v>
      </c>
      <c r="U32" s="8" t="s">
        <v>80</v>
      </c>
      <c r="V32" s="10">
        <v>5800</v>
      </c>
      <c r="W32" s="7" t="s">
        <v>36</v>
      </c>
      <c r="X32" s="9">
        <v>0.18667500000000001</v>
      </c>
      <c r="Y32" s="10">
        <f t="shared" si="3"/>
        <v>1082.7150000000001</v>
      </c>
      <c r="AA32" s="8" t="s">
        <v>80</v>
      </c>
      <c r="AB32" s="10">
        <v>5800</v>
      </c>
      <c r="AC32" s="7" t="s">
        <v>36</v>
      </c>
      <c r="AD32" s="9">
        <v>0.16950000000000001</v>
      </c>
      <c r="AE32" s="10">
        <f t="shared" si="4"/>
        <v>983.1</v>
      </c>
      <c r="AG32" s="8" t="s">
        <v>80</v>
      </c>
      <c r="AH32" s="10">
        <v>5800</v>
      </c>
      <c r="AI32" s="7" t="s">
        <v>36</v>
      </c>
      <c r="AJ32" s="9">
        <v>0.16950000000000001</v>
      </c>
      <c r="AK32" s="10">
        <f t="shared" si="5"/>
        <v>983.1</v>
      </c>
    </row>
    <row r="33" spans="3:37" x14ac:dyDescent="0.25">
      <c r="C33" s="8" t="s">
        <v>81</v>
      </c>
      <c r="D33" s="10">
        <v>5800</v>
      </c>
      <c r="E33" s="7" t="s">
        <v>36</v>
      </c>
      <c r="F33" s="9">
        <v>0.1542</v>
      </c>
      <c r="G33" s="10">
        <f t="shared" si="0"/>
        <v>894.36</v>
      </c>
      <c r="I33" s="8" t="s">
        <v>81</v>
      </c>
      <c r="J33" s="10">
        <v>5800</v>
      </c>
      <c r="K33" s="7" t="s">
        <v>36</v>
      </c>
      <c r="L33" s="9">
        <v>0.2077</v>
      </c>
      <c r="M33" s="10">
        <f t="shared" si="1"/>
        <v>1204.6600000000001</v>
      </c>
      <c r="O33" s="8" t="s">
        <v>81</v>
      </c>
      <c r="P33" s="10">
        <v>5800</v>
      </c>
      <c r="Q33" s="7" t="s">
        <v>36</v>
      </c>
      <c r="R33" s="9">
        <v>0.2077</v>
      </c>
      <c r="S33" s="10">
        <f t="shared" si="2"/>
        <v>1204.6600000000001</v>
      </c>
      <c r="U33" s="8" t="s">
        <v>81</v>
      </c>
      <c r="V33" s="10">
        <v>5800</v>
      </c>
      <c r="W33" s="7" t="s">
        <v>36</v>
      </c>
      <c r="X33" s="9">
        <v>0.1542</v>
      </c>
      <c r="Y33" s="10">
        <f t="shared" si="3"/>
        <v>894.36</v>
      </c>
      <c r="AA33" s="8" t="s">
        <v>81</v>
      </c>
      <c r="AB33" s="10">
        <v>5800</v>
      </c>
      <c r="AC33" s="7" t="s">
        <v>36</v>
      </c>
      <c r="AD33" s="9">
        <v>0.2077</v>
      </c>
      <c r="AE33" s="10">
        <f t="shared" si="4"/>
        <v>1204.6600000000001</v>
      </c>
      <c r="AG33" s="8" t="s">
        <v>81</v>
      </c>
      <c r="AH33" s="10">
        <v>5800</v>
      </c>
      <c r="AI33" s="7" t="s">
        <v>36</v>
      </c>
      <c r="AJ33" s="9">
        <v>0.2077</v>
      </c>
      <c r="AK33" s="10">
        <f t="shared" si="5"/>
        <v>1204.6600000000001</v>
      </c>
    </row>
    <row r="34" spans="3:37" x14ac:dyDescent="0.25">
      <c r="C34" s="8" t="s">
        <v>82</v>
      </c>
      <c r="D34" s="10">
        <v>-5800</v>
      </c>
      <c r="E34" s="7" t="s">
        <v>36</v>
      </c>
      <c r="F34" s="9">
        <v>0.01</v>
      </c>
      <c r="G34" s="10">
        <f t="shared" si="0"/>
        <v>-58</v>
      </c>
      <c r="I34" s="8" t="s">
        <v>82</v>
      </c>
      <c r="J34" s="10">
        <v>-5800</v>
      </c>
      <c r="K34" s="7" t="s">
        <v>36</v>
      </c>
      <c r="L34" s="9">
        <v>0.01</v>
      </c>
      <c r="M34" s="10">
        <f t="shared" si="1"/>
        <v>-58</v>
      </c>
      <c r="O34" s="8" t="s">
        <v>82</v>
      </c>
      <c r="P34" s="10">
        <v>-5800</v>
      </c>
      <c r="Q34" s="7" t="s">
        <v>36</v>
      </c>
      <c r="R34" s="9">
        <v>0.01</v>
      </c>
      <c r="S34" s="10">
        <f t="shared" si="2"/>
        <v>-58</v>
      </c>
      <c r="U34" s="8" t="s">
        <v>82</v>
      </c>
      <c r="V34" s="10">
        <v>-5800</v>
      </c>
      <c r="W34" s="7" t="s">
        <v>36</v>
      </c>
      <c r="X34" s="9">
        <v>0.01</v>
      </c>
      <c r="Y34" s="10">
        <f t="shared" si="3"/>
        <v>-58</v>
      </c>
      <c r="AA34" s="8" t="s">
        <v>82</v>
      </c>
      <c r="AB34" s="10">
        <v>-5800</v>
      </c>
      <c r="AC34" s="7" t="s">
        <v>36</v>
      </c>
      <c r="AD34" s="9">
        <v>0.01</v>
      </c>
      <c r="AE34" s="10">
        <f t="shared" si="4"/>
        <v>-58</v>
      </c>
      <c r="AG34" s="8" t="s">
        <v>82</v>
      </c>
      <c r="AH34" s="10">
        <v>-5800</v>
      </c>
      <c r="AI34" s="7" t="s">
        <v>36</v>
      </c>
      <c r="AJ34" s="9">
        <v>0.01</v>
      </c>
      <c r="AK34" s="10">
        <f t="shared" si="5"/>
        <v>-58</v>
      </c>
    </row>
    <row r="35" spans="3:37" x14ac:dyDescent="0.25">
      <c r="C35" s="8" t="s">
        <v>78</v>
      </c>
      <c r="D35" s="10">
        <v>5800</v>
      </c>
      <c r="E35" s="7" t="s">
        <v>47</v>
      </c>
      <c r="F35" s="9">
        <v>0.151</v>
      </c>
      <c r="G35" s="10">
        <f t="shared" si="0"/>
        <v>875.8</v>
      </c>
      <c r="I35" s="8" t="s">
        <v>78</v>
      </c>
      <c r="J35" s="10">
        <v>5800</v>
      </c>
      <c r="K35" s="7" t="s">
        <v>47</v>
      </c>
      <c r="L35" s="9">
        <v>0.151</v>
      </c>
      <c r="M35" s="10">
        <f t="shared" si="1"/>
        <v>875.8</v>
      </c>
      <c r="O35" s="8" t="s">
        <v>78</v>
      </c>
      <c r="P35" s="10">
        <v>5800</v>
      </c>
      <c r="Q35" s="7" t="s">
        <v>47</v>
      </c>
      <c r="R35" s="9">
        <v>0.151</v>
      </c>
      <c r="S35" s="10">
        <f t="shared" si="2"/>
        <v>875.8</v>
      </c>
      <c r="U35" s="8" t="s">
        <v>78</v>
      </c>
      <c r="V35" s="10">
        <v>5800</v>
      </c>
      <c r="W35" s="7" t="s">
        <v>47</v>
      </c>
      <c r="X35" s="9">
        <v>0.151</v>
      </c>
      <c r="Y35" s="10">
        <f t="shared" si="3"/>
        <v>875.8</v>
      </c>
      <c r="AA35" s="8" t="s">
        <v>78</v>
      </c>
      <c r="AB35" s="10">
        <v>5800</v>
      </c>
      <c r="AC35" s="7" t="s">
        <v>47</v>
      </c>
      <c r="AD35" s="9">
        <v>0.151</v>
      </c>
      <c r="AE35" s="10">
        <f t="shared" si="4"/>
        <v>875.8</v>
      </c>
      <c r="AG35" s="8" t="s">
        <v>78</v>
      </c>
      <c r="AH35" s="10">
        <v>5800</v>
      </c>
      <c r="AI35" s="7" t="s">
        <v>47</v>
      </c>
      <c r="AJ35" s="9">
        <v>0.151</v>
      </c>
      <c r="AK35" s="10">
        <f t="shared" si="5"/>
        <v>875.8</v>
      </c>
    </row>
    <row r="36" spans="3:37" x14ac:dyDescent="0.25">
      <c r="C36" s="8" t="s">
        <v>83</v>
      </c>
      <c r="D36" s="10">
        <v>136</v>
      </c>
      <c r="E36" s="7" t="s">
        <v>36</v>
      </c>
      <c r="F36" s="9">
        <v>4.0324999999999998</v>
      </c>
      <c r="G36" s="10">
        <f t="shared" si="0"/>
        <v>548.41999999999996</v>
      </c>
      <c r="I36" s="8" t="s">
        <v>83</v>
      </c>
      <c r="J36" s="10">
        <v>136</v>
      </c>
      <c r="K36" s="7" t="s">
        <v>36</v>
      </c>
      <c r="L36" s="9">
        <v>3.3149999999999999</v>
      </c>
      <c r="M36" s="10">
        <f t="shared" si="1"/>
        <v>450.84</v>
      </c>
      <c r="O36" s="8" t="s">
        <v>83</v>
      </c>
      <c r="P36" s="10">
        <v>136</v>
      </c>
      <c r="Q36" s="7" t="s">
        <v>36</v>
      </c>
      <c r="R36" s="9">
        <v>3.08</v>
      </c>
      <c r="S36" s="10">
        <f t="shared" si="2"/>
        <v>418.88</v>
      </c>
      <c r="U36" s="8" t="s">
        <v>83</v>
      </c>
      <c r="V36" s="10">
        <v>136</v>
      </c>
      <c r="W36" s="7" t="s">
        <v>36</v>
      </c>
      <c r="X36" s="9">
        <v>4.0324999999999998</v>
      </c>
      <c r="Y36" s="10">
        <f t="shared" si="3"/>
        <v>548.41999999999996</v>
      </c>
      <c r="AA36" s="8" t="s">
        <v>83</v>
      </c>
      <c r="AB36" s="10">
        <v>136</v>
      </c>
      <c r="AC36" s="7" t="s">
        <v>36</v>
      </c>
      <c r="AD36" s="9">
        <v>3.3149999999999999</v>
      </c>
      <c r="AE36" s="10">
        <f t="shared" si="4"/>
        <v>450.84</v>
      </c>
      <c r="AG36" s="8" t="s">
        <v>83</v>
      </c>
      <c r="AH36" s="10">
        <v>136</v>
      </c>
      <c r="AI36" s="7" t="s">
        <v>36</v>
      </c>
      <c r="AJ36" s="9">
        <v>3.08</v>
      </c>
      <c r="AK36" s="10">
        <f t="shared" si="5"/>
        <v>418.88</v>
      </c>
    </row>
    <row r="37" spans="3:37" x14ac:dyDescent="0.25">
      <c r="C37" s="5" t="s">
        <v>84</v>
      </c>
      <c r="D37" s="6"/>
      <c r="E37" s="7" t="s">
        <v>13</v>
      </c>
      <c r="F37" s="6"/>
      <c r="G37" s="6">
        <f>SUM(G29:G36)</f>
        <v>26932.822999999997</v>
      </c>
      <c r="I37" s="5" t="s">
        <v>84</v>
      </c>
      <c r="J37" s="6"/>
      <c r="K37" s="7" t="s">
        <v>13</v>
      </c>
      <c r="L37" s="6"/>
      <c r="M37" s="6">
        <f>SUM(M29:M36)</f>
        <v>23679.027999999998</v>
      </c>
      <c r="O37" s="5" t="s">
        <v>84</v>
      </c>
      <c r="P37" s="6"/>
      <c r="Q37" s="7" t="s">
        <v>13</v>
      </c>
      <c r="R37" s="6"/>
      <c r="S37" s="6">
        <f>SUM(S29:S36)</f>
        <v>23647.067999999999</v>
      </c>
      <c r="U37" s="5" t="s">
        <v>84</v>
      </c>
      <c r="V37" s="6"/>
      <c r="W37" s="7" t="s">
        <v>13</v>
      </c>
      <c r="X37" s="6"/>
      <c r="Y37" s="6">
        <f>SUM(Y29:Y36)</f>
        <v>26932.822999999997</v>
      </c>
      <c r="AA37" s="5" t="s">
        <v>84</v>
      </c>
      <c r="AB37" s="6"/>
      <c r="AC37" s="7" t="s">
        <v>13</v>
      </c>
      <c r="AD37" s="6"/>
      <c r="AE37" s="6">
        <f>SUM(AE29:AE36)</f>
        <v>23679.027999999998</v>
      </c>
      <c r="AG37" s="5" t="s">
        <v>84</v>
      </c>
      <c r="AH37" s="6"/>
      <c r="AI37" s="7" t="s">
        <v>13</v>
      </c>
      <c r="AJ37" s="6"/>
      <c r="AK37" s="6">
        <f>SUM(AK29:AK36)</f>
        <v>23647.067999999999</v>
      </c>
    </row>
    <row r="38" spans="3:37" x14ac:dyDescent="0.25">
      <c r="C38" s="5" t="s">
        <v>26</v>
      </c>
      <c r="D38" s="6"/>
      <c r="E38" s="7" t="s">
        <v>13</v>
      </c>
      <c r="F38" s="6"/>
      <c r="G38" s="6"/>
      <c r="I38" s="5" t="s">
        <v>26</v>
      </c>
      <c r="J38" s="6"/>
      <c r="K38" s="7" t="s">
        <v>13</v>
      </c>
      <c r="L38" s="6"/>
      <c r="M38" s="6"/>
      <c r="O38" s="5" t="s">
        <v>26</v>
      </c>
      <c r="P38" s="6"/>
      <c r="Q38" s="7" t="s">
        <v>13</v>
      </c>
      <c r="R38" s="6"/>
      <c r="S38" s="6"/>
      <c r="U38" s="5" t="s">
        <v>26</v>
      </c>
      <c r="V38" s="6"/>
      <c r="W38" s="7" t="s">
        <v>13</v>
      </c>
      <c r="X38" s="6"/>
      <c r="Y38" s="6"/>
      <c r="AA38" s="5" t="s">
        <v>26</v>
      </c>
      <c r="AB38" s="6"/>
      <c r="AC38" s="7" t="s">
        <v>13</v>
      </c>
      <c r="AD38" s="6"/>
      <c r="AE38" s="6"/>
      <c r="AG38" s="5" t="s">
        <v>26</v>
      </c>
      <c r="AH38" s="6"/>
      <c r="AI38" s="7" t="s">
        <v>13</v>
      </c>
      <c r="AJ38" s="6"/>
      <c r="AK38" s="6"/>
    </row>
    <row r="39" spans="3:37" x14ac:dyDescent="0.25">
      <c r="C39" s="8" t="s">
        <v>86</v>
      </c>
      <c r="D39" s="9">
        <v>0.38</v>
      </c>
      <c r="E39" s="7" t="s">
        <v>28</v>
      </c>
      <c r="F39" s="10">
        <v>4760</v>
      </c>
      <c r="G39" s="10">
        <f>D39*F39</f>
        <v>1808.8</v>
      </c>
      <c r="I39" s="8" t="s">
        <v>86</v>
      </c>
      <c r="J39" s="9">
        <v>0.38</v>
      </c>
      <c r="K39" s="7" t="s">
        <v>28</v>
      </c>
      <c r="L39" s="10">
        <v>4717.5</v>
      </c>
      <c r="M39" s="10">
        <f>J39*L39</f>
        <v>1792.65</v>
      </c>
      <c r="O39" s="8" t="s">
        <v>86</v>
      </c>
      <c r="P39" s="9">
        <v>0.38</v>
      </c>
      <c r="Q39" s="7" t="s">
        <v>28</v>
      </c>
      <c r="R39" s="10">
        <v>4760</v>
      </c>
      <c r="S39" s="10">
        <f>P39*R39</f>
        <v>1808.8</v>
      </c>
      <c r="U39" s="8" t="s">
        <v>86</v>
      </c>
      <c r="V39" s="9">
        <v>0.38</v>
      </c>
      <c r="W39" s="7" t="s">
        <v>28</v>
      </c>
      <c r="X39" s="10">
        <v>4760</v>
      </c>
      <c r="Y39" s="10">
        <f>V39*X39</f>
        <v>1808.8</v>
      </c>
      <c r="AA39" s="8" t="s">
        <v>86</v>
      </c>
      <c r="AB39" s="9">
        <v>0.38</v>
      </c>
      <c r="AC39" s="7" t="s">
        <v>28</v>
      </c>
      <c r="AD39" s="10">
        <v>4717.5</v>
      </c>
      <c r="AE39" s="10">
        <f>AB39*AD39</f>
        <v>1792.65</v>
      </c>
      <c r="AG39" s="8" t="s">
        <v>86</v>
      </c>
      <c r="AH39" s="9">
        <v>0.38</v>
      </c>
      <c r="AI39" s="7" t="s">
        <v>28</v>
      </c>
      <c r="AJ39" s="10">
        <v>4760</v>
      </c>
      <c r="AK39" s="10">
        <f>AH39*AJ39</f>
        <v>1808.8</v>
      </c>
    </row>
    <row r="40" spans="3:37" x14ac:dyDescent="0.25">
      <c r="C40" s="8" t="s">
        <v>29</v>
      </c>
      <c r="D40" s="9">
        <v>0.05</v>
      </c>
      <c r="E40" s="7" t="s">
        <v>28</v>
      </c>
      <c r="F40" s="10">
        <v>4677.2950000000001</v>
      </c>
      <c r="G40" s="10">
        <f>D40*F40</f>
        <v>233.86475000000002</v>
      </c>
      <c r="I40" s="8" t="s">
        <v>29</v>
      </c>
      <c r="J40" s="9">
        <v>0.05</v>
      </c>
      <c r="K40" s="7" t="s">
        <v>28</v>
      </c>
      <c r="L40" s="10">
        <v>4606.49</v>
      </c>
      <c r="M40" s="10">
        <f>J40*L40</f>
        <v>230.3245</v>
      </c>
      <c r="O40" s="8" t="s">
        <v>29</v>
      </c>
      <c r="P40" s="9">
        <v>0.05</v>
      </c>
      <c r="Q40" s="7" t="s">
        <v>28</v>
      </c>
      <c r="R40" s="10">
        <v>4648.1400000000003</v>
      </c>
      <c r="S40" s="10">
        <f>P40*R40</f>
        <v>232.40700000000004</v>
      </c>
      <c r="U40" s="8" t="s">
        <v>29</v>
      </c>
      <c r="V40" s="9">
        <v>0.05</v>
      </c>
      <c r="W40" s="7" t="s">
        <v>28</v>
      </c>
      <c r="X40" s="10">
        <v>4677.2950000000001</v>
      </c>
      <c r="Y40" s="10">
        <f>V40*X40</f>
        <v>233.86475000000002</v>
      </c>
      <c r="AA40" s="8" t="s">
        <v>29</v>
      </c>
      <c r="AB40" s="9">
        <v>0.05</v>
      </c>
      <c r="AC40" s="7" t="s">
        <v>28</v>
      </c>
      <c r="AD40" s="10">
        <v>4606.49</v>
      </c>
      <c r="AE40" s="10">
        <f>AB40*AD40</f>
        <v>230.3245</v>
      </c>
      <c r="AG40" s="8" t="s">
        <v>29</v>
      </c>
      <c r="AH40" s="9">
        <v>0.05</v>
      </c>
      <c r="AI40" s="7" t="s">
        <v>28</v>
      </c>
      <c r="AJ40" s="10">
        <v>4648.1400000000003</v>
      </c>
      <c r="AK40" s="10">
        <f>AH40*AJ40</f>
        <v>232.40700000000004</v>
      </c>
    </row>
    <row r="41" spans="3:37" x14ac:dyDescent="0.25">
      <c r="C41" s="8" t="s">
        <v>30</v>
      </c>
      <c r="D41" s="9">
        <v>0.05</v>
      </c>
      <c r="E41" s="7" t="s">
        <v>28</v>
      </c>
      <c r="F41" s="10">
        <v>7900</v>
      </c>
      <c r="G41" s="10">
        <f>D41*F41</f>
        <v>395</v>
      </c>
      <c r="I41" s="8" t="s">
        <v>30</v>
      </c>
      <c r="J41" s="9">
        <v>0.05</v>
      </c>
      <c r="K41" s="7" t="s">
        <v>28</v>
      </c>
      <c r="L41" s="10">
        <v>7800</v>
      </c>
      <c r="M41" s="10">
        <f>J41*L41</f>
        <v>390</v>
      </c>
      <c r="O41" s="8" t="s">
        <v>30</v>
      </c>
      <c r="P41" s="9">
        <v>0.05</v>
      </c>
      <c r="Q41" s="7" t="s">
        <v>28</v>
      </c>
      <c r="R41" s="10">
        <v>7800</v>
      </c>
      <c r="S41" s="10">
        <f>P41*R41</f>
        <v>390</v>
      </c>
      <c r="U41" s="8" t="s">
        <v>30</v>
      </c>
      <c r="V41" s="9">
        <v>0.05</v>
      </c>
      <c r="W41" s="7" t="s">
        <v>28</v>
      </c>
      <c r="X41" s="10">
        <v>7900</v>
      </c>
      <c r="Y41" s="10">
        <f>V41*X41</f>
        <v>395</v>
      </c>
      <c r="AA41" s="8" t="s">
        <v>30</v>
      </c>
      <c r="AB41" s="9">
        <v>0.05</v>
      </c>
      <c r="AC41" s="7" t="s">
        <v>28</v>
      </c>
      <c r="AD41" s="10">
        <v>7800</v>
      </c>
      <c r="AE41" s="10">
        <f>AB41*AD41</f>
        <v>390</v>
      </c>
      <c r="AG41" s="8" t="s">
        <v>30</v>
      </c>
      <c r="AH41" s="9">
        <v>0.05</v>
      </c>
      <c r="AI41" s="7" t="s">
        <v>28</v>
      </c>
      <c r="AJ41" s="10">
        <v>7800</v>
      </c>
      <c r="AK41" s="10">
        <f>AH41*AJ41</f>
        <v>390</v>
      </c>
    </row>
    <row r="42" spans="3:37" x14ac:dyDescent="0.25">
      <c r="C42" s="8" t="s">
        <v>99</v>
      </c>
      <c r="D42" s="9">
        <v>0.53</v>
      </c>
      <c r="E42" s="7" t="s">
        <v>28</v>
      </c>
      <c r="F42" s="10">
        <v>50</v>
      </c>
      <c r="G42" s="10">
        <f>D42*F42</f>
        <v>26.5</v>
      </c>
      <c r="I42" s="8" t="s">
        <v>99</v>
      </c>
      <c r="J42" s="9">
        <v>0.53</v>
      </c>
      <c r="K42" s="7" t="s">
        <v>28</v>
      </c>
      <c r="L42" s="10">
        <v>50</v>
      </c>
      <c r="M42" s="10">
        <f>J42*L42</f>
        <v>26.5</v>
      </c>
      <c r="O42" s="8" t="s">
        <v>99</v>
      </c>
      <c r="P42" s="9">
        <v>0.53</v>
      </c>
      <c r="Q42" s="7" t="s">
        <v>28</v>
      </c>
      <c r="R42" s="10">
        <v>50</v>
      </c>
      <c r="S42" s="10">
        <f>P42*R42</f>
        <v>26.5</v>
      </c>
      <c r="U42" s="8" t="s">
        <v>99</v>
      </c>
      <c r="V42" s="9">
        <v>0.53</v>
      </c>
      <c r="W42" s="7" t="s">
        <v>28</v>
      </c>
      <c r="X42" s="10">
        <v>50</v>
      </c>
      <c r="Y42" s="10">
        <f>V42*X42</f>
        <v>26.5</v>
      </c>
      <c r="AA42" s="8" t="s">
        <v>99</v>
      </c>
      <c r="AB42" s="9">
        <v>0.53</v>
      </c>
      <c r="AC42" s="7" t="s">
        <v>28</v>
      </c>
      <c r="AD42" s="10">
        <v>50</v>
      </c>
      <c r="AE42" s="10">
        <f>AB42*AD42</f>
        <v>26.5</v>
      </c>
      <c r="AG42" s="8" t="s">
        <v>99</v>
      </c>
      <c r="AH42" s="9">
        <v>0.53</v>
      </c>
      <c r="AI42" s="7" t="s">
        <v>28</v>
      </c>
      <c r="AJ42" s="10">
        <v>50</v>
      </c>
      <c r="AK42" s="10">
        <f>AH42*AJ42</f>
        <v>26.5</v>
      </c>
    </row>
    <row r="43" spans="3:37" x14ac:dyDescent="0.25">
      <c r="C43" s="8" t="s">
        <v>31</v>
      </c>
      <c r="D43" s="9">
        <v>0.05</v>
      </c>
      <c r="E43" s="7" t="s">
        <v>28</v>
      </c>
      <c r="F43" s="10">
        <v>900</v>
      </c>
      <c r="G43" s="10">
        <f>D43*F43</f>
        <v>45</v>
      </c>
      <c r="I43" s="8" t="s">
        <v>31</v>
      </c>
      <c r="J43" s="9">
        <v>0.05</v>
      </c>
      <c r="K43" s="7" t="s">
        <v>28</v>
      </c>
      <c r="L43" s="10">
        <v>900</v>
      </c>
      <c r="M43" s="10">
        <f>J43*L43</f>
        <v>45</v>
      </c>
      <c r="O43" s="8" t="s">
        <v>31</v>
      </c>
      <c r="P43" s="9">
        <v>0.05</v>
      </c>
      <c r="Q43" s="7" t="s">
        <v>28</v>
      </c>
      <c r="R43" s="10">
        <v>900</v>
      </c>
      <c r="S43" s="10">
        <f>P43*R43</f>
        <v>45</v>
      </c>
      <c r="U43" s="8" t="s">
        <v>31</v>
      </c>
      <c r="V43" s="9">
        <v>0.05</v>
      </c>
      <c r="W43" s="7" t="s">
        <v>28</v>
      </c>
      <c r="X43" s="10">
        <v>900</v>
      </c>
      <c r="Y43" s="10">
        <f>V43*X43</f>
        <v>45</v>
      </c>
      <c r="AA43" s="8" t="s">
        <v>31</v>
      </c>
      <c r="AB43" s="9">
        <v>0.05</v>
      </c>
      <c r="AC43" s="7" t="s">
        <v>28</v>
      </c>
      <c r="AD43" s="10">
        <v>900</v>
      </c>
      <c r="AE43" s="10">
        <f>AB43*AD43</f>
        <v>45</v>
      </c>
      <c r="AG43" s="8" t="s">
        <v>31</v>
      </c>
      <c r="AH43" s="9">
        <v>0.05</v>
      </c>
      <c r="AI43" s="7" t="s">
        <v>28</v>
      </c>
      <c r="AJ43" s="10">
        <v>900</v>
      </c>
      <c r="AK43" s="10">
        <f>AH43*AJ43</f>
        <v>45</v>
      </c>
    </row>
    <row r="44" spans="3:37" x14ac:dyDescent="0.25">
      <c r="C44" s="8" t="s">
        <v>87</v>
      </c>
      <c r="D44" s="10"/>
      <c r="E44" s="7" t="s">
        <v>28</v>
      </c>
      <c r="F44" s="10"/>
      <c r="G44" s="10">
        <v>135</v>
      </c>
      <c r="I44" s="8" t="s">
        <v>87</v>
      </c>
      <c r="J44" s="10"/>
      <c r="K44" s="7" t="s">
        <v>28</v>
      </c>
      <c r="L44" s="10"/>
      <c r="M44" s="10">
        <v>102</v>
      </c>
      <c r="O44" s="8" t="s">
        <v>87</v>
      </c>
      <c r="P44" s="10"/>
      <c r="Q44" s="7" t="s">
        <v>28</v>
      </c>
      <c r="R44" s="10"/>
      <c r="S44" s="10">
        <v>68</v>
      </c>
      <c r="U44" s="8" t="s">
        <v>87</v>
      </c>
      <c r="V44" s="10"/>
      <c r="W44" s="7" t="s">
        <v>28</v>
      </c>
      <c r="X44" s="10"/>
      <c r="Y44" s="10">
        <v>135</v>
      </c>
      <c r="AA44" s="8" t="s">
        <v>87</v>
      </c>
      <c r="AB44" s="10"/>
      <c r="AC44" s="7" t="s">
        <v>28</v>
      </c>
      <c r="AD44" s="10"/>
      <c r="AE44" s="10">
        <v>102</v>
      </c>
      <c r="AG44" s="8" t="s">
        <v>87</v>
      </c>
      <c r="AH44" s="10"/>
      <c r="AI44" s="7" t="s">
        <v>28</v>
      </c>
      <c r="AJ44" s="10"/>
      <c r="AK44" s="10">
        <v>68</v>
      </c>
    </row>
    <row r="45" spans="3:37" x14ac:dyDescent="0.25">
      <c r="C45" s="8" t="s">
        <v>13</v>
      </c>
      <c r="D45" s="10"/>
      <c r="E45" s="7" t="s">
        <v>13</v>
      </c>
      <c r="F45" s="10"/>
      <c r="G45" s="10"/>
      <c r="I45" s="8" t="s">
        <v>13</v>
      </c>
      <c r="J45" s="10"/>
      <c r="K45" s="7" t="s">
        <v>13</v>
      </c>
      <c r="L45" s="10"/>
      <c r="M45" s="10"/>
      <c r="O45" s="8" t="s">
        <v>13</v>
      </c>
      <c r="P45" s="10"/>
      <c r="Q45" s="7" t="s">
        <v>13</v>
      </c>
      <c r="R45" s="10"/>
      <c r="S45" s="10"/>
      <c r="U45" s="8" t="s">
        <v>13</v>
      </c>
      <c r="V45" s="10"/>
      <c r="W45" s="7" t="s">
        <v>13</v>
      </c>
      <c r="X45" s="10"/>
      <c r="Y45" s="10"/>
      <c r="AA45" s="8" t="s">
        <v>13</v>
      </c>
      <c r="AB45" s="10"/>
      <c r="AC45" s="7" t="s">
        <v>13</v>
      </c>
      <c r="AD45" s="10"/>
      <c r="AE45" s="10"/>
      <c r="AG45" s="8" t="s">
        <v>13</v>
      </c>
      <c r="AH45" s="10"/>
      <c r="AI45" s="7" t="s">
        <v>13</v>
      </c>
      <c r="AJ45" s="10"/>
      <c r="AK45" s="10"/>
    </row>
    <row r="46" spans="3:37" x14ac:dyDescent="0.25">
      <c r="C46" s="8" t="s">
        <v>32</v>
      </c>
      <c r="D46" s="10"/>
      <c r="E46" s="7" t="s">
        <v>13</v>
      </c>
      <c r="F46" s="10"/>
      <c r="G46" s="10"/>
      <c r="I46" s="8" t="s">
        <v>32</v>
      </c>
      <c r="J46" s="10"/>
      <c r="K46" s="7" t="s">
        <v>13</v>
      </c>
      <c r="L46" s="10"/>
      <c r="M46" s="10"/>
      <c r="O46" s="8" t="s">
        <v>32</v>
      </c>
      <c r="P46" s="10"/>
      <c r="Q46" s="7" t="s">
        <v>13</v>
      </c>
      <c r="R46" s="10"/>
      <c r="S46" s="10"/>
      <c r="U46" s="8" t="s">
        <v>32</v>
      </c>
      <c r="V46" s="10"/>
      <c r="W46" s="7" t="s">
        <v>13</v>
      </c>
      <c r="X46" s="10"/>
      <c r="Y46" s="10"/>
      <c r="AA46" s="8" t="s">
        <v>32</v>
      </c>
      <c r="AB46" s="10"/>
      <c r="AC46" s="7" t="s">
        <v>13</v>
      </c>
      <c r="AD46" s="10"/>
      <c r="AE46" s="10"/>
      <c r="AG46" s="8" t="s">
        <v>32</v>
      </c>
      <c r="AH46" s="10"/>
      <c r="AI46" s="7" t="s">
        <v>13</v>
      </c>
      <c r="AJ46" s="10"/>
      <c r="AK46" s="10"/>
    </row>
    <row r="47" spans="3:37" x14ac:dyDescent="0.25">
      <c r="C47" s="8" t="s">
        <v>13</v>
      </c>
      <c r="D47" s="10"/>
      <c r="E47" s="7" t="s">
        <v>13</v>
      </c>
      <c r="F47" s="10"/>
      <c r="G47" s="10"/>
      <c r="I47" s="8" t="s">
        <v>13</v>
      </c>
      <c r="J47" s="10"/>
      <c r="K47" s="7" t="s">
        <v>13</v>
      </c>
      <c r="L47" s="10"/>
      <c r="M47" s="10"/>
      <c r="O47" s="8" t="s">
        <v>13</v>
      </c>
      <c r="P47" s="10"/>
      <c r="Q47" s="7" t="s">
        <v>13</v>
      </c>
      <c r="R47" s="10"/>
      <c r="S47" s="10"/>
      <c r="U47" s="8" t="s">
        <v>13</v>
      </c>
      <c r="V47" s="10"/>
      <c r="W47" s="7" t="s">
        <v>13</v>
      </c>
      <c r="X47" s="10"/>
      <c r="Y47" s="10"/>
      <c r="AA47" s="8" t="s">
        <v>13</v>
      </c>
      <c r="AB47" s="10"/>
      <c r="AC47" s="7" t="s">
        <v>13</v>
      </c>
      <c r="AD47" s="10"/>
      <c r="AE47" s="10"/>
      <c r="AG47" s="8" t="s">
        <v>13</v>
      </c>
      <c r="AH47" s="10"/>
      <c r="AI47" s="7" t="s">
        <v>13</v>
      </c>
      <c r="AJ47" s="10"/>
      <c r="AK47" s="10"/>
    </row>
    <row r="48" spans="3:37" x14ac:dyDescent="0.25">
      <c r="C48" s="5" t="s">
        <v>33</v>
      </c>
      <c r="D48" s="6"/>
      <c r="E48" s="7" t="s">
        <v>13</v>
      </c>
      <c r="F48" s="6"/>
      <c r="G48" s="6">
        <f>SUM(G37:G47)</f>
        <v>29576.987749999997</v>
      </c>
      <c r="I48" s="5" t="s">
        <v>33</v>
      </c>
      <c r="J48" s="6"/>
      <c r="K48" s="7" t="s">
        <v>13</v>
      </c>
      <c r="L48" s="6"/>
      <c r="M48" s="6">
        <f>SUM(M37:M47)</f>
        <v>26265.502499999999</v>
      </c>
      <c r="O48" s="5" t="s">
        <v>33</v>
      </c>
      <c r="P48" s="6"/>
      <c r="Q48" s="7" t="s">
        <v>13</v>
      </c>
      <c r="R48" s="6"/>
      <c r="S48" s="6">
        <f>SUM(S37:S47)</f>
        <v>26217.774999999998</v>
      </c>
      <c r="U48" s="5" t="s">
        <v>33</v>
      </c>
      <c r="V48" s="6"/>
      <c r="W48" s="7" t="s">
        <v>13</v>
      </c>
      <c r="X48" s="6"/>
      <c r="Y48" s="6">
        <f>SUM(Y37:Y47)</f>
        <v>29576.987749999997</v>
      </c>
      <c r="AA48" s="5" t="s">
        <v>33</v>
      </c>
      <c r="AB48" s="6"/>
      <c r="AC48" s="7" t="s">
        <v>13</v>
      </c>
      <c r="AD48" s="6"/>
      <c r="AE48" s="6">
        <f>SUM(AE37:AE47)</f>
        <v>26265.502499999999</v>
      </c>
      <c r="AG48" s="5" t="s">
        <v>33</v>
      </c>
      <c r="AH48" s="6"/>
      <c r="AI48" s="7" t="s">
        <v>13</v>
      </c>
      <c r="AJ48" s="6"/>
      <c r="AK48" s="6">
        <f>SUM(AK37:AK47)</f>
        <v>26217.774999999998</v>
      </c>
    </row>
    <row r="49" spans="3:37" x14ac:dyDescent="0.25">
      <c r="C49" s="8" t="s">
        <v>13</v>
      </c>
      <c r="D49" s="10"/>
      <c r="E49" s="7" t="s">
        <v>13</v>
      </c>
      <c r="F49" s="10"/>
      <c r="G49" s="10"/>
      <c r="I49" s="8" t="s">
        <v>13</v>
      </c>
      <c r="J49" s="10"/>
      <c r="K49" s="7" t="s">
        <v>13</v>
      </c>
      <c r="L49" s="10"/>
      <c r="M49" s="10"/>
      <c r="O49" s="8" t="s">
        <v>13</v>
      </c>
      <c r="P49" s="10"/>
      <c r="Q49" s="7" t="s">
        <v>13</v>
      </c>
      <c r="R49" s="10"/>
      <c r="S49" s="10"/>
      <c r="U49" s="8" t="s">
        <v>13</v>
      </c>
      <c r="V49" s="10"/>
      <c r="W49" s="7" t="s">
        <v>13</v>
      </c>
      <c r="X49" s="10"/>
      <c r="Y49" s="10"/>
      <c r="AA49" s="8" t="s">
        <v>13</v>
      </c>
      <c r="AB49" s="10"/>
      <c r="AC49" s="7" t="s">
        <v>13</v>
      </c>
      <c r="AD49" s="10"/>
      <c r="AE49" s="10"/>
      <c r="AG49" s="8" t="s">
        <v>13</v>
      </c>
      <c r="AH49" s="10"/>
      <c r="AI49" s="7" t="s">
        <v>13</v>
      </c>
      <c r="AJ49" s="10"/>
      <c r="AK49" s="10"/>
    </row>
    <row r="50" spans="3:37" x14ac:dyDescent="0.25">
      <c r="C50" s="5" t="s">
        <v>34</v>
      </c>
      <c r="D50" s="6"/>
      <c r="E50" s="7" t="s">
        <v>13</v>
      </c>
      <c r="F50" s="6"/>
      <c r="G50" s="6"/>
      <c r="I50" s="5" t="s">
        <v>34</v>
      </c>
      <c r="J50" s="6"/>
      <c r="K50" s="7" t="s">
        <v>13</v>
      </c>
      <c r="L50" s="6"/>
      <c r="M50" s="6"/>
      <c r="O50" s="5" t="s">
        <v>34</v>
      </c>
      <c r="P50" s="6"/>
      <c r="Q50" s="7" t="s">
        <v>13</v>
      </c>
      <c r="R50" s="6"/>
      <c r="S50" s="6"/>
      <c r="U50" s="5" t="s">
        <v>34</v>
      </c>
      <c r="V50" s="6"/>
      <c r="W50" s="7" t="s">
        <v>13</v>
      </c>
      <c r="X50" s="6"/>
      <c r="Y50" s="6"/>
      <c r="AA50" s="5" t="s">
        <v>34</v>
      </c>
      <c r="AB50" s="6"/>
      <c r="AC50" s="7" t="s">
        <v>13</v>
      </c>
      <c r="AD50" s="6"/>
      <c r="AE50" s="6"/>
      <c r="AG50" s="5" t="s">
        <v>34</v>
      </c>
      <c r="AH50" s="6"/>
      <c r="AI50" s="7" t="s">
        <v>13</v>
      </c>
      <c r="AJ50" s="6"/>
      <c r="AK50" s="6"/>
    </row>
    <row r="51" spans="3:37" x14ac:dyDescent="0.25">
      <c r="C51" s="8" t="s">
        <v>100</v>
      </c>
      <c r="D51" s="10">
        <v>-724</v>
      </c>
      <c r="E51" s="7" t="s">
        <v>36</v>
      </c>
      <c r="F51" s="9">
        <v>2.6825000000000001</v>
      </c>
      <c r="G51" s="10">
        <f t="shared" ref="G51:G56" si="6">D51*F51</f>
        <v>-1942.13</v>
      </c>
      <c r="I51" s="8" t="s">
        <v>100</v>
      </c>
      <c r="J51" s="10">
        <v>-724</v>
      </c>
      <c r="K51" s="7" t="s">
        <v>36</v>
      </c>
      <c r="L51" s="9">
        <v>2.4424999999999999</v>
      </c>
      <c r="M51" s="10">
        <f t="shared" ref="M51:M56" si="7">J51*L51</f>
        <v>-1768.37</v>
      </c>
      <c r="O51" s="8" t="s">
        <v>100</v>
      </c>
      <c r="P51" s="10">
        <v>-724</v>
      </c>
      <c r="Q51" s="7" t="s">
        <v>36</v>
      </c>
      <c r="R51" s="9">
        <v>2.36</v>
      </c>
      <c r="S51" s="10">
        <f t="shared" ref="S51:S56" si="8">P51*R51</f>
        <v>-1708.6399999999999</v>
      </c>
      <c r="U51" s="8" t="s">
        <v>100</v>
      </c>
      <c r="V51" s="10">
        <v>-352</v>
      </c>
      <c r="W51" s="7" t="s">
        <v>36</v>
      </c>
      <c r="X51" s="9">
        <v>2.6825000000000001</v>
      </c>
      <c r="Y51" s="10">
        <f t="shared" ref="Y51:Y56" si="9">V51*X51</f>
        <v>-944.24</v>
      </c>
      <c r="AA51" s="8" t="s">
        <v>100</v>
      </c>
      <c r="AB51" s="10">
        <v>-352</v>
      </c>
      <c r="AC51" s="7" t="s">
        <v>36</v>
      </c>
      <c r="AD51" s="9">
        <v>2.4424999999999999</v>
      </c>
      <c r="AE51" s="10">
        <f t="shared" ref="AE51:AE56" si="10">AB51*AD51</f>
        <v>-859.76</v>
      </c>
      <c r="AG51" s="8" t="s">
        <v>100</v>
      </c>
      <c r="AH51" s="10">
        <v>-352</v>
      </c>
      <c r="AI51" s="7" t="s">
        <v>36</v>
      </c>
      <c r="AJ51" s="9">
        <v>2.36</v>
      </c>
      <c r="AK51" s="10">
        <f t="shared" ref="AK51:AK56" si="11">AH51*AJ51</f>
        <v>-830.71999999999991</v>
      </c>
    </row>
    <row r="52" spans="3:37" x14ac:dyDescent="0.25">
      <c r="C52" s="8" t="s">
        <v>35</v>
      </c>
      <c r="D52" s="10">
        <v>-874</v>
      </c>
      <c r="E52" s="7" t="s">
        <v>36</v>
      </c>
      <c r="F52" s="9">
        <v>2.9249999999999998</v>
      </c>
      <c r="G52" s="10">
        <f t="shared" si="6"/>
        <v>-2556.4499999999998</v>
      </c>
      <c r="I52" s="8" t="s">
        <v>35</v>
      </c>
      <c r="J52" s="10">
        <v>-874</v>
      </c>
      <c r="K52" s="7" t="s">
        <v>36</v>
      </c>
      <c r="L52" s="9">
        <v>2.5750000000000002</v>
      </c>
      <c r="M52" s="10">
        <f t="shared" si="7"/>
        <v>-2250.5500000000002</v>
      </c>
      <c r="O52" s="8" t="s">
        <v>35</v>
      </c>
      <c r="P52" s="10">
        <v>-874</v>
      </c>
      <c r="Q52" s="7" t="s">
        <v>36</v>
      </c>
      <c r="R52" s="9">
        <v>2.5</v>
      </c>
      <c r="S52" s="10">
        <f t="shared" si="8"/>
        <v>-2185</v>
      </c>
      <c r="U52" s="8" t="s">
        <v>35</v>
      </c>
      <c r="V52" s="10">
        <v>-1086</v>
      </c>
      <c r="W52" s="7" t="s">
        <v>36</v>
      </c>
      <c r="X52" s="9">
        <v>2.9249999999999998</v>
      </c>
      <c r="Y52" s="10">
        <f t="shared" si="9"/>
        <v>-3176.5499999999997</v>
      </c>
      <c r="AA52" s="8" t="s">
        <v>35</v>
      </c>
      <c r="AB52" s="10">
        <v>-1086</v>
      </c>
      <c r="AC52" s="7" t="s">
        <v>36</v>
      </c>
      <c r="AD52" s="9">
        <v>2.5750000000000002</v>
      </c>
      <c r="AE52" s="10">
        <f t="shared" si="10"/>
        <v>-2796.4500000000003</v>
      </c>
      <c r="AG52" s="8" t="s">
        <v>35</v>
      </c>
      <c r="AH52" s="10">
        <v>-1086</v>
      </c>
      <c r="AI52" s="7" t="s">
        <v>36</v>
      </c>
      <c r="AJ52" s="9">
        <v>2.5</v>
      </c>
      <c r="AK52" s="10">
        <f t="shared" si="11"/>
        <v>-2715</v>
      </c>
    </row>
    <row r="53" spans="3:37" x14ac:dyDescent="0.25">
      <c r="C53" s="8" t="s">
        <v>101</v>
      </c>
      <c r="D53" s="10">
        <v>-362</v>
      </c>
      <c r="E53" s="7" t="s">
        <v>36</v>
      </c>
      <c r="F53" s="9">
        <v>2.6625000000000001</v>
      </c>
      <c r="G53" s="10">
        <f t="shared" si="6"/>
        <v>-963.82500000000005</v>
      </c>
      <c r="I53" s="8" t="s">
        <v>101</v>
      </c>
      <c r="J53" s="10">
        <v>-362</v>
      </c>
      <c r="K53" s="7" t="s">
        <v>36</v>
      </c>
      <c r="L53" s="9">
        <v>2.35</v>
      </c>
      <c r="M53" s="10">
        <f t="shared" si="7"/>
        <v>-850.7</v>
      </c>
      <c r="O53" s="8" t="s">
        <v>101</v>
      </c>
      <c r="P53" s="10">
        <v>-362</v>
      </c>
      <c r="Q53" s="7" t="s">
        <v>36</v>
      </c>
      <c r="R53" s="9">
        <v>2.2999999999999998</v>
      </c>
      <c r="S53" s="10">
        <f t="shared" si="8"/>
        <v>-832.59999999999991</v>
      </c>
      <c r="U53" s="8" t="s">
        <v>101</v>
      </c>
      <c r="V53" s="10">
        <v>-75</v>
      </c>
      <c r="W53" s="7" t="s">
        <v>36</v>
      </c>
      <c r="X53" s="9">
        <v>2.6625000000000001</v>
      </c>
      <c r="Y53" s="10">
        <f t="shared" si="9"/>
        <v>-199.6875</v>
      </c>
      <c r="AA53" s="8" t="s">
        <v>101</v>
      </c>
      <c r="AB53" s="10">
        <v>-75</v>
      </c>
      <c r="AC53" s="7" t="s">
        <v>36</v>
      </c>
      <c r="AD53" s="9">
        <v>2.35</v>
      </c>
      <c r="AE53" s="10">
        <f t="shared" si="10"/>
        <v>-176.25</v>
      </c>
      <c r="AG53" s="8" t="s">
        <v>101</v>
      </c>
      <c r="AH53" s="10">
        <v>-75</v>
      </c>
      <c r="AI53" s="7" t="s">
        <v>36</v>
      </c>
      <c r="AJ53" s="9">
        <v>2.2999999999999998</v>
      </c>
      <c r="AK53" s="10">
        <f t="shared" si="11"/>
        <v>-172.5</v>
      </c>
    </row>
    <row r="54" spans="3:37" x14ac:dyDescent="0.25">
      <c r="C54" s="8" t="s">
        <v>91</v>
      </c>
      <c r="D54" s="10">
        <v>-378</v>
      </c>
      <c r="E54" s="7" t="s">
        <v>36</v>
      </c>
      <c r="F54" s="9">
        <v>1.9</v>
      </c>
      <c r="G54" s="10">
        <f t="shared" si="6"/>
        <v>-718.19999999999993</v>
      </c>
      <c r="I54" s="8" t="s">
        <v>91</v>
      </c>
      <c r="J54" s="10">
        <v>-378</v>
      </c>
      <c r="K54" s="7" t="s">
        <v>36</v>
      </c>
      <c r="L54" s="9">
        <v>1.7124999999999999</v>
      </c>
      <c r="M54" s="10">
        <f t="shared" si="7"/>
        <v>-647.32499999999993</v>
      </c>
      <c r="O54" s="8" t="s">
        <v>91</v>
      </c>
      <c r="P54" s="10">
        <v>-378</v>
      </c>
      <c r="Q54" s="7" t="s">
        <v>36</v>
      </c>
      <c r="R54" s="9">
        <v>1.65</v>
      </c>
      <c r="S54" s="10">
        <f t="shared" si="8"/>
        <v>-623.69999999999993</v>
      </c>
      <c r="U54" s="8" t="s">
        <v>91</v>
      </c>
      <c r="V54" s="10">
        <v>-977</v>
      </c>
      <c r="W54" s="7" t="s">
        <v>36</v>
      </c>
      <c r="X54" s="9">
        <v>1.9</v>
      </c>
      <c r="Y54" s="10">
        <f t="shared" si="9"/>
        <v>-1856.3</v>
      </c>
      <c r="AA54" s="8" t="s">
        <v>91</v>
      </c>
      <c r="AB54" s="10">
        <v>-977</v>
      </c>
      <c r="AC54" s="7" t="s">
        <v>36</v>
      </c>
      <c r="AD54" s="9">
        <v>1.7124999999999999</v>
      </c>
      <c r="AE54" s="10">
        <f t="shared" si="10"/>
        <v>-1673.1125</v>
      </c>
      <c r="AG54" s="8" t="s">
        <v>91</v>
      </c>
      <c r="AH54" s="10">
        <v>-977</v>
      </c>
      <c r="AI54" s="7" t="s">
        <v>36</v>
      </c>
      <c r="AJ54" s="9">
        <v>1.65</v>
      </c>
      <c r="AK54" s="10">
        <f t="shared" si="11"/>
        <v>-1612.05</v>
      </c>
    </row>
    <row r="55" spans="3:37" x14ac:dyDescent="0.25">
      <c r="C55" s="8" t="s">
        <v>38</v>
      </c>
      <c r="D55" s="10">
        <v>-40</v>
      </c>
      <c r="E55" s="7" t="s">
        <v>36</v>
      </c>
      <c r="F55" s="9">
        <v>3.2</v>
      </c>
      <c r="G55" s="10">
        <f t="shared" si="6"/>
        <v>-128</v>
      </c>
      <c r="I55" s="8" t="s">
        <v>38</v>
      </c>
      <c r="J55" s="10">
        <v>-40</v>
      </c>
      <c r="K55" s="7" t="s">
        <v>36</v>
      </c>
      <c r="L55" s="9">
        <v>3</v>
      </c>
      <c r="M55" s="10">
        <f t="shared" si="7"/>
        <v>-120</v>
      </c>
      <c r="O55" s="8" t="s">
        <v>38</v>
      </c>
      <c r="P55" s="10">
        <v>-40</v>
      </c>
      <c r="Q55" s="7" t="s">
        <v>36</v>
      </c>
      <c r="R55" s="9">
        <v>3</v>
      </c>
      <c r="S55" s="10">
        <f t="shared" si="8"/>
        <v>-120</v>
      </c>
      <c r="U55" s="8" t="s">
        <v>38</v>
      </c>
      <c r="V55" s="10">
        <v>-40</v>
      </c>
      <c r="W55" s="7" t="s">
        <v>36</v>
      </c>
      <c r="X55" s="9">
        <v>3.2</v>
      </c>
      <c r="Y55" s="10">
        <f t="shared" si="9"/>
        <v>-128</v>
      </c>
      <c r="AA55" s="8" t="s">
        <v>38</v>
      </c>
      <c r="AB55" s="10">
        <v>-40</v>
      </c>
      <c r="AC55" s="7" t="s">
        <v>36</v>
      </c>
      <c r="AD55" s="9">
        <v>3</v>
      </c>
      <c r="AE55" s="10">
        <f t="shared" si="10"/>
        <v>-120</v>
      </c>
      <c r="AG55" s="8" t="s">
        <v>38</v>
      </c>
      <c r="AH55" s="10">
        <v>-40</v>
      </c>
      <c r="AI55" s="7" t="s">
        <v>36</v>
      </c>
      <c r="AJ55" s="9">
        <v>3</v>
      </c>
      <c r="AK55" s="10">
        <f t="shared" si="11"/>
        <v>-120</v>
      </c>
    </row>
    <row r="56" spans="3:37" x14ac:dyDescent="0.25">
      <c r="C56" s="8" t="s">
        <v>83</v>
      </c>
      <c r="D56" s="10">
        <v>-136</v>
      </c>
      <c r="E56" s="7" t="s">
        <v>36</v>
      </c>
      <c r="F56" s="9">
        <v>4.0324999999999998</v>
      </c>
      <c r="G56" s="10">
        <f t="shared" si="6"/>
        <v>-548.41999999999996</v>
      </c>
      <c r="I56" s="8" t="s">
        <v>83</v>
      </c>
      <c r="J56" s="10">
        <v>-136</v>
      </c>
      <c r="K56" s="7" t="s">
        <v>36</v>
      </c>
      <c r="L56" s="9">
        <v>3.3149999999999999</v>
      </c>
      <c r="M56" s="10">
        <f t="shared" si="7"/>
        <v>-450.84</v>
      </c>
      <c r="O56" s="8" t="s">
        <v>83</v>
      </c>
      <c r="P56" s="10">
        <v>-136</v>
      </c>
      <c r="Q56" s="7" t="s">
        <v>36</v>
      </c>
      <c r="R56" s="9">
        <v>3.08</v>
      </c>
      <c r="S56" s="10">
        <f t="shared" si="8"/>
        <v>-418.88</v>
      </c>
      <c r="U56" s="8" t="s">
        <v>83</v>
      </c>
      <c r="V56" s="10">
        <v>-136</v>
      </c>
      <c r="W56" s="7" t="s">
        <v>36</v>
      </c>
      <c r="X56" s="9">
        <v>4.0324999999999998</v>
      </c>
      <c r="Y56" s="10">
        <f t="shared" si="9"/>
        <v>-548.41999999999996</v>
      </c>
      <c r="AA56" s="8" t="s">
        <v>83</v>
      </c>
      <c r="AB56" s="10">
        <v>-136</v>
      </c>
      <c r="AC56" s="7" t="s">
        <v>36</v>
      </c>
      <c r="AD56" s="9">
        <v>3.3149999999999999</v>
      </c>
      <c r="AE56" s="10">
        <f t="shared" si="10"/>
        <v>-450.84</v>
      </c>
      <c r="AG56" s="8" t="s">
        <v>83</v>
      </c>
      <c r="AH56" s="10">
        <v>-136</v>
      </c>
      <c r="AI56" s="7" t="s">
        <v>36</v>
      </c>
      <c r="AJ56" s="9">
        <v>3.08</v>
      </c>
      <c r="AK56" s="10">
        <f t="shared" si="11"/>
        <v>-418.88</v>
      </c>
    </row>
    <row r="57" spans="3:37" x14ac:dyDescent="0.25">
      <c r="C57" s="8" t="s">
        <v>92</v>
      </c>
      <c r="D57" s="10"/>
      <c r="E57" s="7" t="s">
        <v>36</v>
      </c>
      <c r="F57" s="10"/>
      <c r="G57" s="10">
        <v>-590</v>
      </c>
      <c r="I57" s="8" t="s">
        <v>92</v>
      </c>
      <c r="J57" s="10"/>
      <c r="K57" s="7" t="s">
        <v>36</v>
      </c>
      <c r="L57" s="10"/>
      <c r="M57" s="10">
        <v>-590</v>
      </c>
      <c r="O57" s="8" t="s">
        <v>92</v>
      </c>
      <c r="P57" s="10"/>
      <c r="Q57" s="7" t="s">
        <v>36</v>
      </c>
      <c r="R57" s="10"/>
      <c r="S57" s="10">
        <v>-590</v>
      </c>
      <c r="U57" s="8" t="s">
        <v>92</v>
      </c>
      <c r="V57" s="10"/>
      <c r="W57" s="7" t="s">
        <v>36</v>
      </c>
      <c r="X57" s="10"/>
      <c r="Y57" s="10">
        <v>-590</v>
      </c>
      <c r="AA57" s="8" t="s">
        <v>92</v>
      </c>
      <c r="AB57" s="10"/>
      <c r="AC57" s="7" t="s">
        <v>36</v>
      </c>
      <c r="AD57" s="10"/>
      <c r="AE57" s="10">
        <v>-590</v>
      </c>
      <c r="AG57" s="8" t="s">
        <v>92</v>
      </c>
      <c r="AH57" s="10"/>
      <c r="AI57" s="7" t="s">
        <v>36</v>
      </c>
      <c r="AJ57" s="10"/>
      <c r="AK57" s="10">
        <v>-590</v>
      </c>
    </row>
    <row r="58" spans="3:37" x14ac:dyDescent="0.25">
      <c r="C58" s="8" t="s">
        <v>40</v>
      </c>
      <c r="D58" s="10"/>
      <c r="E58" s="7" t="s">
        <v>36</v>
      </c>
      <c r="F58" s="10"/>
      <c r="G58" s="10">
        <v>-190</v>
      </c>
      <c r="I58" s="8" t="s">
        <v>40</v>
      </c>
      <c r="J58" s="10"/>
      <c r="K58" s="7" t="s">
        <v>36</v>
      </c>
      <c r="L58" s="10"/>
      <c r="M58" s="10">
        <v>-190</v>
      </c>
      <c r="O58" s="8" t="s">
        <v>40</v>
      </c>
      <c r="P58" s="10"/>
      <c r="Q58" s="7" t="s">
        <v>36</v>
      </c>
      <c r="R58" s="10"/>
      <c r="S58" s="10">
        <v>-190</v>
      </c>
      <c r="U58" s="8" t="s">
        <v>40</v>
      </c>
      <c r="V58" s="10"/>
      <c r="W58" s="7" t="s">
        <v>36</v>
      </c>
      <c r="X58" s="10"/>
      <c r="Y58" s="10">
        <v>-190</v>
      </c>
      <c r="AA58" s="8" t="s">
        <v>40</v>
      </c>
      <c r="AB58" s="10"/>
      <c r="AC58" s="7" t="s">
        <v>36</v>
      </c>
      <c r="AD58" s="10"/>
      <c r="AE58" s="10">
        <v>-190</v>
      </c>
      <c r="AG58" s="8" t="s">
        <v>40</v>
      </c>
      <c r="AH58" s="10"/>
      <c r="AI58" s="7" t="s">
        <v>36</v>
      </c>
      <c r="AJ58" s="10"/>
      <c r="AK58" s="10">
        <v>-190</v>
      </c>
    </row>
    <row r="59" spans="3:37" x14ac:dyDescent="0.25">
      <c r="C59" s="8" t="s">
        <v>41</v>
      </c>
      <c r="D59" s="10">
        <v>-2648</v>
      </c>
      <c r="E59" s="7" t="s">
        <v>42</v>
      </c>
      <c r="F59" s="9">
        <v>1.1299999999999999</v>
      </c>
      <c r="G59" s="10">
        <f>D59*F59</f>
        <v>-2992.24</v>
      </c>
      <c r="I59" s="8" t="s">
        <v>41</v>
      </c>
      <c r="J59" s="10">
        <v>-2648</v>
      </c>
      <c r="K59" s="7" t="s">
        <v>42</v>
      </c>
      <c r="L59" s="9">
        <v>1.02</v>
      </c>
      <c r="M59" s="10">
        <f>J59*L59</f>
        <v>-2700.96</v>
      </c>
      <c r="O59" s="8" t="s">
        <v>41</v>
      </c>
      <c r="P59" s="10">
        <v>-2648</v>
      </c>
      <c r="Q59" s="7" t="s">
        <v>42</v>
      </c>
      <c r="R59" s="9">
        <v>1.02</v>
      </c>
      <c r="S59" s="10">
        <f>P59*R59</f>
        <v>-2700.96</v>
      </c>
      <c r="U59" s="8" t="s">
        <v>41</v>
      </c>
      <c r="V59" s="10">
        <v>-1510</v>
      </c>
      <c r="W59" s="7" t="s">
        <v>42</v>
      </c>
      <c r="X59" s="9">
        <v>1.1299999999999999</v>
      </c>
      <c r="Y59" s="10">
        <f>V59*X59</f>
        <v>-1706.2999999999997</v>
      </c>
      <c r="AA59" s="8" t="s">
        <v>41</v>
      </c>
      <c r="AB59" s="10">
        <v>-1510</v>
      </c>
      <c r="AC59" s="7" t="s">
        <v>42</v>
      </c>
      <c r="AD59" s="9">
        <v>1.02</v>
      </c>
      <c r="AE59" s="10">
        <f>AB59*AD59</f>
        <v>-1540.2</v>
      </c>
      <c r="AG59" s="8" t="s">
        <v>41</v>
      </c>
      <c r="AH59" s="10">
        <v>-1510</v>
      </c>
      <c r="AI59" s="7" t="s">
        <v>42</v>
      </c>
      <c r="AJ59" s="9">
        <v>1.02</v>
      </c>
      <c r="AK59" s="10">
        <f>AH59*AJ59</f>
        <v>-1540.2</v>
      </c>
    </row>
    <row r="60" spans="3:37" x14ac:dyDescent="0.25">
      <c r="C60" s="8" t="s">
        <v>43</v>
      </c>
      <c r="D60" s="10">
        <v>-461</v>
      </c>
      <c r="E60" s="7" t="s">
        <v>42</v>
      </c>
      <c r="F60" s="9">
        <v>1.08</v>
      </c>
      <c r="G60" s="10">
        <f>D60*F60</f>
        <v>-497.88000000000005</v>
      </c>
      <c r="I60" s="8" t="s">
        <v>43</v>
      </c>
      <c r="J60" s="10">
        <v>-461</v>
      </c>
      <c r="K60" s="7" t="s">
        <v>42</v>
      </c>
      <c r="L60" s="9">
        <v>0.92</v>
      </c>
      <c r="M60" s="10">
        <f>J60*L60</f>
        <v>-424.12</v>
      </c>
      <c r="O60" s="8" t="s">
        <v>43</v>
      </c>
      <c r="P60" s="10">
        <v>-461</v>
      </c>
      <c r="Q60" s="7" t="s">
        <v>42</v>
      </c>
      <c r="R60" s="9">
        <v>0.92</v>
      </c>
      <c r="S60" s="10">
        <f>P60*R60</f>
        <v>-424.12</v>
      </c>
      <c r="U60" s="8" t="s">
        <v>43</v>
      </c>
      <c r="V60" s="10">
        <v>-461</v>
      </c>
      <c r="W60" s="7" t="s">
        <v>42</v>
      </c>
      <c r="X60" s="9">
        <v>1.08</v>
      </c>
      <c r="Y60" s="10">
        <f>V60*X60</f>
        <v>-497.88000000000005</v>
      </c>
      <c r="AA60" s="8" t="s">
        <v>43</v>
      </c>
      <c r="AB60" s="10">
        <v>-461</v>
      </c>
      <c r="AC60" s="7" t="s">
        <v>42</v>
      </c>
      <c r="AD60" s="9">
        <v>0.92</v>
      </c>
      <c r="AE60" s="10">
        <f>AB60*AD60</f>
        <v>-424.12</v>
      </c>
      <c r="AG60" s="8" t="s">
        <v>43</v>
      </c>
      <c r="AH60" s="10">
        <v>-461</v>
      </c>
      <c r="AI60" s="7" t="s">
        <v>42</v>
      </c>
      <c r="AJ60" s="9">
        <v>0.92</v>
      </c>
      <c r="AK60" s="10">
        <f>AH60*AJ60</f>
        <v>-424.12</v>
      </c>
    </row>
    <row r="61" spans="3:37" x14ac:dyDescent="0.25">
      <c r="C61" s="8" t="s">
        <v>44</v>
      </c>
      <c r="D61" s="10">
        <v>-1452</v>
      </c>
      <c r="E61" s="7" t="s">
        <v>42</v>
      </c>
      <c r="F61" s="9">
        <v>1.5</v>
      </c>
      <c r="G61" s="10">
        <f>D61*F61</f>
        <v>-2178</v>
      </c>
      <c r="I61" s="8" t="s">
        <v>44</v>
      </c>
      <c r="J61" s="10">
        <v>-1452</v>
      </c>
      <c r="K61" s="7" t="s">
        <v>42</v>
      </c>
      <c r="L61" s="9">
        <v>1.33</v>
      </c>
      <c r="M61" s="10">
        <f>J61*L61</f>
        <v>-1931.16</v>
      </c>
      <c r="O61" s="8" t="s">
        <v>44</v>
      </c>
      <c r="P61" s="10">
        <v>-1452</v>
      </c>
      <c r="Q61" s="7" t="s">
        <v>42</v>
      </c>
      <c r="R61" s="9">
        <v>1.33</v>
      </c>
      <c r="S61" s="10">
        <f>P61*R61</f>
        <v>-1931.16</v>
      </c>
      <c r="U61" s="8" t="s">
        <v>44</v>
      </c>
      <c r="V61" s="10">
        <v>-2493</v>
      </c>
      <c r="W61" s="7" t="s">
        <v>42</v>
      </c>
      <c r="X61" s="9">
        <v>1.5</v>
      </c>
      <c r="Y61" s="10">
        <f>V61*X61</f>
        <v>-3739.5</v>
      </c>
      <c r="AA61" s="8" t="s">
        <v>44</v>
      </c>
      <c r="AB61" s="10">
        <v>-2493</v>
      </c>
      <c r="AC61" s="7" t="s">
        <v>42</v>
      </c>
      <c r="AD61" s="9">
        <v>1.33</v>
      </c>
      <c r="AE61" s="10">
        <f>AB61*AD61</f>
        <v>-3315.69</v>
      </c>
      <c r="AG61" s="8" t="s">
        <v>44</v>
      </c>
      <c r="AH61" s="10">
        <v>-2493</v>
      </c>
      <c r="AI61" s="7" t="s">
        <v>42</v>
      </c>
      <c r="AJ61" s="9">
        <v>1.33</v>
      </c>
      <c r="AK61" s="10">
        <f>AH61*AJ61</f>
        <v>-3315.69</v>
      </c>
    </row>
    <row r="62" spans="3:37" x14ac:dyDescent="0.25">
      <c r="C62" s="8" t="s">
        <v>102</v>
      </c>
      <c r="D62" s="10">
        <v>-61</v>
      </c>
      <c r="E62" s="7" t="s">
        <v>36</v>
      </c>
      <c r="F62" s="9">
        <v>0.65</v>
      </c>
      <c r="G62" s="10">
        <f>D62*F62</f>
        <v>-39.65</v>
      </c>
      <c r="I62" s="8" t="s">
        <v>102</v>
      </c>
      <c r="J62" s="10">
        <v>-61</v>
      </c>
      <c r="K62" s="7" t="s">
        <v>36</v>
      </c>
      <c r="L62" s="9">
        <v>0.55000000000000004</v>
      </c>
      <c r="M62" s="10">
        <f>J62*L62</f>
        <v>-33.550000000000004</v>
      </c>
      <c r="O62" s="8" t="s">
        <v>102</v>
      </c>
      <c r="P62" s="10">
        <v>-61</v>
      </c>
      <c r="Q62" s="7" t="s">
        <v>36</v>
      </c>
      <c r="R62" s="9">
        <v>0.55000000000000004</v>
      </c>
      <c r="S62" s="10">
        <f>P62*R62</f>
        <v>-33.550000000000004</v>
      </c>
      <c r="U62" s="8" t="s">
        <v>102</v>
      </c>
      <c r="V62" s="10">
        <v>-61</v>
      </c>
      <c r="W62" s="7" t="s">
        <v>36</v>
      </c>
      <c r="X62" s="9">
        <v>0.65</v>
      </c>
      <c r="Y62" s="10">
        <f>V62*X62</f>
        <v>-39.65</v>
      </c>
      <c r="AA62" s="8" t="s">
        <v>102</v>
      </c>
      <c r="AB62" s="10">
        <v>-61</v>
      </c>
      <c r="AC62" s="7" t="s">
        <v>36</v>
      </c>
      <c r="AD62" s="9">
        <v>0.55000000000000004</v>
      </c>
      <c r="AE62" s="10">
        <f>AB62*AD62</f>
        <v>-33.550000000000004</v>
      </c>
      <c r="AG62" s="8" t="s">
        <v>102</v>
      </c>
      <c r="AH62" s="10">
        <v>-61</v>
      </c>
      <c r="AI62" s="7" t="s">
        <v>36</v>
      </c>
      <c r="AJ62" s="9">
        <v>0.55000000000000004</v>
      </c>
      <c r="AK62" s="10">
        <f>AH62*AJ62</f>
        <v>-33.550000000000004</v>
      </c>
    </row>
    <row r="63" spans="3:37" x14ac:dyDescent="0.25">
      <c r="C63" s="5" t="s">
        <v>45</v>
      </c>
      <c r="D63" s="6"/>
      <c r="E63" s="7" t="s">
        <v>13</v>
      </c>
      <c r="F63" s="6"/>
      <c r="G63" s="6">
        <f>SUM(G51:G62)</f>
        <v>-13344.794999999998</v>
      </c>
      <c r="I63" s="5" t="s">
        <v>45</v>
      </c>
      <c r="J63" s="6"/>
      <c r="K63" s="7" t="s">
        <v>13</v>
      </c>
      <c r="L63" s="6"/>
      <c r="M63" s="6">
        <f>SUM(M51:M62)</f>
        <v>-11957.574999999999</v>
      </c>
      <c r="O63" s="5" t="s">
        <v>45</v>
      </c>
      <c r="P63" s="6"/>
      <c r="Q63" s="7" t="s">
        <v>13</v>
      </c>
      <c r="R63" s="6"/>
      <c r="S63" s="6">
        <f>SUM(S51:S62)</f>
        <v>-11758.609999999999</v>
      </c>
      <c r="U63" s="5" t="s">
        <v>45</v>
      </c>
      <c r="V63" s="6"/>
      <c r="W63" s="7" t="s">
        <v>13</v>
      </c>
      <c r="X63" s="6"/>
      <c r="Y63" s="6">
        <f>SUM(Y51:Y62)</f>
        <v>-13616.527499999998</v>
      </c>
      <c r="AA63" s="5" t="s">
        <v>45</v>
      </c>
      <c r="AB63" s="6"/>
      <c r="AC63" s="7" t="s">
        <v>13</v>
      </c>
      <c r="AD63" s="6"/>
      <c r="AE63" s="6">
        <f>SUM(AE51:AE62)</f>
        <v>-12169.972500000002</v>
      </c>
      <c r="AG63" s="5" t="s">
        <v>45</v>
      </c>
      <c r="AH63" s="6"/>
      <c r="AI63" s="7" t="s">
        <v>13</v>
      </c>
      <c r="AJ63" s="6"/>
      <c r="AK63" s="6">
        <f>SUM(AK51:AK62)</f>
        <v>-11962.71</v>
      </c>
    </row>
    <row r="64" spans="3:37" x14ac:dyDescent="0.25">
      <c r="C64" s="8" t="s">
        <v>13</v>
      </c>
      <c r="D64" s="10"/>
      <c r="E64" s="7" t="s">
        <v>13</v>
      </c>
      <c r="F64" s="10"/>
      <c r="G64" s="10"/>
      <c r="I64" s="8" t="s">
        <v>13</v>
      </c>
      <c r="J64" s="10"/>
      <c r="K64" s="7" t="s">
        <v>13</v>
      </c>
      <c r="L64" s="10"/>
      <c r="M64" s="10"/>
      <c r="O64" s="8" t="s">
        <v>13</v>
      </c>
      <c r="P64" s="10"/>
      <c r="Q64" s="7" t="s">
        <v>13</v>
      </c>
      <c r="R64" s="10"/>
      <c r="S64" s="10"/>
      <c r="U64" s="8" t="s">
        <v>13</v>
      </c>
      <c r="V64" s="10"/>
      <c r="W64" s="7" t="s">
        <v>13</v>
      </c>
      <c r="X64" s="10"/>
      <c r="Y64" s="10"/>
      <c r="AA64" s="8" t="s">
        <v>13</v>
      </c>
      <c r="AB64" s="10"/>
      <c r="AC64" s="7" t="s">
        <v>13</v>
      </c>
      <c r="AD64" s="10"/>
      <c r="AE64" s="10"/>
      <c r="AG64" s="8" t="s">
        <v>13</v>
      </c>
      <c r="AH64" s="10"/>
      <c r="AI64" s="7" t="s">
        <v>13</v>
      </c>
      <c r="AJ64" s="10"/>
      <c r="AK64" s="10"/>
    </row>
    <row r="65" spans="3:37" x14ac:dyDescent="0.25">
      <c r="C65" s="8" t="s">
        <v>46</v>
      </c>
      <c r="D65" s="10"/>
      <c r="E65" s="7" t="s">
        <v>47</v>
      </c>
      <c r="F65" s="10"/>
      <c r="G65" s="10">
        <v>-70</v>
      </c>
      <c r="I65" s="8" t="s">
        <v>46</v>
      </c>
      <c r="J65" s="10"/>
      <c r="K65" s="7" t="s">
        <v>47</v>
      </c>
      <c r="L65" s="10"/>
      <c r="M65" s="10">
        <v>-65</v>
      </c>
      <c r="O65" s="8" t="s">
        <v>46</v>
      </c>
      <c r="P65" s="10"/>
      <c r="Q65" s="7" t="s">
        <v>47</v>
      </c>
      <c r="R65" s="10"/>
      <c r="S65" s="10">
        <v>-65</v>
      </c>
      <c r="U65" s="8" t="s">
        <v>46</v>
      </c>
      <c r="V65" s="10"/>
      <c r="W65" s="7" t="s">
        <v>47</v>
      </c>
      <c r="X65" s="10"/>
      <c r="Y65" s="10">
        <v>-70</v>
      </c>
      <c r="AA65" s="8" t="s">
        <v>46</v>
      </c>
      <c r="AB65" s="10"/>
      <c r="AC65" s="7" t="s">
        <v>47</v>
      </c>
      <c r="AD65" s="10"/>
      <c r="AE65" s="10">
        <v>-65</v>
      </c>
      <c r="AG65" s="8" t="s">
        <v>46</v>
      </c>
      <c r="AH65" s="10"/>
      <c r="AI65" s="7" t="s">
        <v>47</v>
      </c>
      <c r="AJ65" s="10"/>
      <c r="AK65" s="10">
        <v>-65</v>
      </c>
    </row>
    <row r="66" spans="3:37" x14ac:dyDescent="0.25">
      <c r="C66" s="8" t="s">
        <v>48</v>
      </c>
      <c r="D66" s="10"/>
      <c r="E66" s="7" t="s">
        <v>47</v>
      </c>
      <c r="F66" s="10"/>
      <c r="G66" s="10">
        <v>-425</v>
      </c>
      <c r="I66" s="8" t="s">
        <v>48</v>
      </c>
      <c r="J66" s="10"/>
      <c r="K66" s="7" t="s">
        <v>47</v>
      </c>
      <c r="L66" s="10"/>
      <c r="M66" s="10">
        <v>-430</v>
      </c>
      <c r="O66" s="8" t="s">
        <v>48</v>
      </c>
      <c r="P66" s="10"/>
      <c r="Q66" s="7" t="s">
        <v>47</v>
      </c>
      <c r="R66" s="10"/>
      <c r="S66" s="10">
        <v>-430</v>
      </c>
      <c r="U66" s="8" t="s">
        <v>48</v>
      </c>
      <c r="V66" s="10"/>
      <c r="W66" s="7" t="s">
        <v>47</v>
      </c>
      <c r="X66" s="10"/>
      <c r="Y66" s="10">
        <v>-425</v>
      </c>
      <c r="AA66" s="8" t="s">
        <v>48</v>
      </c>
      <c r="AB66" s="10"/>
      <c r="AC66" s="7" t="s">
        <v>47</v>
      </c>
      <c r="AD66" s="10"/>
      <c r="AE66" s="10">
        <v>-430</v>
      </c>
      <c r="AG66" s="8" t="s">
        <v>48</v>
      </c>
      <c r="AH66" s="10"/>
      <c r="AI66" s="7" t="s">
        <v>47</v>
      </c>
      <c r="AJ66" s="10"/>
      <c r="AK66" s="10">
        <v>-430</v>
      </c>
    </row>
    <row r="67" spans="3:37" x14ac:dyDescent="0.25">
      <c r="C67" s="8" t="s">
        <v>49</v>
      </c>
      <c r="D67" s="10"/>
      <c r="E67" s="7" t="s">
        <v>47</v>
      </c>
      <c r="F67" s="10"/>
      <c r="G67" s="10">
        <v>-245</v>
      </c>
      <c r="I67" s="8" t="s">
        <v>49</v>
      </c>
      <c r="J67" s="10"/>
      <c r="K67" s="7" t="s">
        <v>47</v>
      </c>
      <c r="L67" s="10"/>
      <c r="M67" s="10">
        <v>-235</v>
      </c>
      <c r="O67" s="8" t="s">
        <v>49</v>
      </c>
      <c r="P67" s="10"/>
      <c r="Q67" s="7" t="s">
        <v>47</v>
      </c>
      <c r="R67" s="10"/>
      <c r="S67" s="10">
        <v>-235</v>
      </c>
      <c r="U67" s="8" t="s">
        <v>49</v>
      </c>
      <c r="V67" s="10"/>
      <c r="W67" s="7" t="s">
        <v>47</v>
      </c>
      <c r="X67" s="10"/>
      <c r="Y67" s="10">
        <v>-245</v>
      </c>
      <c r="AA67" s="8" t="s">
        <v>49</v>
      </c>
      <c r="AB67" s="10"/>
      <c r="AC67" s="7" t="s">
        <v>47</v>
      </c>
      <c r="AD67" s="10"/>
      <c r="AE67" s="10">
        <v>-235</v>
      </c>
      <c r="AG67" s="8" t="s">
        <v>49</v>
      </c>
      <c r="AH67" s="10"/>
      <c r="AI67" s="7" t="s">
        <v>47</v>
      </c>
      <c r="AJ67" s="10"/>
      <c r="AK67" s="10">
        <v>-235</v>
      </c>
    </row>
    <row r="68" spans="3:37" x14ac:dyDescent="0.25">
      <c r="C68" s="8" t="s">
        <v>50</v>
      </c>
      <c r="D68" s="10"/>
      <c r="E68" s="7" t="s">
        <v>47</v>
      </c>
      <c r="F68" s="10"/>
      <c r="G68" s="10">
        <v>-690</v>
      </c>
      <c r="I68" s="8" t="s">
        <v>50</v>
      </c>
      <c r="J68" s="10"/>
      <c r="K68" s="7" t="s">
        <v>47</v>
      </c>
      <c r="L68" s="10"/>
      <c r="M68" s="10">
        <v>-685</v>
      </c>
      <c r="O68" s="8" t="s">
        <v>50</v>
      </c>
      <c r="P68" s="10"/>
      <c r="Q68" s="7" t="s">
        <v>47</v>
      </c>
      <c r="R68" s="10"/>
      <c r="S68" s="10">
        <v>-685</v>
      </c>
      <c r="U68" s="8" t="s">
        <v>50</v>
      </c>
      <c r="V68" s="10"/>
      <c r="W68" s="7" t="s">
        <v>47</v>
      </c>
      <c r="X68" s="10"/>
      <c r="Y68" s="10">
        <v>-690</v>
      </c>
      <c r="AA68" s="8" t="s">
        <v>50</v>
      </c>
      <c r="AB68" s="10"/>
      <c r="AC68" s="7" t="s">
        <v>47</v>
      </c>
      <c r="AD68" s="10"/>
      <c r="AE68" s="10">
        <v>-685</v>
      </c>
      <c r="AG68" s="8" t="s">
        <v>50</v>
      </c>
      <c r="AH68" s="10"/>
      <c r="AI68" s="7" t="s">
        <v>47</v>
      </c>
      <c r="AJ68" s="10"/>
      <c r="AK68" s="10">
        <v>-685</v>
      </c>
    </row>
    <row r="69" spans="3:37" x14ac:dyDescent="0.25">
      <c r="C69" s="8" t="s">
        <v>93</v>
      </c>
      <c r="D69" s="10"/>
      <c r="E69" s="7" t="s">
        <v>47</v>
      </c>
      <c r="F69" s="10"/>
      <c r="G69" s="10">
        <v>-160</v>
      </c>
      <c r="I69" s="8" t="s">
        <v>93</v>
      </c>
      <c r="J69" s="10"/>
      <c r="K69" s="7" t="s">
        <v>47</v>
      </c>
      <c r="L69" s="10"/>
      <c r="M69" s="10">
        <v>-135</v>
      </c>
      <c r="O69" s="8" t="s">
        <v>93</v>
      </c>
      <c r="P69" s="10"/>
      <c r="Q69" s="7" t="s">
        <v>47</v>
      </c>
      <c r="R69" s="10"/>
      <c r="S69" s="10">
        <v>-135</v>
      </c>
      <c r="U69" s="8" t="s">
        <v>93</v>
      </c>
      <c r="V69" s="10"/>
      <c r="W69" s="7" t="s">
        <v>47</v>
      </c>
      <c r="X69" s="10"/>
      <c r="Y69" s="10">
        <v>-160</v>
      </c>
      <c r="AA69" s="8" t="s">
        <v>93</v>
      </c>
      <c r="AB69" s="10"/>
      <c r="AC69" s="7" t="s">
        <v>47</v>
      </c>
      <c r="AD69" s="10"/>
      <c r="AE69" s="10">
        <v>-135</v>
      </c>
      <c r="AG69" s="8" t="s">
        <v>93</v>
      </c>
      <c r="AH69" s="10"/>
      <c r="AI69" s="7" t="s">
        <v>47</v>
      </c>
      <c r="AJ69" s="10"/>
      <c r="AK69" s="10">
        <v>-135</v>
      </c>
    </row>
    <row r="70" spans="3:37" x14ac:dyDescent="0.25">
      <c r="C70" s="8" t="s">
        <v>51</v>
      </c>
      <c r="D70" s="10"/>
      <c r="E70" s="7" t="s">
        <v>47</v>
      </c>
      <c r="F70" s="10"/>
      <c r="G70" s="10">
        <v>-290</v>
      </c>
      <c r="I70" s="8" t="s">
        <v>51</v>
      </c>
      <c r="J70" s="10"/>
      <c r="K70" s="7" t="s">
        <v>47</v>
      </c>
      <c r="L70" s="10"/>
      <c r="M70" s="10">
        <v>-230</v>
      </c>
      <c r="O70" s="8" t="s">
        <v>51</v>
      </c>
      <c r="P70" s="10"/>
      <c r="Q70" s="7" t="s">
        <v>47</v>
      </c>
      <c r="R70" s="10"/>
      <c r="S70" s="10">
        <v>-230</v>
      </c>
      <c r="U70" s="8" t="s">
        <v>51</v>
      </c>
      <c r="V70" s="10"/>
      <c r="W70" s="7" t="s">
        <v>47</v>
      </c>
      <c r="X70" s="10"/>
      <c r="Y70" s="10">
        <v>-290</v>
      </c>
      <c r="AA70" s="8" t="s">
        <v>51</v>
      </c>
      <c r="AB70" s="10"/>
      <c r="AC70" s="7" t="s">
        <v>47</v>
      </c>
      <c r="AD70" s="10"/>
      <c r="AE70" s="10">
        <v>-230</v>
      </c>
      <c r="AG70" s="8" t="s">
        <v>51</v>
      </c>
      <c r="AH70" s="10"/>
      <c r="AI70" s="7" t="s">
        <v>47</v>
      </c>
      <c r="AJ70" s="10"/>
      <c r="AK70" s="10">
        <v>-230</v>
      </c>
    </row>
    <row r="71" spans="3:37" x14ac:dyDescent="0.25">
      <c r="C71" s="8" t="s">
        <v>52</v>
      </c>
      <c r="D71" s="10"/>
      <c r="E71" s="7" t="s">
        <v>47</v>
      </c>
      <c r="F71" s="10"/>
      <c r="G71" s="10">
        <v>-225</v>
      </c>
      <c r="I71" s="8" t="s">
        <v>52</v>
      </c>
      <c r="J71" s="10"/>
      <c r="K71" s="7" t="s">
        <v>47</v>
      </c>
      <c r="L71" s="10"/>
      <c r="M71" s="10">
        <v>-225</v>
      </c>
      <c r="O71" s="8" t="s">
        <v>52</v>
      </c>
      <c r="P71" s="10"/>
      <c r="Q71" s="7" t="s">
        <v>47</v>
      </c>
      <c r="R71" s="10"/>
      <c r="S71" s="10">
        <v>-225</v>
      </c>
      <c r="U71" s="8" t="s">
        <v>52</v>
      </c>
      <c r="V71" s="10"/>
      <c r="W71" s="7" t="s">
        <v>47</v>
      </c>
      <c r="X71" s="10"/>
      <c r="Y71" s="10">
        <v>-225</v>
      </c>
      <c r="AA71" s="8" t="s">
        <v>52</v>
      </c>
      <c r="AB71" s="10"/>
      <c r="AC71" s="7" t="s">
        <v>47</v>
      </c>
      <c r="AD71" s="10"/>
      <c r="AE71" s="10">
        <v>-225</v>
      </c>
      <c r="AG71" s="8" t="s">
        <v>52</v>
      </c>
      <c r="AH71" s="10"/>
      <c r="AI71" s="7" t="s">
        <v>47</v>
      </c>
      <c r="AJ71" s="10"/>
      <c r="AK71" s="10">
        <v>-225</v>
      </c>
    </row>
    <row r="72" spans="3:37" x14ac:dyDescent="0.25">
      <c r="C72" s="8" t="s">
        <v>53</v>
      </c>
      <c r="D72" s="10"/>
      <c r="E72" s="7" t="s">
        <v>36</v>
      </c>
      <c r="F72" s="10"/>
      <c r="G72" s="10">
        <v>-330</v>
      </c>
      <c r="I72" s="8" t="s">
        <v>53</v>
      </c>
      <c r="J72" s="10"/>
      <c r="K72" s="7" t="s">
        <v>36</v>
      </c>
      <c r="L72" s="10"/>
      <c r="M72" s="10">
        <v>-395</v>
      </c>
      <c r="O72" s="8" t="s">
        <v>53</v>
      </c>
      <c r="P72" s="10"/>
      <c r="Q72" s="7" t="s">
        <v>36</v>
      </c>
      <c r="R72" s="10"/>
      <c r="S72" s="10">
        <v>-395</v>
      </c>
      <c r="U72" s="8" t="s">
        <v>53</v>
      </c>
      <c r="V72" s="10"/>
      <c r="W72" s="7" t="s">
        <v>36</v>
      </c>
      <c r="X72" s="10"/>
      <c r="Y72" s="10">
        <v>-330</v>
      </c>
      <c r="AA72" s="8" t="s">
        <v>53</v>
      </c>
      <c r="AB72" s="10"/>
      <c r="AC72" s="7" t="s">
        <v>36</v>
      </c>
      <c r="AD72" s="10"/>
      <c r="AE72" s="10">
        <v>-395</v>
      </c>
      <c r="AG72" s="8" t="s">
        <v>53</v>
      </c>
      <c r="AH72" s="10"/>
      <c r="AI72" s="7" t="s">
        <v>36</v>
      </c>
      <c r="AJ72" s="10"/>
      <c r="AK72" s="10">
        <v>-395</v>
      </c>
    </row>
    <row r="73" spans="3:37" x14ac:dyDescent="0.25">
      <c r="C73" s="8" t="s">
        <v>54</v>
      </c>
      <c r="D73" s="10"/>
      <c r="E73" s="7" t="s">
        <v>13</v>
      </c>
      <c r="F73" s="10"/>
      <c r="G73" s="10">
        <v>-420</v>
      </c>
      <c r="I73" s="8" t="s">
        <v>54</v>
      </c>
      <c r="J73" s="10"/>
      <c r="K73" s="7" t="s">
        <v>13</v>
      </c>
      <c r="L73" s="10"/>
      <c r="M73" s="10">
        <v>-525</v>
      </c>
      <c r="O73" s="8" t="s">
        <v>54</v>
      </c>
      <c r="P73" s="10"/>
      <c r="Q73" s="7" t="s">
        <v>13</v>
      </c>
      <c r="R73" s="10"/>
      <c r="S73" s="10">
        <v>-525</v>
      </c>
      <c r="U73" s="8" t="s">
        <v>54</v>
      </c>
      <c r="V73" s="10"/>
      <c r="W73" s="7" t="s">
        <v>13</v>
      </c>
      <c r="X73" s="10"/>
      <c r="Y73" s="10">
        <v>-420</v>
      </c>
      <c r="AA73" s="8" t="s">
        <v>54</v>
      </c>
      <c r="AB73" s="10"/>
      <c r="AC73" s="7" t="s">
        <v>13</v>
      </c>
      <c r="AD73" s="10"/>
      <c r="AE73" s="10">
        <v>-525</v>
      </c>
      <c r="AG73" s="8" t="s">
        <v>54</v>
      </c>
      <c r="AH73" s="10"/>
      <c r="AI73" s="7" t="s">
        <v>13</v>
      </c>
      <c r="AJ73" s="10"/>
      <c r="AK73" s="10">
        <v>-525</v>
      </c>
    </row>
    <row r="74" spans="3:37" x14ac:dyDescent="0.25">
      <c r="C74" s="5" t="s">
        <v>55</v>
      </c>
      <c r="D74" s="6"/>
      <c r="E74" s="7" t="s">
        <v>13</v>
      </c>
      <c r="F74" s="6"/>
      <c r="G74" s="6">
        <f>SUM(G65:G73)</f>
        <v>-2855</v>
      </c>
      <c r="I74" s="5" t="s">
        <v>55</v>
      </c>
      <c r="J74" s="6"/>
      <c r="K74" s="7" t="s">
        <v>13</v>
      </c>
      <c r="L74" s="6"/>
      <c r="M74" s="6">
        <f>SUM(M65:M73)</f>
        <v>-2925</v>
      </c>
      <c r="O74" s="5" t="s">
        <v>55</v>
      </c>
      <c r="P74" s="6"/>
      <c r="Q74" s="7" t="s">
        <v>13</v>
      </c>
      <c r="R74" s="6"/>
      <c r="S74" s="6">
        <f>SUM(S65:S73)</f>
        <v>-2925</v>
      </c>
      <c r="U74" s="5" t="s">
        <v>55</v>
      </c>
      <c r="V74" s="6"/>
      <c r="W74" s="7" t="s">
        <v>13</v>
      </c>
      <c r="X74" s="6"/>
      <c r="Y74" s="6">
        <f>SUM(Y65:Y73)</f>
        <v>-2855</v>
      </c>
      <c r="AA74" s="5" t="s">
        <v>55</v>
      </c>
      <c r="AB74" s="6"/>
      <c r="AC74" s="7" t="s">
        <v>13</v>
      </c>
      <c r="AD74" s="6"/>
      <c r="AE74" s="6">
        <f>SUM(AE65:AE73)</f>
        <v>-2925</v>
      </c>
      <c r="AG74" s="5" t="s">
        <v>55</v>
      </c>
      <c r="AH74" s="6"/>
      <c r="AI74" s="7" t="s">
        <v>13</v>
      </c>
      <c r="AJ74" s="6"/>
      <c r="AK74" s="6">
        <f>SUM(AK65:AK73)</f>
        <v>-2925</v>
      </c>
    </row>
    <row r="75" spans="3:37" x14ac:dyDescent="0.25">
      <c r="C75" s="5" t="s">
        <v>56</v>
      </c>
      <c r="D75" s="6"/>
      <c r="E75" s="7" t="s">
        <v>13</v>
      </c>
      <c r="F75" s="6"/>
      <c r="G75" s="6">
        <f>SUM(G63,G74)</f>
        <v>-16199.794999999998</v>
      </c>
      <c r="I75" s="5" t="s">
        <v>56</v>
      </c>
      <c r="J75" s="6"/>
      <c r="K75" s="7" t="s">
        <v>13</v>
      </c>
      <c r="L75" s="6"/>
      <c r="M75" s="6">
        <f>SUM(M63,M74)</f>
        <v>-14882.574999999999</v>
      </c>
      <c r="O75" s="5" t="s">
        <v>56</v>
      </c>
      <c r="P75" s="6"/>
      <c r="Q75" s="7" t="s">
        <v>13</v>
      </c>
      <c r="R75" s="6"/>
      <c r="S75" s="6">
        <f>SUM(S63,S74)</f>
        <v>-14683.609999999999</v>
      </c>
      <c r="U75" s="5" t="s">
        <v>56</v>
      </c>
      <c r="V75" s="6"/>
      <c r="W75" s="7" t="s">
        <v>13</v>
      </c>
      <c r="X75" s="6"/>
      <c r="Y75" s="6">
        <f>SUM(Y63,Y74)</f>
        <v>-16471.527499999997</v>
      </c>
      <c r="AA75" s="5" t="s">
        <v>56</v>
      </c>
      <c r="AB75" s="6"/>
      <c r="AC75" s="7" t="s">
        <v>13</v>
      </c>
      <c r="AD75" s="6"/>
      <c r="AE75" s="6">
        <f>SUM(AE63,AE74)</f>
        <v>-15094.972500000002</v>
      </c>
      <c r="AG75" s="5" t="s">
        <v>56</v>
      </c>
      <c r="AH75" s="6"/>
      <c r="AI75" s="7" t="s">
        <v>13</v>
      </c>
      <c r="AJ75" s="6"/>
      <c r="AK75" s="6">
        <f>SUM(AK63,AK74)</f>
        <v>-14887.71</v>
      </c>
    </row>
    <row r="76" spans="3:37" x14ac:dyDescent="0.25">
      <c r="C76" s="5" t="s">
        <v>94</v>
      </c>
      <c r="D76" s="6"/>
      <c r="E76" s="7" t="s">
        <v>13</v>
      </c>
      <c r="F76" s="6"/>
      <c r="G76" s="6">
        <f>SUM(G48,G75)</f>
        <v>13377.192749999998</v>
      </c>
      <c r="I76" s="5" t="s">
        <v>94</v>
      </c>
      <c r="J76" s="6"/>
      <c r="K76" s="7" t="s">
        <v>13</v>
      </c>
      <c r="L76" s="6"/>
      <c r="M76" s="6">
        <f>SUM(M48,M75)</f>
        <v>11382.9275</v>
      </c>
      <c r="O76" s="5" t="s">
        <v>94</v>
      </c>
      <c r="P76" s="6"/>
      <c r="Q76" s="7" t="s">
        <v>13</v>
      </c>
      <c r="R76" s="6"/>
      <c r="S76" s="6">
        <f>SUM(S48,S75)</f>
        <v>11534.164999999999</v>
      </c>
      <c r="U76" s="5" t="s">
        <v>94</v>
      </c>
      <c r="V76" s="6"/>
      <c r="W76" s="7" t="s">
        <v>13</v>
      </c>
      <c r="X76" s="6"/>
      <c r="Y76" s="6">
        <f>SUM(Y48,Y75)</f>
        <v>13105.46025</v>
      </c>
      <c r="AA76" s="5" t="s">
        <v>94</v>
      </c>
      <c r="AB76" s="6"/>
      <c r="AC76" s="7" t="s">
        <v>13</v>
      </c>
      <c r="AD76" s="6"/>
      <c r="AE76" s="6">
        <f>SUM(AE48,AE75)</f>
        <v>11170.529999999997</v>
      </c>
      <c r="AG76" s="5" t="s">
        <v>94</v>
      </c>
      <c r="AH76" s="6"/>
      <c r="AI76" s="7" t="s">
        <v>13</v>
      </c>
      <c r="AJ76" s="6"/>
      <c r="AK76" s="6">
        <f>SUM(AK48,AK75)</f>
        <v>11330.064999999999</v>
      </c>
    </row>
    <row r="77" spans="3:37" x14ac:dyDescent="0.25">
      <c r="C77" s="8" t="s">
        <v>13</v>
      </c>
      <c r="D77" s="10"/>
      <c r="E77" s="7" t="s">
        <v>13</v>
      </c>
      <c r="F77" s="10"/>
      <c r="G77" s="10"/>
      <c r="I77" s="8" t="s">
        <v>13</v>
      </c>
      <c r="J77" s="10"/>
      <c r="K77" s="7" t="s">
        <v>13</v>
      </c>
      <c r="L77" s="10"/>
      <c r="M77" s="10"/>
      <c r="O77" s="8" t="s">
        <v>13</v>
      </c>
      <c r="P77" s="10"/>
      <c r="Q77" s="7" t="s">
        <v>13</v>
      </c>
      <c r="R77" s="10"/>
      <c r="S77" s="10"/>
      <c r="U77" s="8" t="s">
        <v>13</v>
      </c>
      <c r="V77" s="10"/>
      <c r="W77" s="7" t="s">
        <v>13</v>
      </c>
      <c r="X77" s="10"/>
      <c r="Y77" s="10"/>
      <c r="AA77" s="8" t="s">
        <v>13</v>
      </c>
      <c r="AB77" s="10"/>
      <c r="AC77" s="7" t="s">
        <v>13</v>
      </c>
      <c r="AD77" s="10"/>
      <c r="AE77" s="10"/>
      <c r="AG77" s="8" t="s">
        <v>13</v>
      </c>
      <c r="AH77" s="10"/>
      <c r="AI77" s="7" t="s">
        <v>13</v>
      </c>
      <c r="AJ77" s="10"/>
      <c r="AK77" s="10"/>
    </row>
    <row r="78" spans="3:37" x14ac:dyDescent="0.25">
      <c r="C78" s="5" t="s">
        <v>103</v>
      </c>
      <c r="D78" s="11">
        <v>1.38</v>
      </c>
      <c r="E78" s="7" t="s">
        <v>13</v>
      </c>
      <c r="F78" s="6"/>
      <c r="G78" s="6"/>
      <c r="I78" s="5" t="s">
        <v>103</v>
      </c>
      <c r="J78" s="11">
        <v>1.38</v>
      </c>
      <c r="K78" s="7" t="s">
        <v>13</v>
      </c>
      <c r="L78" s="6"/>
      <c r="M78" s="6"/>
      <c r="O78" s="5" t="s">
        <v>103</v>
      </c>
      <c r="P78" s="11">
        <v>1.38</v>
      </c>
      <c r="Q78" s="7" t="s">
        <v>13</v>
      </c>
      <c r="R78" s="6"/>
      <c r="S78" s="6"/>
      <c r="U78" s="5" t="s">
        <v>103</v>
      </c>
      <c r="V78" s="11">
        <v>1.24</v>
      </c>
      <c r="W78" s="7" t="s">
        <v>13</v>
      </c>
      <c r="X78" s="6"/>
      <c r="Y78" s="6"/>
      <c r="AA78" s="5" t="s">
        <v>103</v>
      </c>
      <c r="AB78" s="11">
        <v>1.24</v>
      </c>
      <c r="AC78" s="7" t="s">
        <v>13</v>
      </c>
      <c r="AD78" s="6"/>
      <c r="AE78" s="6"/>
      <c r="AG78" s="5" t="s">
        <v>103</v>
      </c>
      <c r="AH78" s="11">
        <v>1.24</v>
      </c>
      <c r="AI78" s="7" t="s">
        <v>13</v>
      </c>
      <c r="AJ78" s="6"/>
      <c r="AK78" s="6"/>
    </row>
    <row r="79" spans="3:37" x14ac:dyDescent="0.25">
      <c r="C79" s="1"/>
      <c r="D79" s="1"/>
      <c r="E79" s="1"/>
      <c r="F79" s="1"/>
      <c r="G79" s="1"/>
      <c r="I79" s="1"/>
      <c r="J79" s="1"/>
      <c r="K79" s="1"/>
      <c r="L79" s="1"/>
      <c r="M79" s="1"/>
      <c r="O79" s="1"/>
      <c r="P79" s="1"/>
      <c r="Q79" s="1"/>
      <c r="R79" s="1"/>
      <c r="S79" s="1"/>
      <c r="U79" s="1"/>
      <c r="V79" s="1"/>
      <c r="W79" s="1"/>
      <c r="X79" s="1"/>
      <c r="Y79" s="1"/>
      <c r="AA79" s="1"/>
      <c r="AB79" s="1"/>
      <c r="AC79" s="1"/>
      <c r="AD79" s="1"/>
      <c r="AE79" s="1"/>
      <c r="AG79" s="1"/>
      <c r="AH79" s="1"/>
      <c r="AI79" s="1"/>
      <c r="AJ79" s="1"/>
      <c r="AK79" s="1"/>
    </row>
    <row r="80" spans="3:37" x14ac:dyDescent="0.25">
      <c r="C80" s="1"/>
      <c r="D80" s="1"/>
      <c r="E80" s="1"/>
      <c r="F80" s="1"/>
      <c r="G80" s="1"/>
      <c r="I80" s="1"/>
      <c r="J80" s="1"/>
      <c r="K80" s="1"/>
      <c r="L80" s="1"/>
      <c r="M80" s="1"/>
      <c r="O80" s="1"/>
      <c r="P80" s="1"/>
      <c r="Q80" s="1"/>
      <c r="R80" s="1"/>
      <c r="S80" s="1"/>
      <c r="U80" s="1"/>
      <c r="V80" s="1"/>
      <c r="W80" s="1"/>
      <c r="X80" s="1"/>
      <c r="Y80" s="1"/>
      <c r="AA80" s="1"/>
      <c r="AB80" s="1"/>
      <c r="AC80" s="1"/>
      <c r="AD80" s="1"/>
      <c r="AE80" s="1"/>
      <c r="AG80" s="1"/>
      <c r="AH80" s="1"/>
      <c r="AI80" s="1"/>
      <c r="AJ80" s="1"/>
      <c r="AK80" s="1"/>
    </row>
    <row r="81" spans="3:37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1"/>
      <c r="P81" s="1"/>
      <c r="Q81" s="1"/>
      <c r="R81" s="1"/>
      <c r="S81" s="1"/>
      <c r="U81" s="1"/>
      <c r="V81" s="1"/>
      <c r="W81" s="1"/>
      <c r="X81" s="1"/>
      <c r="Y81" s="1"/>
      <c r="AA81" s="1"/>
      <c r="AB81" s="1"/>
      <c r="AC81" s="1"/>
      <c r="AD81" s="1"/>
      <c r="AE81" s="1"/>
      <c r="AG81" s="1"/>
      <c r="AH81" s="1"/>
      <c r="AI81" s="1"/>
      <c r="AJ81" s="1"/>
      <c r="AK81" s="1"/>
    </row>
    <row r="82" spans="3:37" x14ac:dyDescent="0.25">
      <c r="C82" s="2" t="s">
        <v>17</v>
      </c>
      <c r="D82" s="1"/>
      <c r="E82" s="1"/>
      <c r="F82" s="1"/>
      <c r="G82" s="1"/>
      <c r="I82" s="2" t="s">
        <v>17</v>
      </c>
      <c r="J82" s="1"/>
      <c r="K82" s="1"/>
      <c r="L82" s="1"/>
      <c r="M82" s="1"/>
      <c r="O82" s="2" t="s">
        <v>17</v>
      </c>
      <c r="P82" s="1"/>
      <c r="Q82" s="1"/>
      <c r="R82" s="1"/>
      <c r="S82" s="1"/>
      <c r="U82" s="2" t="s">
        <v>17</v>
      </c>
      <c r="V82" s="1"/>
      <c r="W82" s="1"/>
      <c r="X82" s="1"/>
      <c r="Y82" s="1"/>
      <c r="AA82" s="2" t="s">
        <v>17</v>
      </c>
      <c r="AB82" s="1"/>
      <c r="AC82" s="1"/>
      <c r="AD82" s="1"/>
      <c r="AE82" s="1"/>
      <c r="AG82" s="2" t="s">
        <v>17</v>
      </c>
      <c r="AH82" s="1"/>
      <c r="AI82" s="1"/>
      <c r="AJ82" s="1"/>
      <c r="AK82" s="1"/>
    </row>
    <row r="83" spans="3:37" x14ac:dyDescent="0.25">
      <c r="C83" s="1"/>
      <c r="D83" s="1"/>
      <c r="E83" s="1"/>
      <c r="F83" s="1"/>
      <c r="G83" s="1"/>
      <c r="I83" s="1"/>
      <c r="J83" s="1"/>
      <c r="K83" s="1"/>
      <c r="L83" s="1"/>
      <c r="M83" s="1"/>
      <c r="O83" s="1"/>
      <c r="P83" s="1"/>
      <c r="Q83" s="1"/>
      <c r="R83" s="1"/>
      <c r="S83" s="1"/>
      <c r="U83" s="1"/>
      <c r="V83" s="1"/>
      <c r="W83" s="1"/>
      <c r="X83" s="1"/>
      <c r="Y83" s="1"/>
      <c r="AA83" s="1"/>
      <c r="AB83" s="1"/>
      <c r="AC83" s="1"/>
      <c r="AD83" s="1"/>
      <c r="AE83" s="1"/>
      <c r="AG83" s="1"/>
      <c r="AH83" s="1"/>
      <c r="AI83" s="1"/>
      <c r="AJ83" s="1"/>
      <c r="AK83" s="1"/>
    </row>
    <row r="84" spans="3:37" x14ac:dyDescent="0.25">
      <c r="C84" s="1" t="s">
        <v>20</v>
      </c>
      <c r="D84" s="1"/>
      <c r="E84" s="1"/>
      <c r="F84" s="1"/>
      <c r="G84" s="1"/>
      <c r="I84" s="1" t="s">
        <v>20</v>
      </c>
      <c r="J84" s="1"/>
      <c r="K84" s="1"/>
      <c r="L84" s="1"/>
      <c r="M84" s="1"/>
      <c r="O84" s="1" t="s">
        <v>20</v>
      </c>
      <c r="P84" s="1"/>
      <c r="Q84" s="1"/>
      <c r="R84" s="1"/>
      <c r="S84" s="1"/>
      <c r="U84" s="1" t="s">
        <v>20</v>
      </c>
      <c r="V84" s="1"/>
      <c r="W84" s="1"/>
      <c r="X84" s="1"/>
      <c r="Y84" s="1"/>
      <c r="AA84" s="1" t="s">
        <v>20</v>
      </c>
      <c r="AB84" s="1"/>
      <c r="AC84" s="1"/>
      <c r="AD84" s="1"/>
      <c r="AE84" s="1"/>
      <c r="AG84" s="1" t="s">
        <v>20</v>
      </c>
      <c r="AH84" s="1"/>
      <c r="AI84" s="1"/>
      <c r="AJ84" s="1"/>
      <c r="AK84" s="1"/>
    </row>
    <row r="85" spans="3:37" x14ac:dyDescent="0.25">
      <c r="C85" s="2" t="s">
        <v>1</v>
      </c>
      <c r="D85" s="2" t="s">
        <v>2</v>
      </c>
      <c r="E85" s="1"/>
      <c r="F85" s="1"/>
      <c r="G85" s="1"/>
      <c r="I85" s="2" t="s">
        <v>1</v>
      </c>
      <c r="J85" s="2" t="s">
        <v>2</v>
      </c>
      <c r="K85" s="1"/>
      <c r="L85" s="1"/>
      <c r="M85" s="1"/>
      <c r="O85" s="2" t="s">
        <v>1</v>
      </c>
      <c r="P85" s="2" t="s">
        <v>2</v>
      </c>
      <c r="Q85" s="1"/>
      <c r="R85" s="1"/>
      <c r="S85" s="1"/>
      <c r="U85" s="2" t="s">
        <v>1</v>
      </c>
      <c r="V85" s="2" t="s">
        <v>2</v>
      </c>
      <c r="W85" s="1"/>
      <c r="X85" s="1"/>
      <c r="Y85" s="1"/>
      <c r="AA85" s="2" t="s">
        <v>1</v>
      </c>
      <c r="AB85" s="2" t="s">
        <v>2</v>
      </c>
      <c r="AC85" s="1"/>
      <c r="AD85" s="1"/>
      <c r="AE85" s="1"/>
      <c r="AG85" s="2" t="s">
        <v>1</v>
      </c>
      <c r="AH85" s="2" t="s">
        <v>2</v>
      </c>
      <c r="AI85" s="1"/>
      <c r="AJ85" s="1"/>
      <c r="AK85" s="1"/>
    </row>
    <row r="86" spans="3:37" x14ac:dyDescent="0.25">
      <c r="C86" s="2" t="s">
        <v>3</v>
      </c>
      <c r="D86" s="2" t="s">
        <v>4</v>
      </c>
      <c r="E86" s="1"/>
      <c r="F86" s="1"/>
      <c r="G86" s="1"/>
      <c r="I86" s="2" t="s">
        <v>3</v>
      </c>
      <c r="J86" s="2" t="s">
        <v>68</v>
      </c>
      <c r="K86" s="1"/>
      <c r="L86" s="1"/>
      <c r="M86" s="1"/>
      <c r="O86" s="2" t="s">
        <v>3</v>
      </c>
      <c r="P86" s="2" t="s">
        <v>70</v>
      </c>
      <c r="Q86" s="1"/>
      <c r="R86" s="1"/>
      <c r="S86" s="1"/>
      <c r="U86" s="2" t="s">
        <v>3</v>
      </c>
      <c r="V86" s="2" t="s">
        <v>4</v>
      </c>
      <c r="W86" s="1"/>
      <c r="X86" s="1"/>
      <c r="Y86" s="1"/>
      <c r="AA86" s="2" t="s">
        <v>3</v>
      </c>
      <c r="AB86" s="2" t="s">
        <v>68</v>
      </c>
      <c r="AC86" s="1"/>
      <c r="AD86" s="1"/>
      <c r="AE86" s="1"/>
      <c r="AG86" s="2" t="s">
        <v>3</v>
      </c>
      <c r="AH86" s="2" t="s">
        <v>70</v>
      </c>
      <c r="AI86" s="1"/>
      <c r="AJ86" s="1"/>
      <c r="AK86" s="1"/>
    </row>
    <row r="87" spans="3:37" x14ac:dyDescent="0.25">
      <c r="C87" s="2" t="s">
        <v>5</v>
      </c>
      <c r="D87" s="2" t="s">
        <v>6</v>
      </c>
      <c r="E87" s="1"/>
      <c r="F87" s="1"/>
      <c r="G87" s="1"/>
      <c r="I87" s="2" t="s">
        <v>5</v>
      </c>
      <c r="J87" s="2" t="s">
        <v>6</v>
      </c>
      <c r="K87" s="1"/>
      <c r="L87" s="1"/>
      <c r="M87" s="1"/>
      <c r="O87" s="2" t="s">
        <v>5</v>
      </c>
      <c r="P87" s="2" t="s">
        <v>6</v>
      </c>
      <c r="Q87" s="1"/>
      <c r="R87" s="1"/>
      <c r="S87" s="1"/>
      <c r="U87" s="2" t="s">
        <v>5</v>
      </c>
      <c r="V87" s="2" t="s">
        <v>6</v>
      </c>
      <c r="W87" s="1"/>
      <c r="X87" s="1"/>
      <c r="Y87" s="1"/>
      <c r="AA87" s="2" t="s">
        <v>5</v>
      </c>
      <c r="AB87" s="2" t="s">
        <v>6</v>
      </c>
      <c r="AC87" s="1"/>
      <c r="AD87" s="1"/>
      <c r="AE87" s="1"/>
      <c r="AG87" s="2" t="s">
        <v>5</v>
      </c>
      <c r="AH87" s="2" t="s">
        <v>6</v>
      </c>
      <c r="AI87" s="1"/>
      <c r="AJ87" s="1"/>
      <c r="AK87" s="1"/>
    </row>
    <row r="88" spans="3:37" x14ac:dyDescent="0.25">
      <c r="C88" s="2" t="s">
        <v>7</v>
      </c>
      <c r="D88" s="2" t="s">
        <v>98</v>
      </c>
      <c r="E88" s="1"/>
      <c r="F88" s="1"/>
      <c r="G88" s="1"/>
      <c r="I88" s="2" t="s">
        <v>7</v>
      </c>
      <c r="J88" s="2" t="s">
        <v>98</v>
      </c>
      <c r="K88" s="1"/>
      <c r="L88" s="1"/>
      <c r="M88" s="1"/>
      <c r="O88" s="2" t="s">
        <v>7</v>
      </c>
      <c r="P88" s="2" t="s">
        <v>98</v>
      </c>
      <c r="Q88" s="1"/>
      <c r="R88" s="1"/>
      <c r="S88" s="1"/>
      <c r="U88" s="2" t="s">
        <v>7</v>
      </c>
      <c r="V88" s="2" t="s">
        <v>98</v>
      </c>
      <c r="W88" s="1"/>
      <c r="X88" s="1"/>
      <c r="Y88" s="1"/>
      <c r="AA88" s="2" t="s">
        <v>7</v>
      </c>
      <c r="AB88" s="2" t="s">
        <v>98</v>
      </c>
      <c r="AC88" s="1"/>
      <c r="AD88" s="1"/>
      <c r="AE88" s="1"/>
      <c r="AG88" s="2" t="s">
        <v>7</v>
      </c>
      <c r="AH88" s="2" t="s">
        <v>98</v>
      </c>
      <c r="AI88" s="1"/>
      <c r="AJ88" s="1"/>
      <c r="AK88" s="1"/>
    </row>
    <row r="89" spans="3:37" x14ac:dyDescent="0.25">
      <c r="C89" s="2" t="s">
        <v>9</v>
      </c>
      <c r="D89" s="2" t="s">
        <v>10</v>
      </c>
      <c r="E89" s="1"/>
      <c r="F89" s="1"/>
      <c r="G89" s="1"/>
      <c r="I89" s="2" t="s">
        <v>9</v>
      </c>
      <c r="J89" s="2" t="s">
        <v>10</v>
      </c>
      <c r="K89" s="1"/>
      <c r="L89" s="1"/>
      <c r="M89" s="1"/>
      <c r="O89" s="2" t="s">
        <v>9</v>
      </c>
      <c r="P89" s="2" t="s">
        <v>10</v>
      </c>
      <c r="Q89" s="1"/>
      <c r="R89" s="1"/>
      <c r="S89" s="1"/>
      <c r="U89" s="2" t="s">
        <v>9</v>
      </c>
      <c r="V89" s="2" t="s">
        <v>95</v>
      </c>
      <c r="W89" s="1"/>
      <c r="X89" s="1"/>
      <c r="Y89" s="1"/>
      <c r="AA89" s="2" t="s">
        <v>9</v>
      </c>
      <c r="AB89" s="2" t="s">
        <v>95</v>
      </c>
      <c r="AC89" s="1"/>
      <c r="AD89" s="1"/>
      <c r="AE89" s="1"/>
      <c r="AG89" s="2" t="s">
        <v>9</v>
      </c>
      <c r="AH89" s="2" t="s">
        <v>95</v>
      </c>
      <c r="AI89" s="1"/>
      <c r="AJ89" s="1"/>
      <c r="AK89" s="1"/>
    </row>
    <row r="90" spans="3:37" x14ac:dyDescent="0.25">
      <c r="C90" s="1"/>
      <c r="D90" s="1"/>
      <c r="E90" s="1"/>
      <c r="F90" s="1"/>
      <c r="G90" s="1"/>
      <c r="I90" s="1"/>
      <c r="J90" s="1"/>
      <c r="K90" s="1"/>
      <c r="L90" s="1"/>
      <c r="M90" s="1"/>
      <c r="O90" s="1"/>
      <c r="P90" s="1"/>
      <c r="Q90" s="1"/>
      <c r="R90" s="1"/>
      <c r="S90" s="1"/>
      <c r="U90" s="1"/>
      <c r="V90" s="1"/>
      <c r="W90" s="1"/>
      <c r="X90" s="1"/>
      <c r="Y90" s="1"/>
      <c r="AA90" s="1"/>
      <c r="AB90" s="1"/>
      <c r="AC90" s="1"/>
      <c r="AD90" s="1"/>
      <c r="AE90" s="1"/>
      <c r="AG90" s="1"/>
      <c r="AH90" s="1"/>
      <c r="AI90" s="1"/>
      <c r="AJ90" s="1"/>
      <c r="AK90" s="1"/>
    </row>
    <row r="91" spans="3:37" x14ac:dyDescent="0.25">
      <c r="C91" s="3" t="s">
        <v>11</v>
      </c>
      <c r="D91" s="4" t="s">
        <v>12</v>
      </c>
      <c r="E91" s="4" t="s">
        <v>13</v>
      </c>
      <c r="F91" s="4" t="s">
        <v>14</v>
      </c>
      <c r="G91" s="4" t="s">
        <v>15</v>
      </c>
      <c r="I91" s="3" t="s">
        <v>11</v>
      </c>
      <c r="J91" s="4" t="s">
        <v>12</v>
      </c>
      <c r="K91" s="4" t="s">
        <v>13</v>
      </c>
      <c r="L91" s="4" t="s">
        <v>14</v>
      </c>
      <c r="M91" s="4" t="s">
        <v>15</v>
      </c>
      <c r="O91" s="3" t="s">
        <v>11</v>
      </c>
      <c r="P91" s="4" t="s">
        <v>12</v>
      </c>
      <c r="Q91" s="4" t="s">
        <v>13</v>
      </c>
      <c r="R91" s="4" t="s">
        <v>14</v>
      </c>
      <c r="S91" s="4" t="s">
        <v>15</v>
      </c>
      <c r="U91" s="3" t="s">
        <v>11</v>
      </c>
      <c r="V91" s="4" t="s">
        <v>12</v>
      </c>
      <c r="W91" s="4" t="s">
        <v>13</v>
      </c>
      <c r="X91" s="4" t="s">
        <v>14</v>
      </c>
      <c r="Y91" s="4" t="s">
        <v>15</v>
      </c>
      <c r="AA91" s="3" t="s">
        <v>11</v>
      </c>
      <c r="AB91" s="4" t="s">
        <v>12</v>
      </c>
      <c r="AC91" s="4" t="s">
        <v>13</v>
      </c>
      <c r="AD91" s="4" t="s">
        <v>14</v>
      </c>
      <c r="AE91" s="4" t="s">
        <v>15</v>
      </c>
      <c r="AG91" s="3" t="s">
        <v>11</v>
      </c>
      <c r="AH91" s="4" t="s">
        <v>12</v>
      </c>
      <c r="AI91" s="4" t="s">
        <v>13</v>
      </c>
      <c r="AJ91" s="4" t="s">
        <v>14</v>
      </c>
      <c r="AK91" s="4" t="s">
        <v>15</v>
      </c>
    </row>
    <row r="92" spans="3:37" x14ac:dyDescent="0.25">
      <c r="C92" s="1"/>
      <c r="D92" s="1"/>
      <c r="E92" s="1"/>
      <c r="F92" s="1"/>
      <c r="G92" s="1"/>
      <c r="I92" s="1"/>
      <c r="J92" s="1"/>
      <c r="K92" s="1"/>
      <c r="L92" s="1"/>
      <c r="M92" s="1"/>
      <c r="O92" s="5" t="s">
        <v>25</v>
      </c>
      <c r="P92" s="6"/>
      <c r="Q92" s="7" t="s">
        <v>13</v>
      </c>
      <c r="R92" s="6"/>
      <c r="S92" s="6"/>
      <c r="U92" s="1"/>
      <c r="V92" s="1"/>
      <c r="W92" s="1"/>
      <c r="X92" s="1"/>
      <c r="Y92" s="1"/>
      <c r="AA92" s="1"/>
      <c r="AB92" s="1"/>
      <c r="AC92" s="1"/>
      <c r="AD92" s="1"/>
      <c r="AE92" s="1"/>
      <c r="AG92" s="5" t="s">
        <v>25</v>
      </c>
      <c r="AH92" s="6"/>
      <c r="AI92" s="7" t="s">
        <v>13</v>
      </c>
      <c r="AJ92" s="6"/>
      <c r="AK92" s="6"/>
    </row>
    <row r="93" spans="3:37" x14ac:dyDescent="0.25">
      <c r="C93" s="2" t="s">
        <v>21</v>
      </c>
      <c r="D93" s="1"/>
      <c r="E93" s="1"/>
      <c r="F93" s="1"/>
      <c r="G93" s="1"/>
      <c r="I93" s="2" t="s">
        <v>21</v>
      </c>
      <c r="J93" s="1"/>
      <c r="K93" s="1"/>
      <c r="L93" s="1"/>
      <c r="M93" s="1"/>
      <c r="O93" s="8" t="s">
        <v>13</v>
      </c>
      <c r="P93" s="10"/>
      <c r="Q93" s="7" t="s">
        <v>13</v>
      </c>
      <c r="R93" s="10"/>
      <c r="S93" s="10"/>
      <c r="U93" s="2" t="s">
        <v>21</v>
      </c>
      <c r="V93" s="1"/>
      <c r="W93" s="1"/>
      <c r="X93" s="1"/>
      <c r="Y93" s="1"/>
      <c r="AA93" s="2" t="s">
        <v>21</v>
      </c>
      <c r="AB93" s="1"/>
      <c r="AC93" s="1"/>
      <c r="AD93" s="1"/>
      <c r="AE93" s="1"/>
      <c r="AG93" s="8" t="s">
        <v>13</v>
      </c>
      <c r="AH93" s="10"/>
      <c r="AI93" s="7" t="s">
        <v>13</v>
      </c>
      <c r="AJ93" s="10"/>
      <c r="AK93" s="10"/>
    </row>
    <row r="94" spans="3:37" x14ac:dyDescent="0.25">
      <c r="C94" s="1"/>
      <c r="D94" s="1"/>
      <c r="E94" s="1"/>
      <c r="F94" s="1"/>
      <c r="G94" s="1"/>
      <c r="I94" s="1"/>
      <c r="J94" s="1"/>
      <c r="K94" s="1"/>
      <c r="L94" s="1"/>
      <c r="M94" s="1"/>
      <c r="O94" s="8" t="s">
        <v>74</v>
      </c>
      <c r="P94" s="9">
        <v>4.2</v>
      </c>
      <c r="Q94" s="7" t="s">
        <v>13</v>
      </c>
      <c r="R94" s="10"/>
      <c r="S94" s="10"/>
      <c r="U94" s="1"/>
      <c r="V94" s="1"/>
      <c r="W94" s="1"/>
      <c r="X94" s="1"/>
      <c r="Y94" s="1"/>
      <c r="AA94" s="1"/>
      <c r="AB94" s="1"/>
      <c r="AC94" s="1"/>
      <c r="AD94" s="1"/>
      <c r="AE94" s="1"/>
      <c r="AG94" s="8" t="s">
        <v>74</v>
      </c>
      <c r="AH94" s="9">
        <v>4.2</v>
      </c>
      <c r="AI94" s="7" t="s">
        <v>13</v>
      </c>
      <c r="AJ94" s="10"/>
      <c r="AK94" s="10"/>
    </row>
    <row r="95" spans="3:37" x14ac:dyDescent="0.25">
      <c r="C95" s="2" t="s">
        <v>17</v>
      </c>
      <c r="D95" s="1"/>
      <c r="E95" s="1"/>
      <c r="F95" s="1"/>
      <c r="G95" s="1"/>
      <c r="I95" s="2" t="s">
        <v>17</v>
      </c>
      <c r="J95" s="1"/>
      <c r="K95" s="1"/>
      <c r="L95" s="1"/>
      <c r="M95" s="1"/>
      <c r="O95" s="8" t="s">
        <v>75</v>
      </c>
      <c r="P95" s="9">
        <v>3.4</v>
      </c>
      <c r="Q95" s="7" t="s">
        <v>13</v>
      </c>
      <c r="R95" s="10"/>
      <c r="S95" s="10"/>
      <c r="U95" s="2" t="s">
        <v>17</v>
      </c>
      <c r="V95" s="1"/>
      <c r="W95" s="1"/>
      <c r="X95" s="1"/>
      <c r="Y95" s="1"/>
      <c r="AA95" s="2" t="s">
        <v>17</v>
      </c>
      <c r="AB95" s="1"/>
      <c r="AC95" s="1"/>
      <c r="AD95" s="1"/>
      <c r="AE95" s="1"/>
      <c r="AG95" s="8" t="s">
        <v>75</v>
      </c>
      <c r="AH95" s="9">
        <v>3.4</v>
      </c>
      <c r="AI95" s="7" t="s">
        <v>13</v>
      </c>
      <c r="AJ95" s="10"/>
      <c r="AK95" s="10"/>
    </row>
    <row r="96" spans="3:37" x14ac:dyDescent="0.25">
      <c r="C96" s="1"/>
      <c r="D96" s="1"/>
      <c r="E96" s="1"/>
      <c r="F96" s="1"/>
      <c r="G96" s="1"/>
      <c r="I96" s="1"/>
      <c r="J96" s="1"/>
      <c r="K96" s="1"/>
      <c r="L96" s="1"/>
      <c r="M96" s="1"/>
      <c r="O96" s="8" t="s">
        <v>13</v>
      </c>
      <c r="P96" s="10"/>
      <c r="Q96" s="7" t="s">
        <v>13</v>
      </c>
      <c r="R96" s="10"/>
      <c r="S96" s="10"/>
      <c r="U96" s="1"/>
      <c r="V96" s="1"/>
      <c r="W96" s="1"/>
      <c r="X96" s="1"/>
      <c r="Y96" s="1"/>
      <c r="AA96" s="1"/>
      <c r="AB96" s="1"/>
      <c r="AC96" s="1"/>
      <c r="AD96" s="1"/>
      <c r="AE96" s="1"/>
      <c r="AG96" s="8" t="s">
        <v>13</v>
      </c>
      <c r="AH96" s="10"/>
      <c r="AI96" s="7" t="s">
        <v>13</v>
      </c>
      <c r="AJ96" s="10"/>
      <c r="AK96" s="10"/>
    </row>
    <row r="97" spans="3:37" x14ac:dyDescent="0.25">
      <c r="C97" s="1" t="s">
        <v>22</v>
      </c>
      <c r="D97" s="1"/>
      <c r="E97" s="1"/>
      <c r="F97" s="1"/>
      <c r="G97" s="1"/>
      <c r="I97" s="1" t="s">
        <v>22</v>
      </c>
      <c r="J97" s="1"/>
      <c r="K97" s="1"/>
      <c r="L97" s="1"/>
      <c r="M97" s="1"/>
      <c r="O97" s="5" t="s">
        <v>84</v>
      </c>
      <c r="P97" s="6"/>
      <c r="Q97" s="7" t="s">
        <v>13</v>
      </c>
      <c r="R97" s="6"/>
      <c r="S97" s="6"/>
      <c r="U97" s="1" t="s">
        <v>22</v>
      </c>
      <c r="V97" s="1"/>
      <c r="W97" s="1"/>
      <c r="X97" s="1"/>
      <c r="Y97" s="1"/>
      <c r="AA97" s="1" t="s">
        <v>22</v>
      </c>
      <c r="AB97" s="1"/>
      <c r="AC97" s="1"/>
      <c r="AD97" s="1"/>
      <c r="AE97" s="1"/>
      <c r="AG97" s="5" t="s">
        <v>84</v>
      </c>
      <c r="AH97" s="6"/>
      <c r="AI97" s="7" t="s">
        <v>13</v>
      </c>
      <c r="AJ97" s="6"/>
      <c r="AK97" s="6"/>
    </row>
    <row r="98" spans="3:37" x14ac:dyDescent="0.25">
      <c r="C98" s="2" t="s">
        <v>1</v>
      </c>
      <c r="D98" s="2" t="s">
        <v>2</v>
      </c>
      <c r="E98" s="1"/>
      <c r="F98" s="1"/>
      <c r="G98" s="1"/>
      <c r="I98" s="2" t="s">
        <v>1</v>
      </c>
      <c r="J98" s="2" t="s">
        <v>2</v>
      </c>
      <c r="K98" s="1"/>
      <c r="L98" s="1"/>
      <c r="M98" s="1"/>
      <c r="O98" s="5" t="s">
        <v>26</v>
      </c>
      <c r="P98" s="6"/>
      <c r="Q98" s="7" t="s">
        <v>13</v>
      </c>
      <c r="R98" s="6"/>
      <c r="S98" s="6"/>
      <c r="U98" s="2" t="s">
        <v>1</v>
      </c>
      <c r="V98" s="2" t="s">
        <v>2</v>
      </c>
      <c r="W98" s="1"/>
      <c r="X98" s="1"/>
      <c r="Y98" s="1"/>
      <c r="AA98" s="2" t="s">
        <v>1</v>
      </c>
      <c r="AB98" s="2" t="s">
        <v>2</v>
      </c>
      <c r="AC98" s="1"/>
      <c r="AD98" s="1"/>
      <c r="AE98" s="1"/>
      <c r="AG98" s="5" t="s">
        <v>26</v>
      </c>
      <c r="AH98" s="6"/>
      <c r="AI98" s="7" t="s">
        <v>13</v>
      </c>
      <c r="AJ98" s="6"/>
      <c r="AK98" s="6"/>
    </row>
    <row r="99" spans="3:37" x14ac:dyDescent="0.25">
      <c r="C99" s="2" t="s">
        <v>3</v>
      </c>
      <c r="D99" s="2" t="s">
        <v>4</v>
      </c>
      <c r="E99" s="1"/>
      <c r="F99" s="1"/>
      <c r="G99" s="1"/>
      <c r="I99" s="2" t="s">
        <v>3</v>
      </c>
      <c r="J99" s="2" t="s">
        <v>68</v>
      </c>
      <c r="K99" s="1"/>
      <c r="L99" s="1"/>
      <c r="M99" s="1"/>
      <c r="O99" s="8" t="s">
        <v>85</v>
      </c>
      <c r="P99" s="9">
        <v>-0.45</v>
      </c>
      <c r="Q99" s="7" t="s">
        <v>28</v>
      </c>
      <c r="R99" s="10">
        <v>8600</v>
      </c>
      <c r="S99" s="10">
        <f>P99*R99</f>
        <v>-3870</v>
      </c>
      <c r="U99" s="2" t="s">
        <v>3</v>
      </c>
      <c r="V99" s="2" t="s">
        <v>4</v>
      </c>
      <c r="W99" s="1"/>
      <c r="X99" s="1"/>
      <c r="Y99" s="1"/>
      <c r="AA99" s="2" t="s">
        <v>3</v>
      </c>
      <c r="AB99" s="2" t="s">
        <v>68</v>
      </c>
      <c r="AC99" s="1"/>
      <c r="AD99" s="1"/>
      <c r="AE99" s="1"/>
      <c r="AG99" s="8" t="s">
        <v>85</v>
      </c>
      <c r="AH99" s="9">
        <v>-0.45</v>
      </c>
      <c r="AI99" s="7" t="s">
        <v>28</v>
      </c>
      <c r="AJ99" s="10">
        <v>8600</v>
      </c>
      <c r="AK99" s="10">
        <f>AH99*AJ99</f>
        <v>-3870</v>
      </c>
    </row>
    <row r="100" spans="3:37" x14ac:dyDescent="0.25">
      <c r="C100" s="2" t="s">
        <v>5</v>
      </c>
      <c r="D100" s="2" t="s">
        <v>6</v>
      </c>
      <c r="E100" s="1"/>
      <c r="F100" s="1"/>
      <c r="G100" s="1"/>
      <c r="I100" s="2" t="s">
        <v>5</v>
      </c>
      <c r="J100" s="2" t="s">
        <v>6</v>
      </c>
      <c r="K100" s="1"/>
      <c r="L100" s="1"/>
      <c r="M100" s="1"/>
      <c r="O100" s="8" t="s">
        <v>86</v>
      </c>
      <c r="P100" s="9">
        <v>0.42</v>
      </c>
      <c r="Q100" s="7" t="s">
        <v>28</v>
      </c>
      <c r="R100" s="10">
        <v>9156</v>
      </c>
      <c r="S100" s="10">
        <f>P100*R100</f>
        <v>3845.52</v>
      </c>
      <c r="U100" s="2" t="s">
        <v>5</v>
      </c>
      <c r="V100" s="2" t="s">
        <v>6</v>
      </c>
      <c r="W100" s="1"/>
      <c r="X100" s="1"/>
      <c r="Y100" s="1"/>
      <c r="AA100" s="2" t="s">
        <v>5</v>
      </c>
      <c r="AB100" s="2" t="s">
        <v>6</v>
      </c>
      <c r="AC100" s="1"/>
      <c r="AD100" s="1"/>
      <c r="AE100" s="1"/>
      <c r="AG100" s="8" t="s">
        <v>86</v>
      </c>
      <c r="AH100" s="9">
        <v>0.42</v>
      </c>
      <c r="AI100" s="7" t="s">
        <v>28</v>
      </c>
      <c r="AJ100" s="10">
        <v>9156</v>
      </c>
      <c r="AK100" s="10">
        <f>AH100*AJ100</f>
        <v>3845.52</v>
      </c>
    </row>
    <row r="101" spans="3:37" x14ac:dyDescent="0.25">
      <c r="C101" s="2" t="s">
        <v>7</v>
      </c>
      <c r="D101" s="2" t="s">
        <v>98</v>
      </c>
      <c r="E101" s="1"/>
      <c r="F101" s="1"/>
      <c r="G101" s="1"/>
      <c r="I101" s="2" t="s">
        <v>7</v>
      </c>
      <c r="J101" s="2" t="s">
        <v>98</v>
      </c>
      <c r="K101" s="1"/>
      <c r="L101" s="1"/>
      <c r="M101" s="1"/>
      <c r="O101" s="8" t="s">
        <v>87</v>
      </c>
      <c r="P101" s="10"/>
      <c r="Q101" s="7" t="s">
        <v>28</v>
      </c>
      <c r="R101" s="10"/>
      <c r="S101" s="10">
        <v>68</v>
      </c>
      <c r="U101" s="2" t="s">
        <v>7</v>
      </c>
      <c r="V101" s="2" t="s">
        <v>98</v>
      </c>
      <c r="W101" s="1"/>
      <c r="X101" s="1"/>
      <c r="Y101" s="1"/>
      <c r="AA101" s="2" t="s">
        <v>7</v>
      </c>
      <c r="AB101" s="2" t="s">
        <v>98</v>
      </c>
      <c r="AC101" s="1"/>
      <c r="AD101" s="1"/>
      <c r="AE101" s="1"/>
      <c r="AG101" s="8" t="s">
        <v>87</v>
      </c>
      <c r="AH101" s="10"/>
      <c r="AI101" s="7" t="s">
        <v>28</v>
      </c>
      <c r="AJ101" s="10"/>
      <c r="AK101" s="10">
        <v>68</v>
      </c>
    </row>
    <row r="102" spans="3:37" x14ac:dyDescent="0.25">
      <c r="C102" s="2" t="s">
        <v>9</v>
      </c>
      <c r="D102" s="2" t="s">
        <v>10</v>
      </c>
      <c r="E102" s="1"/>
      <c r="F102" s="1"/>
      <c r="G102" s="1"/>
      <c r="I102" s="2" t="s">
        <v>9</v>
      </c>
      <c r="J102" s="2" t="s">
        <v>10</v>
      </c>
      <c r="K102" s="1"/>
      <c r="L102" s="1"/>
      <c r="M102" s="1"/>
      <c r="O102" s="8" t="s">
        <v>88</v>
      </c>
      <c r="P102" s="9">
        <v>1.06</v>
      </c>
      <c r="Q102" s="7" t="s">
        <v>28</v>
      </c>
      <c r="R102" s="10">
        <v>425</v>
      </c>
      <c r="S102" s="10">
        <f>P102*R102</f>
        <v>450.5</v>
      </c>
      <c r="U102" s="2" t="s">
        <v>9</v>
      </c>
      <c r="V102" s="2" t="s">
        <v>95</v>
      </c>
      <c r="W102" s="1"/>
      <c r="X102" s="1"/>
      <c r="Y102" s="1"/>
      <c r="AA102" s="2" t="s">
        <v>9</v>
      </c>
      <c r="AB102" s="2" t="s">
        <v>95</v>
      </c>
      <c r="AC102" s="1"/>
      <c r="AD102" s="1"/>
      <c r="AE102" s="1"/>
      <c r="AG102" s="8" t="s">
        <v>88</v>
      </c>
      <c r="AH102" s="9">
        <v>1.06</v>
      </c>
      <c r="AI102" s="7" t="s">
        <v>28</v>
      </c>
      <c r="AJ102" s="10">
        <v>425</v>
      </c>
      <c r="AK102" s="10">
        <f>AH102*AJ102</f>
        <v>450.5</v>
      </c>
    </row>
    <row r="103" spans="3:37" x14ac:dyDescent="0.25">
      <c r="C103" s="1"/>
      <c r="D103" s="1"/>
      <c r="E103" s="1"/>
      <c r="F103" s="1"/>
      <c r="G103" s="1"/>
      <c r="I103" s="1"/>
      <c r="J103" s="1"/>
      <c r="K103" s="1"/>
      <c r="L103" s="1"/>
      <c r="M103" s="1"/>
      <c r="O103" s="8" t="s">
        <v>13</v>
      </c>
      <c r="P103" s="10"/>
      <c r="Q103" s="7" t="s">
        <v>13</v>
      </c>
      <c r="R103" s="10"/>
      <c r="S103" s="10"/>
      <c r="U103" s="1"/>
      <c r="V103" s="1"/>
      <c r="W103" s="1"/>
      <c r="X103" s="1"/>
      <c r="Y103" s="1"/>
      <c r="AA103" s="1"/>
      <c r="AB103" s="1"/>
      <c r="AC103" s="1"/>
      <c r="AD103" s="1"/>
      <c r="AE103" s="1"/>
      <c r="AG103" s="8" t="s">
        <v>13</v>
      </c>
      <c r="AH103" s="10"/>
      <c r="AI103" s="7" t="s">
        <v>13</v>
      </c>
      <c r="AJ103" s="10"/>
      <c r="AK103" s="10"/>
    </row>
    <row r="104" spans="3:37" x14ac:dyDescent="0.25">
      <c r="C104" s="3" t="s">
        <v>11</v>
      </c>
      <c r="D104" s="4" t="s">
        <v>12</v>
      </c>
      <c r="E104" s="4" t="s">
        <v>13</v>
      </c>
      <c r="F104" s="4" t="s">
        <v>14</v>
      </c>
      <c r="G104" s="4" t="s">
        <v>15</v>
      </c>
      <c r="I104" s="3" t="s">
        <v>11</v>
      </c>
      <c r="J104" s="4" t="s">
        <v>12</v>
      </c>
      <c r="K104" s="4" t="s">
        <v>13</v>
      </c>
      <c r="L104" s="4" t="s">
        <v>14</v>
      </c>
      <c r="M104" s="4" t="s">
        <v>15</v>
      </c>
      <c r="O104" s="8" t="s">
        <v>32</v>
      </c>
      <c r="P104" s="10"/>
      <c r="Q104" s="7" t="s">
        <v>13</v>
      </c>
      <c r="R104" s="10"/>
      <c r="S104" s="10"/>
      <c r="U104" s="3" t="s">
        <v>11</v>
      </c>
      <c r="V104" s="4" t="s">
        <v>12</v>
      </c>
      <c r="W104" s="4" t="s">
        <v>13</v>
      </c>
      <c r="X104" s="4" t="s">
        <v>14</v>
      </c>
      <c r="Y104" s="4" t="s">
        <v>15</v>
      </c>
      <c r="AA104" s="3" t="s">
        <v>11</v>
      </c>
      <c r="AB104" s="4" t="s">
        <v>12</v>
      </c>
      <c r="AC104" s="4" t="s">
        <v>13</v>
      </c>
      <c r="AD104" s="4" t="s">
        <v>14</v>
      </c>
      <c r="AE104" s="4" t="s">
        <v>15</v>
      </c>
      <c r="AG104" s="8" t="s">
        <v>32</v>
      </c>
      <c r="AH104" s="10"/>
      <c r="AI104" s="7" t="s">
        <v>13</v>
      </c>
      <c r="AJ104" s="10"/>
      <c r="AK104" s="10"/>
    </row>
    <row r="105" spans="3:37" x14ac:dyDescent="0.25">
      <c r="C105" s="5" t="s">
        <v>25</v>
      </c>
      <c r="D105" s="6"/>
      <c r="E105" s="7" t="s">
        <v>13</v>
      </c>
      <c r="F105" s="6"/>
      <c r="G105" s="6"/>
      <c r="I105" s="5" t="s">
        <v>25</v>
      </c>
      <c r="J105" s="6"/>
      <c r="K105" s="7" t="s">
        <v>13</v>
      </c>
      <c r="L105" s="6"/>
      <c r="M105" s="6"/>
      <c r="O105" s="8" t="s">
        <v>13</v>
      </c>
      <c r="P105" s="10"/>
      <c r="Q105" s="7" t="s">
        <v>13</v>
      </c>
      <c r="R105" s="10"/>
      <c r="S105" s="10"/>
      <c r="U105" s="5" t="s">
        <v>25</v>
      </c>
      <c r="V105" s="6"/>
      <c r="W105" s="7" t="s">
        <v>13</v>
      </c>
      <c r="X105" s="6"/>
      <c r="Y105" s="6"/>
      <c r="AA105" s="5" t="s">
        <v>25</v>
      </c>
      <c r="AB105" s="6"/>
      <c r="AC105" s="7" t="s">
        <v>13</v>
      </c>
      <c r="AD105" s="6"/>
      <c r="AE105" s="6"/>
      <c r="AG105" s="8" t="s">
        <v>13</v>
      </c>
      <c r="AH105" s="10"/>
      <c r="AI105" s="7" t="s">
        <v>13</v>
      </c>
      <c r="AJ105" s="10"/>
      <c r="AK105" s="10"/>
    </row>
    <row r="106" spans="3:37" x14ac:dyDescent="0.25">
      <c r="C106" s="8" t="s">
        <v>72</v>
      </c>
      <c r="D106" s="10">
        <v>6130</v>
      </c>
      <c r="E106" s="7" t="s">
        <v>13</v>
      </c>
      <c r="F106" s="10"/>
      <c r="G106" s="10"/>
      <c r="I106" s="8" t="s">
        <v>72</v>
      </c>
      <c r="J106" s="10">
        <v>6130</v>
      </c>
      <c r="K106" s="7" t="s">
        <v>13</v>
      </c>
      <c r="L106" s="10"/>
      <c r="M106" s="10"/>
      <c r="O106" s="5" t="s">
        <v>33</v>
      </c>
      <c r="P106" s="6"/>
      <c r="Q106" s="7" t="s">
        <v>13</v>
      </c>
      <c r="R106" s="6"/>
      <c r="S106" s="6">
        <f>SUM(S97:S105)</f>
        <v>494.02</v>
      </c>
      <c r="U106" s="8" t="s">
        <v>72</v>
      </c>
      <c r="V106" s="10">
        <v>6130</v>
      </c>
      <c r="W106" s="7" t="s">
        <v>13</v>
      </c>
      <c r="X106" s="10"/>
      <c r="Y106" s="10"/>
      <c r="AA106" s="8" t="s">
        <v>72</v>
      </c>
      <c r="AB106" s="10">
        <v>6130</v>
      </c>
      <c r="AC106" s="7" t="s">
        <v>13</v>
      </c>
      <c r="AD106" s="10"/>
      <c r="AE106" s="10"/>
      <c r="AG106" s="5" t="s">
        <v>33</v>
      </c>
      <c r="AH106" s="6"/>
      <c r="AI106" s="7" t="s">
        <v>13</v>
      </c>
      <c r="AJ106" s="6"/>
      <c r="AK106" s="6">
        <f>SUM(AK97:AK105)</f>
        <v>494.02</v>
      </c>
    </row>
    <row r="107" spans="3:37" x14ac:dyDescent="0.25">
      <c r="C107" s="8" t="s">
        <v>73</v>
      </c>
      <c r="D107" s="10">
        <v>5800</v>
      </c>
      <c r="E107" s="7" t="s">
        <v>13</v>
      </c>
      <c r="F107" s="10"/>
      <c r="G107" s="10"/>
      <c r="I107" s="8" t="s">
        <v>73</v>
      </c>
      <c r="J107" s="10">
        <v>5800</v>
      </c>
      <c r="K107" s="7" t="s">
        <v>13</v>
      </c>
      <c r="L107" s="10"/>
      <c r="M107" s="10"/>
      <c r="O107" s="8" t="s">
        <v>13</v>
      </c>
      <c r="P107" s="10"/>
      <c r="Q107" s="7" t="s">
        <v>13</v>
      </c>
      <c r="R107" s="10"/>
      <c r="S107" s="10"/>
      <c r="U107" s="8" t="s">
        <v>73</v>
      </c>
      <c r="V107" s="10">
        <v>5800</v>
      </c>
      <c r="W107" s="7" t="s">
        <v>13</v>
      </c>
      <c r="X107" s="10"/>
      <c r="Y107" s="10"/>
      <c r="AA107" s="8" t="s">
        <v>73</v>
      </c>
      <c r="AB107" s="10">
        <v>5800</v>
      </c>
      <c r="AC107" s="7" t="s">
        <v>13</v>
      </c>
      <c r="AD107" s="10"/>
      <c r="AE107" s="10"/>
      <c r="AG107" s="8" t="s">
        <v>13</v>
      </c>
      <c r="AH107" s="10"/>
      <c r="AI107" s="7" t="s">
        <v>13</v>
      </c>
      <c r="AJ107" s="10"/>
      <c r="AK107" s="10"/>
    </row>
    <row r="108" spans="3:37" x14ac:dyDescent="0.25">
      <c r="C108" s="8" t="s">
        <v>13</v>
      </c>
      <c r="D108" s="10"/>
      <c r="E108" s="7" t="s">
        <v>13</v>
      </c>
      <c r="F108" s="10"/>
      <c r="G108" s="10"/>
      <c r="I108" s="8" t="s">
        <v>13</v>
      </c>
      <c r="J108" s="10"/>
      <c r="K108" s="7" t="s">
        <v>13</v>
      </c>
      <c r="L108" s="10"/>
      <c r="M108" s="10"/>
      <c r="O108" s="5" t="s">
        <v>34</v>
      </c>
      <c r="P108" s="6"/>
      <c r="Q108" s="7" t="s">
        <v>13</v>
      </c>
      <c r="R108" s="6"/>
      <c r="S108" s="6"/>
      <c r="U108" s="8" t="s">
        <v>13</v>
      </c>
      <c r="V108" s="10"/>
      <c r="W108" s="7" t="s">
        <v>13</v>
      </c>
      <c r="X108" s="10"/>
      <c r="Y108" s="10"/>
      <c r="AA108" s="8" t="s">
        <v>13</v>
      </c>
      <c r="AB108" s="10"/>
      <c r="AC108" s="7" t="s">
        <v>13</v>
      </c>
      <c r="AD108" s="10"/>
      <c r="AE108" s="10"/>
      <c r="AG108" s="5" t="s">
        <v>34</v>
      </c>
      <c r="AH108" s="6"/>
      <c r="AI108" s="7" t="s">
        <v>13</v>
      </c>
      <c r="AJ108" s="6"/>
      <c r="AK108" s="6"/>
    </row>
    <row r="109" spans="3:37" x14ac:dyDescent="0.25">
      <c r="C109" s="8" t="s">
        <v>74</v>
      </c>
      <c r="D109" s="9">
        <v>6</v>
      </c>
      <c r="E109" s="7" t="s">
        <v>13</v>
      </c>
      <c r="F109" s="10"/>
      <c r="G109" s="10"/>
      <c r="I109" s="8" t="s">
        <v>74</v>
      </c>
      <c r="J109" s="9">
        <v>6</v>
      </c>
      <c r="K109" s="7" t="s">
        <v>13</v>
      </c>
      <c r="L109" s="10"/>
      <c r="M109" s="10"/>
      <c r="O109" s="8" t="s">
        <v>92</v>
      </c>
      <c r="P109" s="10"/>
      <c r="Q109" s="7" t="s">
        <v>36</v>
      </c>
      <c r="R109" s="10"/>
      <c r="S109" s="10">
        <v>-590</v>
      </c>
      <c r="U109" s="8" t="s">
        <v>74</v>
      </c>
      <c r="V109" s="9">
        <v>6</v>
      </c>
      <c r="W109" s="7" t="s">
        <v>13</v>
      </c>
      <c r="X109" s="10"/>
      <c r="Y109" s="10"/>
      <c r="AA109" s="8" t="s">
        <v>74</v>
      </c>
      <c r="AB109" s="9">
        <v>6</v>
      </c>
      <c r="AC109" s="7" t="s">
        <v>13</v>
      </c>
      <c r="AD109" s="10"/>
      <c r="AE109" s="10"/>
      <c r="AG109" s="8" t="s">
        <v>92</v>
      </c>
      <c r="AH109" s="10"/>
      <c r="AI109" s="7" t="s">
        <v>36</v>
      </c>
      <c r="AJ109" s="10"/>
      <c r="AK109" s="10">
        <v>-590</v>
      </c>
    </row>
    <row r="110" spans="3:37" x14ac:dyDescent="0.25">
      <c r="C110" s="8" t="s">
        <v>75</v>
      </c>
      <c r="D110" s="9">
        <v>4.2</v>
      </c>
      <c r="E110" s="7" t="s">
        <v>13</v>
      </c>
      <c r="F110" s="10"/>
      <c r="G110" s="10"/>
      <c r="I110" s="8" t="s">
        <v>75</v>
      </c>
      <c r="J110" s="9">
        <v>4.2</v>
      </c>
      <c r="K110" s="7" t="s">
        <v>13</v>
      </c>
      <c r="L110" s="10"/>
      <c r="M110" s="10"/>
      <c r="O110" s="5" t="s">
        <v>45</v>
      </c>
      <c r="P110" s="6"/>
      <c r="Q110" s="7" t="s">
        <v>13</v>
      </c>
      <c r="R110" s="6"/>
      <c r="S110" s="6">
        <f>SUM(S109:S109)</f>
        <v>-590</v>
      </c>
      <c r="U110" s="8" t="s">
        <v>75</v>
      </c>
      <c r="V110" s="9">
        <v>4.2</v>
      </c>
      <c r="W110" s="7" t="s">
        <v>13</v>
      </c>
      <c r="X110" s="10"/>
      <c r="Y110" s="10"/>
      <c r="AA110" s="8" t="s">
        <v>75</v>
      </c>
      <c r="AB110" s="9">
        <v>4.2</v>
      </c>
      <c r="AC110" s="7" t="s">
        <v>13</v>
      </c>
      <c r="AD110" s="10"/>
      <c r="AE110" s="10"/>
      <c r="AG110" s="5" t="s">
        <v>45</v>
      </c>
      <c r="AH110" s="6"/>
      <c r="AI110" s="7" t="s">
        <v>13</v>
      </c>
      <c r="AJ110" s="6"/>
      <c r="AK110" s="6">
        <f>SUM(AK109:AK109)</f>
        <v>-590</v>
      </c>
    </row>
    <row r="111" spans="3:37" x14ac:dyDescent="0.25">
      <c r="C111" s="8" t="s">
        <v>13</v>
      </c>
      <c r="D111" s="10"/>
      <c r="E111" s="7" t="s">
        <v>13</v>
      </c>
      <c r="F111" s="10"/>
      <c r="G111" s="10"/>
      <c r="I111" s="8" t="s">
        <v>13</v>
      </c>
      <c r="J111" s="10"/>
      <c r="K111" s="7" t="s">
        <v>13</v>
      </c>
      <c r="L111" s="10"/>
      <c r="M111" s="10"/>
      <c r="O111" s="8" t="s">
        <v>13</v>
      </c>
      <c r="P111" s="10"/>
      <c r="Q111" s="7" t="s">
        <v>13</v>
      </c>
      <c r="R111" s="10"/>
      <c r="S111" s="10"/>
      <c r="U111" s="8" t="s">
        <v>13</v>
      </c>
      <c r="V111" s="10"/>
      <c r="W111" s="7" t="s">
        <v>13</v>
      </c>
      <c r="X111" s="10"/>
      <c r="Y111" s="10"/>
      <c r="AA111" s="8" t="s">
        <v>13</v>
      </c>
      <c r="AB111" s="10"/>
      <c r="AC111" s="7" t="s">
        <v>13</v>
      </c>
      <c r="AD111" s="10"/>
      <c r="AE111" s="10"/>
      <c r="AG111" s="8" t="s">
        <v>13</v>
      </c>
      <c r="AH111" s="10"/>
      <c r="AI111" s="7" t="s">
        <v>13</v>
      </c>
      <c r="AJ111" s="10"/>
      <c r="AK111" s="10"/>
    </row>
    <row r="112" spans="3:37" x14ac:dyDescent="0.25">
      <c r="C112" s="8" t="s">
        <v>76</v>
      </c>
      <c r="D112" s="10">
        <v>5800</v>
      </c>
      <c r="E112" s="7" t="s">
        <v>36</v>
      </c>
      <c r="F112" s="9">
        <v>3.9361999999999999</v>
      </c>
      <c r="G112" s="10">
        <f t="shared" ref="G112:G119" si="12">D112*F112</f>
        <v>22829.96</v>
      </c>
      <c r="I112" s="8" t="s">
        <v>76</v>
      </c>
      <c r="J112" s="10">
        <v>5800</v>
      </c>
      <c r="K112" s="7" t="s">
        <v>36</v>
      </c>
      <c r="L112" s="9">
        <v>3.3736999999999999</v>
      </c>
      <c r="M112" s="10">
        <f t="shared" ref="M112:M119" si="13">J112*L112</f>
        <v>19567.46</v>
      </c>
      <c r="O112" s="8" t="s">
        <v>46</v>
      </c>
      <c r="P112" s="10"/>
      <c r="Q112" s="7" t="s">
        <v>47</v>
      </c>
      <c r="R112" s="10"/>
      <c r="S112" s="10">
        <v>-45</v>
      </c>
      <c r="U112" s="8" t="s">
        <v>76</v>
      </c>
      <c r="V112" s="10">
        <v>5800</v>
      </c>
      <c r="W112" s="7" t="s">
        <v>36</v>
      </c>
      <c r="X112" s="9">
        <v>3.9361999999999999</v>
      </c>
      <c r="Y112" s="10">
        <f t="shared" ref="Y112:Y119" si="14">V112*X112</f>
        <v>22829.96</v>
      </c>
      <c r="AA112" s="8" t="s">
        <v>76</v>
      </c>
      <c r="AB112" s="10">
        <v>5800</v>
      </c>
      <c r="AC112" s="7" t="s">
        <v>36</v>
      </c>
      <c r="AD112" s="9">
        <v>3.3736999999999999</v>
      </c>
      <c r="AE112" s="10">
        <f t="shared" ref="AE112:AE119" si="15">AB112*AD112</f>
        <v>19567.46</v>
      </c>
      <c r="AG112" s="8" t="s">
        <v>46</v>
      </c>
      <c r="AH112" s="10"/>
      <c r="AI112" s="7" t="s">
        <v>47</v>
      </c>
      <c r="AJ112" s="10"/>
      <c r="AK112" s="10">
        <v>-45</v>
      </c>
    </row>
    <row r="113" spans="3:37" x14ac:dyDescent="0.25">
      <c r="C113" s="8" t="s">
        <v>77</v>
      </c>
      <c r="D113" s="10">
        <v>5800</v>
      </c>
      <c r="E113" s="7" t="s">
        <v>36</v>
      </c>
      <c r="F113" s="9">
        <v>0.12595999999999999</v>
      </c>
      <c r="G113" s="10">
        <f t="shared" si="12"/>
        <v>730.56799999999998</v>
      </c>
      <c r="I113" s="8" t="s">
        <v>77</v>
      </c>
      <c r="J113" s="10">
        <v>5800</v>
      </c>
      <c r="K113" s="7" t="s">
        <v>36</v>
      </c>
      <c r="L113" s="9">
        <v>0.10796</v>
      </c>
      <c r="M113" s="10">
        <f t="shared" si="13"/>
        <v>626.16800000000001</v>
      </c>
      <c r="O113" s="8" t="s">
        <v>48</v>
      </c>
      <c r="P113" s="10"/>
      <c r="Q113" s="7" t="s">
        <v>47</v>
      </c>
      <c r="R113" s="10"/>
      <c r="S113" s="10">
        <v>-395</v>
      </c>
      <c r="U113" s="8" t="s">
        <v>77</v>
      </c>
      <c r="V113" s="10">
        <v>5800</v>
      </c>
      <c r="W113" s="7" t="s">
        <v>36</v>
      </c>
      <c r="X113" s="9">
        <v>0.12595999999999999</v>
      </c>
      <c r="Y113" s="10">
        <f t="shared" si="14"/>
        <v>730.56799999999998</v>
      </c>
      <c r="AA113" s="8" t="s">
        <v>77</v>
      </c>
      <c r="AB113" s="10">
        <v>5800</v>
      </c>
      <c r="AC113" s="7" t="s">
        <v>36</v>
      </c>
      <c r="AD113" s="9">
        <v>0.10796</v>
      </c>
      <c r="AE113" s="10">
        <f t="shared" si="15"/>
        <v>626.16800000000001</v>
      </c>
      <c r="AG113" s="8" t="s">
        <v>48</v>
      </c>
      <c r="AH113" s="10"/>
      <c r="AI113" s="7" t="s">
        <v>47</v>
      </c>
      <c r="AJ113" s="10"/>
      <c r="AK113" s="10">
        <v>-395</v>
      </c>
    </row>
    <row r="114" spans="3:37" x14ac:dyDescent="0.25">
      <c r="C114" s="8" t="s">
        <v>78</v>
      </c>
      <c r="D114" s="10">
        <v>5800</v>
      </c>
      <c r="E114" s="7" t="s">
        <v>47</v>
      </c>
      <c r="F114" s="9">
        <v>0.151</v>
      </c>
      <c r="G114" s="10">
        <f t="shared" si="12"/>
        <v>875.8</v>
      </c>
      <c r="I114" s="8" t="s">
        <v>78</v>
      </c>
      <c r="J114" s="10">
        <v>5800</v>
      </c>
      <c r="K114" s="7" t="s">
        <v>47</v>
      </c>
      <c r="L114" s="9">
        <v>0.151</v>
      </c>
      <c r="M114" s="10">
        <f t="shared" si="13"/>
        <v>875.8</v>
      </c>
      <c r="O114" s="8" t="s">
        <v>49</v>
      </c>
      <c r="P114" s="10"/>
      <c r="Q114" s="7" t="s">
        <v>47</v>
      </c>
      <c r="R114" s="10"/>
      <c r="S114" s="10">
        <v>-155</v>
      </c>
      <c r="U114" s="8" t="s">
        <v>78</v>
      </c>
      <c r="V114" s="10">
        <v>5800</v>
      </c>
      <c r="W114" s="7" t="s">
        <v>47</v>
      </c>
      <c r="X114" s="9">
        <v>0.151</v>
      </c>
      <c r="Y114" s="10">
        <f t="shared" si="14"/>
        <v>875.8</v>
      </c>
      <c r="AA114" s="8" t="s">
        <v>78</v>
      </c>
      <c r="AB114" s="10">
        <v>5800</v>
      </c>
      <c r="AC114" s="7" t="s">
        <v>47</v>
      </c>
      <c r="AD114" s="9">
        <v>0.151</v>
      </c>
      <c r="AE114" s="10">
        <f t="shared" si="15"/>
        <v>875.8</v>
      </c>
      <c r="AG114" s="8" t="s">
        <v>49</v>
      </c>
      <c r="AH114" s="10"/>
      <c r="AI114" s="7" t="s">
        <v>47</v>
      </c>
      <c r="AJ114" s="10"/>
      <c r="AK114" s="10">
        <v>-155</v>
      </c>
    </row>
    <row r="115" spans="3:37" x14ac:dyDescent="0.25">
      <c r="C115" s="8" t="s">
        <v>79</v>
      </c>
      <c r="D115" s="10">
        <v>5800</v>
      </c>
      <c r="E115" s="7" t="s">
        <v>36</v>
      </c>
      <c r="F115" s="9">
        <v>5.0000000000000001E-3</v>
      </c>
      <c r="G115" s="10">
        <f t="shared" si="12"/>
        <v>29</v>
      </c>
      <c r="I115" s="8" t="s">
        <v>79</v>
      </c>
      <c r="J115" s="10">
        <v>5800</v>
      </c>
      <c r="K115" s="7" t="s">
        <v>36</v>
      </c>
      <c r="L115" s="9">
        <v>5.0000000000000001E-3</v>
      </c>
      <c r="M115" s="10">
        <f t="shared" si="13"/>
        <v>29</v>
      </c>
      <c r="O115" s="8" t="s">
        <v>50</v>
      </c>
      <c r="P115" s="10"/>
      <c r="Q115" s="7" t="s">
        <v>47</v>
      </c>
      <c r="R115" s="10"/>
      <c r="S115" s="10">
        <v>-325</v>
      </c>
      <c r="U115" s="8" t="s">
        <v>79</v>
      </c>
      <c r="V115" s="10">
        <v>5800</v>
      </c>
      <c r="W115" s="7" t="s">
        <v>36</v>
      </c>
      <c r="X115" s="9">
        <v>5.0000000000000001E-3</v>
      </c>
      <c r="Y115" s="10">
        <f t="shared" si="14"/>
        <v>29</v>
      </c>
      <c r="AA115" s="8" t="s">
        <v>79</v>
      </c>
      <c r="AB115" s="10">
        <v>5800</v>
      </c>
      <c r="AC115" s="7" t="s">
        <v>36</v>
      </c>
      <c r="AD115" s="9">
        <v>5.0000000000000001E-3</v>
      </c>
      <c r="AE115" s="10">
        <f t="shared" si="15"/>
        <v>29</v>
      </c>
      <c r="AG115" s="8" t="s">
        <v>50</v>
      </c>
      <c r="AH115" s="10"/>
      <c r="AI115" s="7" t="s">
        <v>47</v>
      </c>
      <c r="AJ115" s="10"/>
      <c r="AK115" s="10">
        <v>-325</v>
      </c>
    </row>
    <row r="116" spans="3:37" x14ac:dyDescent="0.25">
      <c r="C116" s="8" t="s">
        <v>80</v>
      </c>
      <c r="D116" s="10">
        <v>5800</v>
      </c>
      <c r="E116" s="7" t="s">
        <v>36</v>
      </c>
      <c r="F116" s="9">
        <v>0.18667500000000001</v>
      </c>
      <c r="G116" s="10">
        <f t="shared" si="12"/>
        <v>1082.7150000000001</v>
      </c>
      <c r="I116" s="8" t="s">
        <v>80</v>
      </c>
      <c r="J116" s="10">
        <v>5800</v>
      </c>
      <c r="K116" s="7" t="s">
        <v>36</v>
      </c>
      <c r="L116" s="9">
        <v>0.16950000000000001</v>
      </c>
      <c r="M116" s="10">
        <f t="shared" si="13"/>
        <v>983.1</v>
      </c>
      <c r="O116" s="8" t="s">
        <v>93</v>
      </c>
      <c r="P116" s="10"/>
      <c r="Q116" s="7" t="s">
        <v>47</v>
      </c>
      <c r="R116" s="10"/>
      <c r="S116" s="10">
        <v>-140</v>
      </c>
      <c r="U116" s="8" t="s">
        <v>80</v>
      </c>
      <c r="V116" s="10">
        <v>5800</v>
      </c>
      <c r="W116" s="7" t="s">
        <v>36</v>
      </c>
      <c r="X116" s="9">
        <v>0.18667500000000001</v>
      </c>
      <c r="Y116" s="10">
        <f t="shared" si="14"/>
        <v>1082.7150000000001</v>
      </c>
      <c r="AA116" s="8" t="s">
        <v>80</v>
      </c>
      <c r="AB116" s="10">
        <v>5800</v>
      </c>
      <c r="AC116" s="7" t="s">
        <v>36</v>
      </c>
      <c r="AD116" s="9">
        <v>0.16950000000000001</v>
      </c>
      <c r="AE116" s="10">
        <f t="shared" si="15"/>
        <v>983.1</v>
      </c>
      <c r="AG116" s="8" t="s">
        <v>93</v>
      </c>
      <c r="AH116" s="10"/>
      <c r="AI116" s="7" t="s">
        <v>47</v>
      </c>
      <c r="AJ116" s="10"/>
      <c r="AK116" s="10">
        <v>-140</v>
      </c>
    </row>
    <row r="117" spans="3:37" x14ac:dyDescent="0.25">
      <c r="C117" s="8" t="s">
        <v>81</v>
      </c>
      <c r="D117" s="10">
        <v>5800</v>
      </c>
      <c r="E117" s="7" t="s">
        <v>36</v>
      </c>
      <c r="F117" s="9">
        <v>0.1542</v>
      </c>
      <c r="G117" s="10">
        <f t="shared" si="12"/>
        <v>894.36</v>
      </c>
      <c r="I117" s="8" t="s">
        <v>81</v>
      </c>
      <c r="J117" s="10">
        <v>5800</v>
      </c>
      <c r="K117" s="7" t="s">
        <v>36</v>
      </c>
      <c r="L117" s="9">
        <v>0.2077</v>
      </c>
      <c r="M117" s="10">
        <f t="shared" si="13"/>
        <v>1204.6600000000001</v>
      </c>
      <c r="O117" s="8" t="s">
        <v>51</v>
      </c>
      <c r="P117" s="10"/>
      <c r="Q117" s="7" t="s">
        <v>47</v>
      </c>
      <c r="R117" s="10"/>
      <c r="S117" s="10">
        <v>-210</v>
      </c>
      <c r="U117" s="8" t="s">
        <v>81</v>
      </c>
      <c r="V117" s="10">
        <v>5800</v>
      </c>
      <c r="W117" s="7" t="s">
        <v>36</v>
      </c>
      <c r="X117" s="9">
        <v>0.1542</v>
      </c>
      <c r="Y117" s="10">
        <f t="shared" si="14"/>
        <v>894.36</v>
      </c>
      <c r="AA117" s="8" t="s">
        <v>81</v>
      </c>
      <c r="AB117" s="10">
        <v>5800</v>
      </c>
      <c r="AC117" s="7" t="s">
        <v>36</v>
      </c>
      <c r="AD117" s="9">
        <v>0.2077</v>
      </c>
      <c r="AE117" s="10">
        <f t="shared" si="15"/>
        <v>1204.6600000000001</v>
      </c>
      <c r="AG117" s="8" t="s">
        <v>51</v>
      </c>
      <c r="AH117" s="10"/>
      <c r="AI117" s="7" t="s">
        <v>47</v>
      </c>
      <c r="AJ117" s="10"/>
      <c r="AK117" s="10">
        <v>-210</v>
      </c>
    </row>
    <row r="118" spans="3:37" x14ac:dyDescent="0.25">
      <c r="C118" s="8" t="s">
        <v>82</v>
      </c>
      <c r="D118" s="10">
        <v>-5800</v>
      </c>
      <c r="E118" s="7" t="s">
        <v>36</v>
      </c>
      <c r="F118" s="9">
        <v>0.01</v>
      </c>
      <c r="G118" s="10">
        <f t="shared" si="12"/>
        <v>-58</v>
      </c>
      <c r="I118" s="8" t="s">
        <v>82</v>
      </c>
      <c r="J118" s="10">
        <v>-5800</v>
      </c>
      <c r="K118" s="7" t="s">
        <v>36</v>
      </c>
      <c r="L118" s="9">
        <v>0.01</v>
      </c>
      <c r="M118" s="10">
        <f t="shared" si="13"/>
        <v>-58</v>
      </c>
      <c r="O118" s="8" t="s">
        <v>52</v>
      </c>
      <c r="P118" s="10"/>
      <c r="Q118" s="7" t="s">
        <v>47</v>
      </c>
      <c r="R118" s="10"/>
      <c r="S118" s="10">
        <v>-200</v>
      </c>
      <c r="U118" s="8" t="s">
        <v>82</v>
      </c>
      <c r="V118" s="10">
        <v>-5800</v>
      </c>
      <c r="W118" s="7" t="s">
        <v>36</v>
      </c>
      <c r="X118" s="9">
        <v>0.01</v>
      </c>
      <c r="Y118" s="10">
        <f t="shared" si="14"/>
        <v>-58</v>
      </c>
      <c r="AA118" s="8" t="s">
        <v>82</v>
      </c>
      <c r="AB118" s="10">
        <v>-5800</v>
      </c>
      <c r="AC118" s="7" t="s">
        <v>36</v>
      </c>
      <c r="AD118" s="9">
        <v>0.01</v>
      </c>
      <c r="AE118" s="10">
        <f t="shared" si="15"/>
        <v>-58</v>
      </c>
      <c r="AG118" s="8" t="s">
        <v>52</v>
      </c>
      <c r="AH118" s="10"/>
      <c r="AI118" s="7" t="s">
        <v>47</v>
      </c>
      <c r="AJ118" s="10"/>
      <c r="AK118" s="10">
        <v>-200</v>
      </c>
    </row>
    <row r="119" spans="3:37" x14ac:dyDescent="0.25">
      <c r="C119" s="8" t="s">
        <v>83</v>
      </c>
      <c r="D119" s="10">
        <v>136</v>
      </c>
      <c r="E119" s="7" t="s">
        <v>36</v>
      </c>
      <c r="F119" s="9">
        <v>4.0324999999999998</v>
      </c>
      <c r="G119" s="10">
        <f t="shared" si="12"/>
        <v>548.41999999999996</v>
      </c>
      <c r="I119" s="8" t="s">
        <v>83</v>
      </c>
      <c r="J119" s="10">
        <v>136</v>
      </c>
      <c r="K119" s="7" t="s">
        <v>36</v>
      </c>
      <c r="L119" s="9">
        <v>3.3149999999999999</v>
      </c>
      <c r="M119" s="10">
        <f t="shared" si="13"/>
        <v>450.84</v>
      </c>
      <c r="O119" s="8" t="s">
        <v>53</v>
      </c>
      <c r="P119" s="10"/>
      <c r="Q119" s="7" t="s">
        <v>36</v>
      </c>
      <c r="R119" s="10"/>
      <c r="S119" s="10">
        <v>-280</v>
      </c>
      <c r="U119" s="8" t="s">
        <v>83</v>
      </c>
      <c r="V119" s="10">
        <v>136</v>
      </c>
      <c r="W119" s="7" t="s">
        <v>36</v>
      </c>
      <c r="X119" s="9">
        <v>4.0324999999999998</v>
      </c>
      <c r="Y119" s="10">
        <f t="shared" si="14"/>
        <v>548.41999999999996</v>
      </c>
      <c r="AA119" s="8" t="s">
        <v>83</v>
      </c>
      <c r="AB119" s="10">
        <v>136</v>
      </c>
      <c r="AC119" s="7" t="s">
        <v>36</v>
      </c>
      <c r="AD119" s="9">
        <v>3.3149999999999999</v>
      </c>
      <c r="AE119" s="10">
        <f t="shared" si="15"/>
        <v>450.84</v>
      </c>
      <c r="AG119" s="8" t="s">
        <v>53</v>
      </c>
      <c r="AH119" s="10"/>
      <c r="AI119" s="7" t="s">
        <v>36</v>
      </c>
      <c r="AJ119" s="10"/>
      <c r="AK119" s="10">
        <v>-280</v>
      </c>
    </row>
    <row r="120" spans="3:37" x14ac:dyDescent="0.25">
      <c r="C120" s="5" t="s">
        <v>84</v>
      </c>
      <c r="D120" s="6"/>
      <c r="E120" s="7" t="s">
        <v>13</v>
      </c>
      <c r="F120" s="6"/>
      <c r="G120" s="6">
        <f>SUM(G112:G119)</f>
        <v>26932.822999999997</v>
      </c>
      <c r="I120" s="5" t="s">
        <v>84</v>
      </c>
      <c r="J120" s="6"/>
      <c r="K120" s="7" t="s">
        <v>13</v>
      </c>
      <c r="L120" s="6"/>
      <c r="M120" s="6">
        <f>SUM(M112:M119)</f>
        <v>23679.027999999998</v>
      </c>
      <c r="O120" s="8" t="s">
        <v>54</v>
      </c>
      <c r="P120" s="10"/>
      <c r="Q120" s="7" t="s">
        <v>13</v>
      </c>
      <c r="R120" s="10"/>
      <c r="S120" s="10">
        <v>-425</v>
      </c>
      <c r="U120" s="5" t="s">
        <v>84</v>
      </c>
      <c r="V120" s="6"/>
      <c r="W120" s="7" t="s">
        <v>13</v>
      </c>
      <c r="X120" s="6"/>
      <c r="Y120" s="6">
        <f>SUM(Y112:Y119)</f>
        <v>26932.822999999997</v>
      </c>
      <c r="AA120" s="5" t="s">
        <v>84</v>
      </c>
      <c r="AB120" s="6"/>
      <c r="AC120" s="7" t="s">
        <v>13</v>
      </c>
      <c r="AD120" s="6"/>
      <c r="AE120" s="6">
        <f>SUM(AE112:AE119)</f>
        <v>23679.027999999998</v>
      </c>
      <c r="AG120" s="8" t="s">
        <v>54</v>
      </c>
      <c r="AH120" s="10"/>
      <c r="AI120" s="7" t="s">
        <v>13</v>
      </c>
      <c r="AJ120" s="10"/>
      <c r="AK120" s="10">
        <v>-425</v>
      </c>
    </row>
    <row r="121" spans="3:37" x14ac:dyDescent="0.25">
      <c r="C121" s="5" t="s">
        <v>26</v>
      </c>
      <c r="D121" s="6"/>
      <c r="E121" s="7" t="s">
        <v>13</v>
      </c>
      <c r="F121" s="6"/>
      <c r="G121" s="6"/>
      <c r="I121" s="5" t="s">
        <v>26</v>
      </c>
      <c r="J121" s="6"/>
      <c r="K121" s="7" t="s">
        <v>13</v>
      </c>
      <c r="L121" s="6"/>
      <c r="M121" s="6"/>
      <c r="O121" s="5" t="s">
        <v>55</v>
      </c>
      <c r="P121" s="6"/>
      <c r="Q121" s="7" t="s">
        <v>13</v>
      </c>
      <c r="R121" s="6"/>
      <c r="S121" s="6">
        <f>SUM(S112:S120)</f>
        <v>-2175</v>
      </c>
      <c r="U121" s="5" t="s">
        <v>26</v>
      </c>
      <c r="V121" s="6"/>
      <c r="W121" s="7" t="s">
        <v>13</v>
      </c>
      <c r="X121" s="6"/>
      <c r="Y121" s="6"/>
      <c r="AA121" s="5" t="s">
        <v>26</v>
      </c>
      <c r="AB121" s="6"/>
      <c r="AC121" s="7" t="s">
        <v>13</v>
      </c>
      <c r="AD121" s="6"/>
      <c r="AE121" s="6"/>
      <c r="AG121" s="5" t="s">
        <v>55</v>
      </c>
      <c r="AH121" s="6"/>
      <c r="AI121" s="7" t="s">
        <v>13</v>
      </c>
      <c r="AJ121" s="6"/>
      <c r="AK121" s="6">
        <f>SUM(AK112:AK120)</f>
        <v>-2175</v>
      </c>
    </row>
    <row r="122" spans="3:37" x14ac:dyDescent="0.25">
      <c r="C122" s="8" t="s">
        <v>85</v>
      </c>
      <c r="D122" s="9">
        <v>-0.4</v>
      </c>
      <c r="E122" s="7" t="s">
        <v>28</v>
      </c>
      <c r="F122" s="10">
        <v>7900</v>
      </c>
      <c r="G122" s="10">
        <f>D122*F122</f>
        <v>-3160</v>
      </c>
      <c r="I122" s="8" t="s">
        <v>85</v>
      </c>
      <c r="J122" s="9">
        <v>-0.4</v>
      </c>
      <c r="K122" s="7" t="s">
        <v>28</v>
      </c>
      <c r="L122" s="10">
        <v>7800</v>
      </c>
      <c r="M122" s="10">
        <f>J122*L122</f>
        <v>-3120</v>
      </c>
      <c r="O122" s="5" t="s">
        <v>56</v>
      </c>
      <c r="P122" s="6"/>
      <c r="Q122" s="7" t="s">
        <v>13</v>
      </c>
      <c r="R122" s="6"/>
      <c r="S122" s="6">
        <f>SUM(S110,S121)</f>
        <v>-2765</v>
      </c>
      <c r="U122" s="8" t="s">
        <v>85</v>
      </c>
      <c r="V122" s="9">
        <v>-0.4</v>
      </c>
      <c r="W122" s="7" t="s">
        <v>28</v>
      </c>
      <c r="X122" s="10">
        <v>7900</v>
      </c>
      <c r="Y122" s="10">
        <f>V122*X122</f>
        <v>-3160</v>
      </c>
      <c r="AA122" s="8" t="s">
        <v>85</v>
      </c>
      <c r="AB122" s="9">
        <v>-0.4</v>
      </c>
      <c r="AC122" s="7" t="s">
        <v>28</v>
      </c>
      <c r="AD122" s="10">
        <v>7800</v>
      </c>
      <c r="AE122" s="10">
        <f>AB122*AD122</f>
        <v>-3120</v>
      </c>
      <c r="AG122" s="5" t="s">
        <v>56</v>
      </c>
      <c r="AH122" s="6"/>
      <c r="AI122" s="7" t="s">
        <v>13</v>
      </c>
      <c r="AJ122" s="6"/>
      <c r="AK122" s="6">
        <f>SUM(AK110,AK121)</f>
        <v>-2765</v>
      </c>
    </row>
    <row r="123" spans="3:37" x14ac:dyDescent="0.25">
      <c r="C123" s="8" t="s">
        <v>86</v>
      </c>
      <c r="D123" s="9">
        <v>0.38</v>
      </c>
      <c r="E123" s="7" t="s">
        <v>28</v>
      </c>
      <c r="F123" s="10">
        <v>4760</v>
      </c>
      <c r="G123" s="10">
        <f>D123*F123</f>
        <v>1808.8</v>
      </c>
      <c r="I123" s="8" t="s">
        <v>86</v>
      </c>
      <c r="J123" s="9">
        <v>0.38</v>
      </c>
      <c r="K123" s="7" t="s">
        <v>28</v>
      </c>
      <c r="L123" s="10">
        <v>4717.5</v>
      </c>
      <c r="M123" s="10">
        <f>J123*L123</f>
        <v>1792.65</v>
      </c>
      <c r="O123" s="5" t="s">
        <v>94</v>
      </c>
      <c r="P123" s="6"/>
      <c r="Q123" s="7" t="s">
        <v>13</v>
      </c>
      <c r="R123" s="6"/>
      <c r="S123" s="6">
        <f>SUM(S106,S122)</f>
        <v>-2270.98</v>
      </c>
      <c r="U123" s="8" t="s">
        <v>86</v>
      </c>
      <c r="V123" s="9">
        <v>0.38</v>
      </c>
      <c r="W123" s="7" t="s">
        <v>28</v>
      </c>
      <c r="X123" s="10">
        <v>4760</v>
      </c>
      <c r="Y123" s="10">
        <f>V123*X123</f>
        <v>1808.8</v>
      </c>
      <c r="AA123" s="8" t="s">
        <v>86</v>
      </c>
      <c r="AB123" s="9">
        <v>0.38</v>
      </c>
      <c r="AC123" s="7" t="s">
        <v>28</v>
      </c>
      <c r="AD123" s="10">
        <v>4717.5</v>
      </c>
      <c r="AE123" s="10">
        <f>AB123*AD123</f>
        <v>1792.65</v>
      </c>
      <c r="AG123" s="5" t="s">
        <v>94</v>
      </c>
      <c r="AH123" s="6"/>
      <c r="AI123" s="7" t="s">
        <v>13</v>
      </c>
      <c r="AJ123" s="6"/>
      <c r="AK123" s="6">
        <f>SUM(AK106,AK122)</f>
        <v>-2270.98</v>
      </c>
    </row>
    <row r="124" spans="3:37" x14ac:dyDescent="0.25">
      <c r="C124" s="8" t="s">
        <v>87</v>
      </c>
      <c r="D124" s="10"/>
      <c r="E124" s="7" t="s">
        <v>28</v>
      </c>
      <c r="F124" s="10"/>
      <c r="G124" s="10">
        <v>135</v>
      </c>
      <c r="I124" s="8" t="s">
        <v>87</v>
      </c>
      <c r="J124" s="10"/>
      <c r="K124" s="7" t="s">
        <v>28</v>
      </c>
      <c r="L124" s="10"/>
      <c r="M124" s="10">
        <v>102</v>
      </c>
      <c r="O124" s="1"/>
      <c r="P124" s="1"/>
      <c r="Q124" s="1"/>
      <c r="R124" s="1"/>
      <c r="S124" s="1"/>
      <c r="U124" s="8" t="s">
        <v>87</v>
      </c>
      <c r="V124" s="10"/>
      <c r="W124" s="7" t="s">
        <v>28</v>
      </c>
      <c r="X124" s="10"/>
      <c r="Y124" s="10">
        <v>135</v>
      </c>
      <c r="AA124" s="8" t="s">
        <v>87</v>
      </c>
      <c r="AB124" s="10"/>
      <c r="AC124" s="7" t="s">
        <v>28</v>
      </c>
      <c r="AD124" s="10"/>
      <c r="AE124" s="10">
        <v>102</v>
      </c>
      <c r="AG124" s="1"/>
      <c r="AH124" s="1"/>
      <c r="AI124" s="1"/>
      <c r="AJ124" s="1"/>
      <c r="AK124" s="1"/>
    </row>
    <row r="125" spans="3:37" x14ac:dyDescent="0.25">
      <c r="C125" s="8" t="s">
        <v>88</v>
      </c>
      <c r="D125" s="9">
        <v>1.06</v>
      </c>
      <c r="E125" s="7" t="s">
        <v>28</v>
      </c>
      <c r="F125" s="10">
        <v>50</v>
      </c>
      <c r="G125" s="10">
        <f>D125*F125</f>
        <v>53</v>
      </c>
      <c r="I125" s="8" t="s">
        <v>88</v>
      </c>
      <c r="J125" s="9">
        <v>1.06</v>
      </c>
      <c r="K125" s="7" t="s">
        <v>28</v>
      </c>
      <c r="L125" s="10">
        <v>50</v>
      </c>
      <c r="M125" s="10">
        <f>J125*L125</f>
        <v>53</v>
      </c>
      <c r="O125" s="1"/>
      <c r="P125" s="1"/>
      <c r="Q125" s="1"/>
      <c r="R125" s="1"/>
      <c r="S125" s="1"/>
      <c r="U125" s="8" t="s">
        <v>88</v>
      </c>
      <c r="V125" s="9">
        <v>1.06</v>
      </c>
      <c r="W125" s="7" t="s">
        <v>28</v>
      </c>
      <c r="X125" s="10">
        <v>50</v>
      </c>
      <c r="Y125" s="10">
        <f>V125*X125</f>
        <v>53</v>
      </c>
      <c r="AA125" s="8" t="s">
        <v>88</v>
      </c>
      <c r="AB125" s="9">
        <v>1.06</v>
      </c>
      <c r="AC125" s="7" t="s">
        <v>28</v>
      </c>
      <c r="AD125" s="10">
        <v>50</v>
      </c>
      <c r="AE125" s="10">
        <f>AB125*AD125</f>
        <v>53</v>
      </c>
      <c r="AG125" s="1"/>
      <c r="AH125" s="1"/>
      <c r="AI125" s="1"/>
      <c r="AJ125" s="1"/>
      <c r="AK125" s="1"/>
    </row>
    <row r="126" spans="3:37" x14ac:dyDescent="0.25">
      <c r="C126" s="8" t="s">
        <v>13</v>
      </c>
      <c r="D126" s="10"/>
      <c r="E126" s="7" t="s">
        <v>13</v>
      </c>
      <c r="F126" s="10"/>
      <c r="G126" s="10"/>
      <c r="I126" s="8" t="s">
        <v>13</v>
      </c>
      <c r="J126" s="10"/>
      <c r="K126" s="7" t="s">
        <v>13</v>
      </c>
      <c r="L126" s="10"/>
      <c r="M126" s="10"/>
      <c r="O126" s="1"/>
      <c r="P126" s="1"/>
      <c r="Q126" s="1"/>
      <c r="R126" s="1"/>
      <c r="S126" s="1"/>
      <c r="U126" s="8" t="s">
        <v>13</v>
      </c>
      <c r="V126" s="10"/>
      <c r="W126" s="7" t="s">
        <v>13</v>
      </c>
      <c r="X126" s="10"/>
      <c r="Y126" s="10"/>
      <c r="AA126" s="8" t="s">
        <v>13</v>
      </c>
      <c r="AB126" s="10"/>
      <c r="AC126" s="7" t="s">
        <v>13</v>
      </c>
      <c r="AD126" s="10"/>
      <c r="AE126" s="10"/>
      <c r="AG126" s="1"/>
      <c r="AH126" s="1"/>
      <c r="AI126" s="1"/>
      <c r="AJ126" s="1"/>
      <c r="AK126" s="1"/>
    </row>
    <row r="127" spans="3:37" x14ac:dyDescent="0.25">
      <c r="C127" s="8" t="s">
        <v>32</v>
      </c>
      <c r="D127" s="10"/>
      <c r="E127" s="7" t="s">
        <v>13</v>
      </c>
      <c r="F127" s="10"/>
      <c r="G127" s="10"/>
      <c r="I127" s="8" t="s">
        <v>32</v>
      </c>
      <c r="J127" s="10"/>
      <c r="K127" s="7" t="s">
        <v>13</v>
      </c>
      <c r="L127" s="10"/>
      <c r="M127" s="10"/>
      <c r="O127" s="2" t="s">
        <v>17</v>
      </c>
      <c r="P127" s="1"/>
      <c r="Q127" s="1"/>
      <c r="R127" s="1"/>
      <c r="S127" s="1"/>
      <c r="U127" s="8" t="s">
        <v>32</v>
      </c>
      <c r="V127" s="10"/>
      <c r="W127" s="7" t="s">
        <v>13</v>
      </c>
      <c r="X127" s="10"/>
      <c r="Y127" s="10"/>
      <c r="AA127" s="8" t="s">
        <v>32</v>
      </c>
      <c r="AB127" s="10"/>
      <c r="AC127" s="7" t="s">
        <v>13</v>
      </c>
      <c r="AD127" s="10"/>
      <c r="AE127" s="10"/>
      <c r="AG127" s="2" t="s">
        <v>17</v>
      </c>
      <c r="AH127" s="1"/>
      <c r="AI127" s="1"/>
      <c r="AJ127" s="1"/>
      <c r="AK127" s="1"/>
    </row>
    <row r="128" spans="3:37" x14ac:dyDescent="0.25">
      <c r="C128" s="8" t="s">
        <v>13</v>
      </c>
      <c r="D128" s="10"/>
      <c r="E128" s="7" t="s">
        <v>13</v>
      </c>
      <c r="F128" s="10"/>
      <c r="G128" s="10"/>
      <c r="I128" s="8" t="s">
        <v>13</v>
      </c>
      <c r="J128" s="10"/>
      <c r="K128" s="7" t="s">
        <v>13</v>
      </c>
      <c r="L128" s="10"/>
      <c r="M128" s="10"/>
      <c r="O128" s="1"/>
      <c r="P128" s="1"/>
      <c r="Q128" s="1"/>
      <c r="R128" s="1"/>
      <c r="S128" s="1"/>
      <c r="U128" s="8" t="s">
        <v>13</v>
      </c>
      <c r="V128" s="10"/>
      <c r="W128" s="7" t="s">
        <v>13</v>
      </c>
      <c r="X128" s="10"/>
      <c r="Y128" s="10"/>
      <c r="AA128" s="8" t="s">
        <v>13</v>
      </c>
      <c r="AB128" s="10"/>
      <c r="AC128" s="7" t="s">
        <v>13</v>
      </c>
      <c r="AD128" s="10"/>
      <c r="AE128" s="10"/>
      <c r="AG128" s="1"/>
      <c r="AH128" s="1"/>
      <c r="AI128" s="1"/>
      <c r="AJ128" s="1"/>
      <c r="AK128" s="1"/>
    </row>
    <row r="129" spans="3:37" x14ac:dyDescent="0.25">
      <c r="C129" s="5" t="s">
        <v>33</v>
      </c>
      <c r="D129" s="6"/>
      <c r="E129" s="7" t="s">
        <v>13</v>
      </c>
      <c r="F129" s="6"/>
      <c r="G129" s="6">
        <f>SUM(G120:G128)</f>
        <v>25769.622999999996</v>
      </c>
      <c r="I129" s="5" t="s">
        <v>33</v>
      </c>
      <c r="J129" s="6"/>
      <c r="K129" s="7" t="s">
        <v>13</v>
      </c>
      <c r="L129" s="6"/>
      <c r="M129" s="6">
        <f>SUM(M120:M128)</f>
        <v>22506.678</v>
      </c>
      <c r="O129" s="1" t="s">
        <v>22</v>
      </c>
      <c r="P129" s="1"/>
      <c r="Q129" s="1"/>
      <c r="R129" s="1"/>
      <c r="S129" s="1"/>
      <c r="U129" s="5" t="s">
        <v>33</v>
      </c>
      <c r="V129" s="6"/>
      <c r="W129" s="7" t="s">
        <v>13</v>
      </c>
      <c r="X129" s="6"/>
      <c r="Y129" s="6">
        <f>SUM(Y120:Y128)</f>
        <v>25769.622999999996</v>
      </c>
      <c r="AA129" s="5" t="s">
        <v>33</v>
      </c>
      <c r="AB129" s="6"/>
      <c r="AC129" s="7" t="s">
        <v>13</v>
      </c>
      <c r="AD129" s="6"/>
      <c r="AE129" s="6">
        <f>SUM(AE120:AE128)</f>
        <v>22506.678</v>
      </c>
      <c r="AG129" s="1" t="s">
        <v>22</v>
      </c>
      <c r="AH129" s="1"/>
      <c r="AI129" s="1"/>
      <c r="AJ129" s="1"/>
      <c r="AK129" s="1"/>
    </row>
    <row r="130" spans="3:37" x14ac:dyDescent="0.25">
      <c r="C130" s="8" t="s">
        <v>13</v>
      </c>
      <c r="D130" s="10"/>
      <c r="E130" s="7" t="s">
        <v>13</v>
      </c>
      <c r="F130" s="10"/>
      <c r="G130" s="10"/>
      <c r="I130" s="8" t="s">
        <v>13</v>
      </c>
      <c r="J130" s="10"/>
      <c r="K130" s="7" t="s">
        <v>13</v>
      </c>
      <c r="L130" s="10"/>
      <c r="M130" s="10"/>
      <c r="O130" s="2" t="s">
        <v>1</v>
      </c>
      <c r="P130" s="2" t="s">
        <v>2</v>
      </c>
      <c r="Q130" s="1"/>
      <c r="R130" s="1"/>
      <c r="S130" s="1"/>
      <c r="U130" s="8" t="s">
        <v>13</v>
      </c>
      <c r="V130" s="10"/>
      <c r="W130" s="7" t="s">
        <v>13</v>
      </c>
      <c r="X130" s="10"/>
      <c r="Y130" s="10"/>
      <c r="AA130" s="8" t="s">
        <v>13</v>
      </c>
      <c r="AB130" s="10"/>
      <c r="AC130" s="7" t="s">
        <v>13</v>
      </c>
      <c r="AD130" s="10"/>
      <c r="AE130" s="10"/>
      <c r="AG130" s="2" t="s">
        <v>1</v>
      </c>
      <c r="AH130" s="2" t="s">
        <v>2</v>
      </c>
      <c r="AI130" s="1"/>
      <c r="AJ130" s="1"/>
      <c r="AK130" s="1"/>
    </row>
    <row r="131" spans="3:37" x14ac:dyDescent="0.25">
      <c r="C131" s="5" t="s">
        <v>34</v>
      </c>
      <c r="D131" s="6"/>
      <c r="E131" s="7" t="s">
        <v>13</v>
      </c>
      <c r="F131" s="6"/>
      <c r="G131" s="6"/>
      <c r="I131" s="5" t="s">
        <v>34</v>
      </c>
      <c r="J131" s="6"/>
      <c r="K131" s="7" t="s">
        <v>13</v>
      </c>
      <c r="L131" s="6"/>
      <c r="M131" s="6"/>
      <c r="O131" s="2" t="s">
        <v>3</v>
      </c>
      <c r="P131" s="2" t="s">
        <v>70</v>
      </c>
      <c r="Q131" s="1"/>
      <c r="R131" s="1"/>
      <c r="S131" s="1"/>
      <c r="U131" s="5" t="s">
        <v>34</v>
      </c>
      <c r="V131" s="6"/>
      <c r="W131" s="7" t="s">
        <v>13</v>
      </c>
      <c r="X131" s="6"/>
      <c r="Y131" s="6"/>
      <c r="AA131" s="5" t="s">
        <v>34</v>
      </c>
      <c r="AB131" s="6"/>
      <c r="AC131" s="7" t="s">
        <v>13</v>
      </c>
      <c r="AD131" s="6"/>
      <c r="AE131" s="6"/>
      <c r="AG131" s="2" t="s">
        <v>3</v>
      </c>
      <c r="AH131" s="2" t="s">
        <v>70</v>
      </c>
      <c r="AI131" s="1"/>
      <c r="AJ131" s="1"/>
      <c r="AK131" s="1"/>
    </row>
    <row r="132" spans="3:37" x14ac:dyDescent="0.25">
      <c r="C132" s="8" t="s">
        <v>89</v>
      </c>
      <c r="D132" s="10">
        <v>-724</v>
      </c>
      <c r="E132" s="7" t="s">
        <v>36</v>
      </c>
      <c r="F132" s="9">
        <v>2.6825000000000001</v>
      </c>
      <c r="G132" s="10">
        <f>D132*F132</f>
        <v>-1942.13</v>
      </c>
      <c r="I132" s="8" t="s">
        <v>89</v>
      </c>
      <c r="J132" s="10">
        <v>-724</v>
      </c>
      <c r="K132" s="7" t="s">
        <v>36</v>
      </c>
      <c r="L132" s="9">
        <v>2.4424999999999999</v>
      </c>
      <c r="M132" s="10">
        <f>J132*L132</f>
        <v>-1768.37</v>
      </c>
      <c r="O132" s="2" t="s">
        <v>5</v>
      </c>
      <c r="P132" s="2" t="s">
        <v>6</v>
      </c>
      <c r="Q132" s="1"/>
      <c r="R132" s="1"/>
      <c r="S132" s="1"/>
      <c r="U132" s="8" t="s">
        <v>89</v>
      </c>
      <c r="V132" s="10">
        <v>-352</v>
      </c>
      <c r="W132" s="7" t="s">
        <v>36</v>
      </c>
      <c r="X132" s="9">
        <v>2.6825000000000001</v>
      </c>
      <c r="Y132" s="10">
        <f>V132*X132</f>
        <v>-944.24</v>
      </c>
      <c r="AA132" s="8" t="s">
        <v>89</v>
      </c>
      <c r="AB132" s="10">
        <v>-352</v>
      </c>
      <c r="AC132" s="7" t="s">
        <v>36</v>
      </c>
      <c r="AD132" s="9">
        <v>2.4424999999999999</v>
      </c>
      <c r="AE132" s="10">
        <f>AB132*AD132</f>
        <v>-859.76</v>
      </c>
      <c r="AG132" s="2" t="s">
        <v>5</v>
      </c>
      <c r="AH132" s="2" t="s">
        <v>6</v>
      </c>
      <c r="AI132" s="1"/>
      <c r="AJ132" s="1"/>
      <c r="AK132" s="1"/>
    </row>
    <row r="133" spans="3:37" x14ac:dyDescent="0.25">
      <c r="C133" s="8" t="s">
        <v>35</v>
      </c>
      <c r="D133" s="10">
        <v>-784</v>
      </c>
      <c r="E133" s="7" t="s">
        <v>36</v>
      </c>
      <c r="F133" s="9">
        <v>2.9249999999999998</v>
      </c>
      <c r="G133" s="10">
        <f>D133*F133</f>
        <v>-2293.1999999999998</v>
      </c>
      <c r="I133" s="8" t="s">
        <v>35</v>
      </c>
      <c r="J133" s="10">
        <v>-784</v>
      </c>
      <c r="K133" s="7" t="s">
        <v>36</v>
      </c>
      <c r="L133" s="9">
        <v>2.5750000000000002</v>
      </c>
      <c r="M133" s="10">
        <f>J133*L133</f>
        <v>-2018.8000000000002</v>
      </c>
      <c r="O133" s="2" t="s">
        <v>7</v>
      </c>
      <c r="P133" s="2" t="s">
        <v>98</v>
      </c>
      <c r="Q133" s="1"/>
      <c r="R133" s="1"/>
      <c r="S133" s="1"/>
      <c r="U133" s="8" t="s">
        <v>35</v>
      </c>
      <c r="V133" s="10">
        <v>-996</v>
      </c>
      <c r="W133" s="7" t="s">
        <v>36</v>
      </c>
      <c r="X133" s="9">
        <v>2.9249999999999998</v>
      </c>
      <c r="Y133" s="10">
        <f>V133*X133</f>
        <v>-2913.2999999999997</v>
      </c>
      <c r="AA133" s="8" t="s">
        <v>35</v>
      </c>
      <c r="AB133" s="10">
        <v>-996</v>
      </c>
      <c r="AC133" s="7" t="s">
        <v>36</v>
      </c>
      <c r="AD133" s="9">
        <v>2.5750000000000002</v>
      </c>
      <c r="AE133" s="10">
        <f>AB133*AD133</f>
        <v>-2564.7000000000003</v>
      </c>
      <c r="AG133" s="2" t="s">
        <v>7</v>
      </c>
      <c r="AH133" s="2" t="s">
        <v>98</v>
      </c>
      <c r="AI133" s="1"/>
      <c r="AJ133" s="1"/>
      <c r="AK133" s="1"/>
    </row>
    <row r="134" spans="3:37" x14ac:dyDescent="0.25">
      <c r="C134" s="8" t="s">
        <v>101</v>
      </c>
      <c r="D134" s="10">
        <v>-362</v>
      </c>
      <c r="E134" s="7" t="s">
        <v>36</v>
      </c>
      <c r="F134" s="9">
        <v>2.6625000000000001</v>
      </c>
      <c r="G134" s="10">
        <f>D134*F134</f>
        <v>-963.82500000000005</v>
      </c>
      <c r="I134" s="8" t="s">
        <v>101</v>
      </c>
      <c r="J134" s="10">
        <v>-362</v>
      </c>
      <c r="K134" s="7" t="s">
        <v>36</v>
      </c>
      <c r="L134" s="9">
        <v>2.35</v>
      </c>
      <c r="M134" s="10">
        <f>J134*L134</f>
        <v>-850.7</v>
      </c>
      <c r="O134" s="2" t="s">
        <v>9</v>
      </c>
      <c r="P134" s="2" t="s">
        <v>10</v>
      </c>
      <c r="Q134" s="1"/>
      <c r="R134" s="1"/>
      <c r="S134" s="1"/>
      <c r="U134" s="8" t="s">
        <v>101</v>
      </c>
      <c r="V134" s="10">
        <v>-75</v>
      </c>
      <c r="W134" s="7" t="s">
        <v>36</v>
      </c>
      <c r="X134" s="9">
        <v>2.6625000000000001</v>
      </c>
      <c r="Y134" s="10">
        <f>V134*X134</f>
        <v>-199.6875</v>
      </c>
      <c r="AA134" s="8" t="s">
        <v>101</v>
      </c>
      <c r="AB134" s="10">
        <v>-75</v>
      </c>
      <c r="AC134" s="7" t="s">
        <v>36</v>
      </c>
      <c r="AD134" s="9">
        <v>2.35</v>
      </c>
      <c r="AE134" s="10">
        <f>AB134*AD134</f>
        <v>-176.25</v>
      </c>
      <c r="AG134" s="2" t="s">
        <v>9</v>
      </c>
      <c r="AH134" s="2" t="s">
        <v>95</v>
      </c>
      <c r="AI134" s="1"/>
      <c r="AJ134" s="1"/>
      <c r="AK134" s="1"/>
    </row>
    <row r="135" spans="3:37" x14ac:dyDescent="0.25">
      <c r="C135" s="8" t="s">
        <v>91</v>
      </c>
      <c r="D135" s="10">
        <v>-378</v>
      </c>
      <c r="E135" s="7" t="s">
        <v>36</v>
      </c>
      <c r="F135" s="9">
        <v>1.9</v>
      </c>
      <c r="G135" s="10">
        <f>D135*F135</f>
        <v>-718.19999999999993</v>
      </c>
      <c r="I135" s="8" t="s">
        <v>91</v>
      </c>
      <c r="J135" s="10">
        <v>-378</v>
      </c>
      <c r="K135" s="7" t="s">
        <v>36</v>
      </c>
      <c r="L135" s="9">
        <v>1.7124999999999999</v>
      </c>
      <c r="M135" s="10">
        <f>J135*L135</f>
        <v>-647.32499999999993</v>
      </c>
      <c r="O135" s="1"/>
      <c r="P135" s="1"/>
      <c r="Q135" s="1"/>
      <c r="R135" s="1"/>
      <c r="S135" s="1"/>
      <c r="U135" s="8" t="s">
        <v>91</v>
      </c>
      <c r="V135" s="10">
        <v>-977</v>
      </c>
      <c r="W135" s="7" t="s">
        <v>36</v>
      </c>
      <c r="X135" s="9">
        <v>1.9</v>
      </c>
      <c r="Y135" s="10">
        <f>V135*X135</f>
        <v>-1856.3</v>
      </c>
      <c r="AA135" s="8" t="s">
        <v>91</v>
      </c>
      <c r="AB135" s="10">
        <v>-977</v>
      </c>
      <c r="AC135" s="7" t="s">
        <v>36</v>
      </c>
      <c r="AD135" s="9">
        <v>1.7124999999999999</v>
      </c>
      <c r="AE135" s="10">
        <f>AB135*AD135</f>
        <v>-1673.1125</v>
      </c>
      <c r="AG135" s="1"/>
      <c r="AH135" s="1"/>
      <c r="AI135" s="1"/>
      <c r="AJ135" s="1"/>
      <c r="AK135" s="1"/>
    </row>
    <row r="136" spans="3:37" x14ac:dyDescent="0.25">
      <c r="C136" s="8" t="s">
        <v>92</v>
      </c>
      <c r="D136" s="10"/>
      <c r="E136" s="7" t="s">
        <v>36</v>
      </c>
      <c r="F136" s="10"/>
      <c r="G136" s="10">
        <v>-590</v>
      </c>
      <c r="I136" s="8" t="s">
        <v>92</v>
      </c>
      <c r="J136" s="10"/>
      <c r="K136" s="7" t="s">
        <v>36</v>
      </c>
      <c r="L136" s="10"/>
      <c r="M136" s="10">
        <v>-590</v>
      </c>
      <c r="O136" s="3" t="s">
        <v>11</v>
      </c>
      <c r="P136" s="4" t="s">
        <v>12</v>
      </c>
      <c r="Q136" s="4" t="s">
        <v>13</v>
      </c>
      <c r="R136" s="4" t="s">
        <v>14</v>
      </c>
      <c r="S136" s="4" t="s">
        <v>15</v>
      </c>
      <c r="U136" s="8" t="s">
        <v>92</v>
      </c>
      <c r="V136" s="10"/>
      <c r="W136" s="7" t="s">
        <v>36</v>
      </c>
      <c r="X136" s="10"/>
      <c r="Y136" s="10">
        <v>-590</v>
      </c>
      <c r="AA136" s="8" t="s">
        <v>92</v>
      </c>
      <c r="AB136" s="10"/>
      <c r="AC136" s="7" t="s">
        <v>36</v>
      </c>
      <c r="AD136" s="10"/>
      <c r="AE136" s="10">
        <v>-590</v>
      </c>
      <c r="AG136" s="3" t="s">
        <v>11</v>
      </c>
      <c r="AH136" s="4" t="s">
        <v>12</v>
      </c>
      <c r="AI136" s="4" t="s">
        <v>13</v>
      </c>
      <c r="AJ136" s="4" t="s">
        <v>14</v>
      </c>
      <c r="AK136" s="4" t="s">
        <v>15</v>
      </c>
    </row>
    <row r="137" spans="3:37" x14ac:dyDescent="0.25">
      <c r="C137" s="8" t="s">
        <v>41</v>
      </c>
      <c r="D137" s="10">
        <v>-2291</v>
      </c>
      <c r="E137" s="7" t="s">
        <v>42</v>
      </c>
      <c r="F137" s="9">
        <v>1.1299999999999999</v>
      </c>
      <c r="G137" s="10">
        <f>D137*F137</f>
        <v>-2588.83</v>
      </c>
      <c r="I137" s="8" t="s">
        <v>41</v>
      </c>
      <c r="J137" s="10">
        <v>-2291</v>
      </c>
      <c r="K137" s="7" t="s">
        <v>42</v>
      </c>
      <c r="L137" s="9">
        <v>1.02</v>
      </c>
      <c r="M137" s="10">
        <f>J137*L137</f>
        <v>-2336.8200000000002</v>
      </c>
      <c r="O137" s="5" t="s">
        <v>25</v>
      </c>
      <c r="P137" s="6"/>
      <c r="Q137" s="7" t="s">
        <v>13</v>
      </c>
      <c r="R137" s="6"/>
      <c r="S137" s="6"/>
      <c r="U137" s="8" t="s">
        <v>41</v>
      </c>
      <c r="V137" s="10">
        <v>-1153</v>
      </c>
      <c r="W137" s="7" t="s">
        <v>42</v>
      </c>
      <c r="X137" s="9">
        <v>1.1299999999999999</v>
      </c>
      <c r="Y137" s="10">
        <f>V137*X137</f>
        <v>-1302.8899999999999</v>
      </c>
      <c r="AA137" s="8" t="s">
        <v>41</v>
      </c>
      <c r="AB137" s="10">
        <v>-1153</v>
      </c>
      <c r="AC137" s="7" t="s">
        <v>42</v>
      </c>
      <c r="AD137" s="9">
        <v>1.02</v>
      </c>
      <c r="AE137" s="10">
        <f>AB137*AD137</f>
        <v>-1176.06</v>
      </c>
      <c r="AG137" s="5" t="s">
        <v>25</v>
      </c>
      <c r="AH137" s="6"/>
      <c r="AI137" s="7" t="s">
        <v>13</v>
      </c>
      <c r="AJ137" s="6"/>
      <c r="AK137" s="6"/>
    </row>
    <row r="138" spans="3:37" x14ac:dyDescent="0.25">
      <c r="C138" s="8" t="s">
        <v>44</v>
      </c>
      <c r="D138" s="10">
        <v>-1144</v>
      </c>
      <c r="E138" s="7" t="s">
        <v>42</v>
      </c>
      <c r="F138" s="9">
        <v>1.5</v>
      </c>
      <c r="G138" s="10">
        <f>D138*F138</f>
        <v>-1716</v>
      </c>
      <c r="I138" s="8" t="s">
        <v>44</v>
      </c>
      <c r="J138" s="10">
        <v>-1144</v>
      </c>
      <c r="K138" s="7" t="s">
        <v>42</v>
      </c>
      <c r="L138" s="9">
        <v>1.33</v>
      </c>
      <c r="M138" s="10">
        <f>J138*L138</f>
        <v>-1521.52</v>
      </c>
      <c r="O138" s="8" t="s">
        <v>72</v>
      </c>
      <c r="P138" s="10">
        <v>6130</v>
      </c>
      <c r="Q138" s="7" t="s">
        <v>13</v>
      </c>
      <c r="R138" s="10"/>
      <c r="S138" s="10"/>
      <c r="U138" s="8" t="s">
        <v>44</v>
      </c>
      <c r="V138" s="10">
        <v>-2185</v>
      </c>
      <c r="W138" s="7" t="s">
        <v>42</v>
      </c>
      <c r="X138" s="9">
        <v>1.5</v>
      </c>
      <c r="Y138" s="10">
        <f>V138*X138</f>
        <v>-3277.5</v>
      </c>
      <c r="AA138" s="8" t="s">
        <v>44</v>
      </c>
      <c r="AB138" s="10">
        <v>-2185</v>
      </c>
      <c r="AC138" s="7" t="s">
        <v>42</v>
      </c>
      <c r="AD138" s="9">
        <v>1.33</v>
      </c>
      <c r="AE138" s="10">
        <f>AB138*AD138</f>
        <v>-2906.05</v>
      </c>
      <c r="AG138" s="8" t="s">
        <v>72</v>
      </c>
      <c r="AH138" s="10">
        <v>6130</v>
      </c>
      <c r="AI138" s="7" t="s">
        <v>13</v>
      </c>
      <c r="AJ138" s="10"/>
      <c r="AK138" s="10"/>
    </row>
    <row r="139" spans="3:37" x14ac:dyDescent="0.25">
      <c r="C139" s="8" t="s">
        <v>104</v>
      </c>
      <c r="D139" s="10">
        <v>-61</v>
      </c>
      <c r="E139" s="7" t="s">
        <v>36</v>
      </c>
      <c r="F139" s="9">
        <v>0.65</v>
      </c>
      <c r="G139" s="10">
        <f>D139*F139</f>
        <v>-39.65</v>
      </c>
      <c r="I139" s="8" t="s">
        <v>104</v>
      </c>
      <c r="J139" s="10">
        <v>-61</v>
      </c>
      <c r="K139" s="7" t="s">
        <v>36</v>
      </c>
      <c r="L139" s="9">
        <v>0.55000000000000004</v>
      </c>
      <c r="M139" s="10">
        <f>J139*L139</f>
        <v>-33.550000000000004</v>
      </c>
      <c r="O139" s="8" t="s">
        <v>73</v>
      </c>
      <c r="P139" s="10">
        <v>5800</v>
      </c>
      <c r="Q139" s="7" t="s">
        <v>13</v>
      </c>
      <c r="R139" s="10"/>
      <c r="S139" s="10"/>
      <c r="U139" s="8" t="s">
        <v>104</v>
      </c>
      <c r="V139" s="10">
        <v>-61</v>
      </c>
      <c r="W139" s="7" t="s">
        <v>36</v>
      </c>
      <c r="X139" s="9">
        <v>0.65</v>
      </c>
      <c r="Y139" s="10">
        <f>V139*X139</f>
        <v>-39.65</v>
      </c>
      <c r="AA139" s="8" t="s">
        <v>104</v>
      </c>
      <c r="AB139" s="10">
        <v>-61</v>
      </c>
      <c r="AC139" s="7" t="s">
        <v>36</v>
      </c>
      <c r="AD139" s="9">
        <v>0.55000000000000004</v>
      </c>
      <c r="AE139" s="10">
        <f>AB139*AD139</f>
        <v>-33.550000000000004</v>
      </c>
      <c r="AG139" s="8" t="s">
        <v>73</v>
      </c>
      <c r="AH139" s="10">
        <v>5800</v>
      </c>
      <c r="AI139" s="7" t="s">
        <v>13</v>
      </c>
      <c r="AJ139" s="10"/>
      <c r="AK139" s="10"/>
    </row>
    <row r="140" spans="3:37" x14ac:dyDescent="0.25">
      <c r="C140" s="5" t="s">
        <v>45</v>
      </c>
      <c r="D140" s="6"/>
      <c r="E140" s="7" t="s">
        <v>13</v>
      </c>
      <c r="F140" s="6"/>
      <c r="G140" s="6">
        <f>SUM(G132:G139)</f>
        <v>-10851.834999999999</v>
      </c>
      <c r="I140" s="5" t="s">
        <v>45</v>
      </c>
      <c r="J140" s="6"/>
      <c r="K140" s="7" t="s">
        <v>13</v>
      </c>
      <c r="L140" s="6"/>
      <c r="M140" s="6">
        <f>SUM(M132:M139)</f>
        <v>-9767.0849999999991</v>
      </c>
      <c r="O140" s="8" t="s">
        <v>13</v>
      </c>
      <c r="P140" s="10"/>
      <c r="Q140" s="7" t="s">
        <v>13</v>
      </c>
      <c r="R140" s="10"/>
      <c r="S140" s="10"/>
      <c r="U140" s="5" t="s">
        <v>45</v>
      </c>
      <c r="V140" s="6"/>
      <c r="W140" s="7" t="s">
        <v>13</v>
      </c>
      <c r="X140" s="6"/>
      <c r="Y140" s="6">
        <f>SUM(Y132:Y139)</f>
        <v>-11123.567499999999</v>
      </c>
      <c r="AA140" s="5" t="s">
        <v>45</v>
      </c>
      <c r="AB140" s="6"/>
      <c r="AC140" s="7" t="s">
        <v>13</v>
      </c>
      <c r="AD140" s="6"/>
      <c r="AE140" s="6">
        <f>SUM(AE132:AE139)</f>
        <v>-9979.4824999999983</v>
      </c>
      <c r="AG140" s="8" t="s">
        <v>13</v>
      </c>
      <c r="AH140" s="10"/>
      <c r="AI140" s="7" t="s">
        <v>13</v>
      </c>
      <c r="AJ140" s="10"/>
      <c r="AK140" s="10"/>
    </row>
    <row r="141" spans="3:37" x14ac:dyDescent="0.25">
      <c r="C141" s="8" t="s">
        <v>13</v>
      </c>
      <c r="D141" s="10"/>
      <c r="E141" s="7" t="s">
        <v>13</v>
      </c>
      <c r="F141" s="10"/>
      <c r="G141" s="10"/>
      <c r="I141" s="8" t="s">
        <v>13</v>
      </c>
      <c r="J141" s="10"/>
      <c r="K141" s="7" t="s">
        <v>13</v>
      </c>
      <c r="L141" s="10"/>
      <c r="M141" s="10"/>
      <c r="O141" s="8" t="s">
        <v>74</v>
      </c>
      <c r="P141" s="9">
        <v>6</v>
      </c>
      <c r="Q141" s="7" t="s">
        <v>13</v>
      </c>
      <c r="R141" s="10"/>
      <c r="S141" s="10"/>
      <c r="U141" s="8" t="s">
        <v>13</v>
      </c>
      <c r="V141" s="10"/>
      <c r="W141" s="7" t="s">
        <v>13</v>
      </c>
      <c r="X141" s="10"/>
      <c r="Y141" s="10"/>
      <c r="AA141" s="8" t="s">
        <v>13</v>
      </c>
      <c r="AB141" s="10"/>
      <c r="AC141" s="7" t="s">
        <v>13</v>
      </c>
      <c r="AD141" s="10"/>
      <c r="AE141" s="10"/>
      <c r="AG141" s="8" t="s">
        <v>74</v>
      </c>
      <c r="AH141" s="9">
        <v>6</v>
      </c>
      <c r="AI141" s="7" t="s">
        <v>13</v>
      </c>
      <c r="AJ141" s="10"/>
      <c r="AK141" s="10"/>
    </row>
    <row r="142" spans="3:37" x14ac:dyDescent="0.25">
      <c r="C142" s="8" t="s">
        <v>46</v>
      </c>
      <c r="D142" s="10"/>
      <c r="E142" s="7" t="s">
        <v>47</v>
      </c>
      <c r="F142" s="10"/>
      <c r="G142" s="10">
        <v>-60</v>
      </c>
      <c r="I142" s="8" t="s">
        <v>46</v>
      </c>
      <c r="J142" s="10"/>
      <c r="K142" s="7" t="s">
        <v>47</v>
      </c>
      <c r="L142" s="10"/>
      <c r="M142" s="10">
        <v>-60</v>
      </c>
      <c r="O142" s="8" t="s">
        <v>75</v>
      </c>
      <c r="P142" s="9">
        <v>4.2</v>
      </c>
      <c r="Q142" s="7" t="s">
        <v>13</v>
      </c>
      <c r="R142" s="10"/>
      <c r="S142" s="10"/>
      <c r="U142" s="8" t="s">
        <v>46</v>
      </c>
      <c r="V142" s="10"/>
      <c r="W142" s="7" t="s">
        <v>47</v>
      </c>
      <c r="X142" s="10"/>
      <c r="Y142" s="10">
        <v>-60</v>
      </c>
      <c r="AA142" s="8" t="s">
        <v>46</v>
      </c>
      <c r="AB142" s="10"/>
      <c r="AC142" s="7" t="s">
        <v>47</v>
      </c>
      <c r="AD142" s="10"/>
      <c r="AE142" s="10">
        <v>-60</v>
      </c>
      <c r="AG142" s="8" t="s">
        <v>75</v>
      </c>
      <c r="AH142" s="9">
        <v>4.2</v>
      </c>
      <c r="AI142" s="7" t="s">
        <v>13</v>
      </c>
      <c r="AJ142" s="10"/>
      <c r="AK142" s="10"/>
    </row>
    <row r="143" spans="3:37" x14ac:dyDescent="0.25">
      <c r="C143" s="8" t="s">
        <v>48</v>
      </c>
      <c r="D143" s="10"/>
      <c r="E143" s="7" t="s">
        <v>47</v>
      </c>
      <c r="F143" s="10"/>
      <c r="G143" s="10">
        <v>-360</v>
      </c>
      <c r="I143" s="8" t="s">
        <v>48</v>
      </c>
      <c r="J143" s="10"/>
      <c r="K143" s="7" t="s">
        <v>47</v>
      </c>
      <c r="L143" s="10"/>
      <c r="M143" s="10">
        <v>-365</v>
      </c>
      <c r="O143" s="8" t="s">
        <v>13</v>
      </c>
      <c r="P143" s="10"/>
      <c r="Q143" s="7" t="s">
        <v>13</v>
      </c>
      <c r="R143" s="10"/>
      <c r="S143" s="10"/>
      <c r="U143" s="8" t="s">
        <v>48</v>
      </c>
      <c r="V143" s="10"/>
      <c r="W143" s="7" t="s">
        <v>47</v>
      </c>
      <c r="X143" s="10"/>
      <c r="Y143" s="10">
        <v>-360</v>
      </c>
      <c r="AA143" s="8" t="s">
        <v>48</v>
      </c>
      <c r="AB143" s="10"/>
      <c r="AC143" s="7" t="s">
        <v>47</v>
      </c>
      <c r="AD143" s="10"/>
      <c r="AE143" s="10">
        <v>-365</v>
      </c>
      <c r="AG143" s="8" t="s">
        <v>13</v>
      </c>
      <c r="AH143" s="10"/>
      <c r="AI143" s="7" t="s">
        <v>13</v>
      </c>
      <c r="AJ143" s="10"/>
      <c r="AK143" s="10"/>
    </row>
    <row r="144" spans="3:37" x14ac:dyDescent="0.25">
      <c r="C144" s="8" t="s">
        <v>49</v>
      </c>
      <c r="D144" s="10"/>
      <c r="E144" s="7" t="s">
        <v>47</v>
      </c>
      <c r="F144" s="10"/>
      <c r="G144" s="10">
        <v>-200</v>
      </c>
      <c r="I144" s="8" t="s">
        <v>49</v>
      </c>
      <c r="J144" s="10"/>
      <c r="K144" s="7" t="s">
        <v>47</v>
      </c>
      <c r="L144" s="10"/>
      <c r="M144" s="10">
        <v>-200</v>
      </c>
      <c r="O144" s="8" t="s">
        <v>76</v>
      </c>
      <c r="P144" s="10">
        <v>5800</v>
      </c>
      <c r="Q144" s="7" t="s">
        <v>36</v>
      </c>
      <c r="R144" s="9">
        <v>3.3736999999999999</v>
      </c>
      <c r="S144" s="10">
        <f t="shared" ref="S144:S151" si="16">P144*R144</f>
        <v>19567.46</v>
      </c>
      <c r="U144" s="8" t="s">
        <v>49</v>
      </c>
      <c r="V144" s="10"/>
      <c r="W144" s="7" t="s">
        <v>47</v>
      </c>
      <c r="X144" s="10"/>
      <c r="Y144" s="10">
        <v>-200</v>
      </c>
      <c r="AA144" s="8" t="s">
        <v>49</v>
      </c>
      <c r="AB144" s="10"/>
      <c r="AC144" s="7" t="s">
        <v>47</v>
      </c>
      <c r="AD144" s="10"/>
      <c r="AE144" s="10">
        <v>-200</v>
      </c>
      <c r="AG144" s="8" t="s">
        <v>76</v>
      </c>
      <c r="AH144" s="10">
        <v>5800</v>
      </c>
      <c r="AI144" s="7" t="s">
        <v>36</v>
      </c>
      <c r="AJ144" s="9">
        <v>3.3736999999999999</v>
      </c>
      <c r="AK144" s="10">
        <f t="shared" ref="AK144:AK151" si="17">AH144*AJ144</f>
        <v>19567.46</v>
      </c>
    </row>
    <row r="145" spans="3:37" x14ac:dyDescent="0.25">
      <c r="C145" s="8" t="s">
        <v>50</v>
      </c>
      <c r="D145" s="10"/>
      <c r="E145" s="7" t="s">
        <v>47</v>
      </c>
      <c r="F145" s="10"/>
      <c r="G145" s="10">
        <v>-450</v>
      </c>
      <c r="I145" s="8" t="s">
        <v>50</v>
      </c>
      <c r="J145" s="10"/>
      <c r="K145" s="7" t="s">
        <v>47</v>
      </c>
      <c r="L145" s="10"/>
      <c r="M145" s="10">
        <v>-440</v>
      </c>
      <c r="O145" s="8" t="s">
        <v>77</v>
      </c>
      <c r="P145" s="10">
        <v>5800</v>
      </c>
      <c r="Q145" s="7" t="s">
        <v>36</v>
      </c>
      <c r="R145" s="9">
        <v>0.10796</v>
      </c>
      <c r="S145" s="10">
        <f t="shared" si="16"/>
        <v>626.16800000000001</v>
      </c>
      <c r="U145" s="8" t="s">
        <v>50</v>
      </c>
      <c r="V145" s="10"/>
      <c r="W145" s="7" t="s">
        <v>47</v>
      </c>
      <c r="X145" s="10"/>
      <c r="Y145" s="10">
        <v>-450</v>
      </c>
      <c r="AA145" s="8" t="s">
        <v>50</v>
      </c>
      <c r="AB145" s="10"/>
      <c r="AC145" s="7" t="s">
        <v>47</v>
      </c>
      <c r="AD145" s="10"/>
      <c r="AE145" s="10">
        <v>-440</v>
      </c>
      <c r="AG145" s="8" t="s">
        <v>77</v>
      </c>
      <c r="AH145" s="10">
        <v>5800</v>
      </c>
      <c r="AI145" s="7" t="s">
        <v>36</v>
      </c>
      <c r="AJ145" s="9">
        <v>0.10796</v>
      </c>
      <c r="AK145" s="10">
        <f t="shared" si="17"/>
        <v>626.16800000000001</v>
      </c>
    </row>
    <row r="146" spans="3:37" x14ac:dyDescent="0.25">
      <c r="C146" s="8" t="s">
        <v>93</v>
      </c>
      <c r="D146" s="10"/>
      <c r="E146" s="7" t="s">
        <v>47</v>
      </c>
      <c r="F146" s="10"/>
      <c r="G146" s="10">
        <v>-160</v>
      </c>
      <c r="I146" s="8" t="s">
        <v>93</v>
      </c>
      <c r="J146" s="10"/>
      <c r="K146" s="7" t="s">
        <v>47</v>
      </c>
      <c r="L146" s="10"/>
      <c r="M146" s="10">
        <v>-135</v>
      </c>
      <c r="O146" s="8" t="s">
        <v>78</v>
      </c>
      <c r="P146" s="10">
        <v>5800</v>
      </c>
      <c r="Q146" s="7" t="s">
        <v>47</v>
      </c>
      <c r="R146" s="9">
        <v>0.151</v>
      </c>
      <c r="S146" s="10">
        <f t="shared" si="16"/>
        <v>875.8</v>
      </c>
      <c r="U146" s="8" t="s">
        <v>93</v>
      </c>
      <c r="V146" s="10"/>
      <c r="W146" s="7" t="s">
        <v>47</v>
      </c>
      <c r="X146" s="10"/>
      <c r="Y146" s="10">
        <v>-160</v>
      </c>
      <c r="AA146" s="8" t="s">
        <v>93</v>
      </c>
      <c r="AB146" s="10"/>
      <c r="AC146" s="7" t="s">
        <v>47</v>
      </c>
      <c r="AD146" s="10"/>
      <c r="AE146" s="10">
        <v>-135</v>
      </c>
      <c r="AG146" s="8" t="s">
        <v>78</v>
      </c>
      <c r="AH146" s="10">
        <v>5800</v>
      </c>
      <c r="AI146" s="7" t="s">
        <v>47</v>
      </c>
      <c r="AJ146" s="9">
        <v>0.151</v>
      </c>
      <c r="AK146" s="10">
        <f t="shared" si="17"/>
        <v>875.8</v>
      </c>
    </row>
    <row r="147" spans="3:37" x14ac:dyDescent="0.25">
      <c r="C147" s="8" t="s">
        <v>51</v>
      </c>
      <c r="D147" s="10"/>
      <c r="E147" s="7" t="s">
        <v>47</v>
      </c>
      <c r="F147" s="10"/>
      <c r="G147" s="10">
        <v>-250</v>
      </c>
      <c r="I147" s="8" t="s">
        <v>51</v>
      </c>
      <c r="J147" s="10"/>
      <c r="K147" s="7" t="s">
        <v>47</v>
      </c>
      <c r="L147" s="10"/>
      <c r="M147" s="10">
        <v>-200</v>
      </c>
      <c r="O147" s="8" t="s">
        <v>79</v>
      </c>
      <c r="P147" s="10">
        <v>5800</v>
      </c>
      <c r="Q147" s="7" t="s">
        <v>36</v>
      </c>
      <c r="R147" s="9">
        <v>5.0000000000000001E-3</v>
      </c>
      <c r="S147" s="10">
        <f t="shared" si="16"/>
        <v>29</v>
      </c>
      <c r="U147" s="8" t="s">
        <v>51</v>
      </c>
      <c r="V147" s="10"/>
      <c r="W147" s="7" t="s">
        <v>47</v>
      </c>
      <c r="X147" s="10"/>
      <c r="Y147" s="10">
        <v>-250</v>
      </c>
      <c r="AA147" s="8" t="s">
        <v>51</v>
      </c>
      <c r="AB147" s="10"/>
      <c r="AC147" s="7" t="s">
        <v>47</v>
      </c>
      <c r="AD147" s="10"/>
      <c r="AE147" s="10">
        <v>-200</v>
      </c>
      <c r="AG147" s="8" t="s">
        <v>79</v>
      </c>
      <c r="AH147" s="10">
        <v>5800</v>
      </c>
      <c r="AI147" s="7" t="s">
        <v>36</v>
      </c>
      <c r="AJ147" s="9">
        <v>5.0000000000000001E-3</v>
      </c>
      <c r="AK147" s="10">
        <f t="shared" si="17"/>
        <v>29</v>
      </c>
    </row>
    <row r="148" spans="3:37" x14ac:dyDescent="0.25">
      <c r="C148" s="8" t="s">
        <v>52</v>
      </c>
      <c r="D148" s="10"/>
      <c r="E148" s="7" t="s">
        <v>47</v>
      </c>
      <c r="F148" s="10"/>
      <c r="G148" s="10">
        <v>-175</v>
      </c>
      <c r="I148" s="8" t="s">
        <v>52</v>
      </c>
      <c r="J148" s="10"/>
      <c r="K148" s="7" t="s">
        <v>47</v>
      </c>
      <c r="L148" s="10"/>
      <c r="M148" s="10">
        <v>-175</v>
      </c>
      <c r="O148" s="8" t="s">
        <v>80</v>
      </c>
      <c r="P148" s="10">
        <v>5800</v>
      </c>
      <c r="Q148" s="7" t="s">
        <v>36</v>
      </c>
      <c r="R148" s="9">
        <v>0.16950000000000001</v>
      </c>
      <c r="S148" s="10">
        <f t="shared" si="16"/>
        <v>983.1</v>
      </c>
      <c r="U148" s="8" t="s">
        <v>52</v>
      </c>
      <c r="V148" s="10"/>
      <c r="W148" s="7" t="s">
        <v>47</v>
      </c>
      <c r="X148" s="10"/>
      <c r="Y148" s="10">
        <v>-175</v>
      </c>
      <c r="AA148" s="8" t="s">
        <v>52</v>
      </c>
      <c r="AB148" s="10"/>
      <c r="AC148" s="7" t="s">
        <v>47</v>
      </c>
      <c r="AD148" s="10"/>
      <c r="AE148" s="10">
        <v>-175</v>
      </c>
      <c r="AG148" s="8" t="s">
        <v>80</v>
      </c>
      <c r="AH148" s="10">
        <v>5800</v>
      </c>
      <c r="AI148" s="7" t="s">
        <v>36</v>
      </c>
      <c r="AJ148" s="9">
        <v>0.16950000000000001</v>
      </c>
      <c r="AK148" s="10">
        <f t="shared" si="17"/>
        <v>983.1</v>
      </c>
    </row>
    <row r="149" spans="3:37" x14ac:dyDescent="0.25">
      <c r="C149" s="8" t="s">
        <v>53</v>
      </c>
      <c r="D149" s="10"/>
      <c r="E149" s="7" t="s">
        <v>36</v>
      </c>
      <c r="F149" s="10"/>
      <c r="G149" s="10">
        <v>-250</v>
      </c>
      <c r="I149" s="8" t="s">
        <v>53</v>
      </c>
      <c r="J149" s="10"/>
      <c r="K149" s="7" t="s">
        <v>36</v>
      </c>
      <c r="L149" s="10"/>
      <c r="M149" s="10">
        <v>-300</v>
      </c>
      <c r="O149" s="8" t="s">
        <v>81</v>
      </c>
      <c r="P149" s="10">
        <v>5800</v>
      </c>
      <c r="Q149" s="7" t="s">
        <v>36</v>
      </c>
      <c r="R149" s="9">
        <v>0.2077</v>
      </c>
      <c r="S149" s="10">
        <f t="shared" si="16"/>
        <v>1204.6600000000001</v>
      </c>
      <c r="U149" s="8" t="s">
        <v>53</v>
      </c>
      <c r="V149" s="10"/>
      <c r="W149" s="7" t="s">
        <v>36</v>
      </c>
      <c r="X149" s="10"/>
      <c r="Y149" s="10">
        <v>-250</v>
      </c>
      <c r="AA149" s="8" t="s">
        <v>53</v>
      </c>
      <c r="AB149" s="10"/>
      <c r="AC149" s="7" t="s">
        <v>36</v>
      </c>
      <c r="AD149" s="10"/>
      <c r="AE149" s="10">
        <v>-300</v>
      </c>
      <c r="AG149" s="8" t="s">
        <v>81</v>
      </c>
      <c r="AH149" s="10">
        <v>5800</v>
      </c>
      <c r="AI149" s="7" t="s">
        <v>36</v>
      </c>
      <c r="AJ149" s="9">
        <v>0.2077</v>
      </c>
      <c r="AK149" s="10">
        <f t="shared" si="17"/>
        <v>1204.6600000000001</v>
      </c>
    </row>
    <row r="150" spans="3:37" x14ac:dyDescent="0.25">
      <c r="C150" s="8" t="s">
        <v>54</v>
      </c>
      <c r="D150" s="10"/>
      <c r="E150" s="7" t="s">
        <v>13</v>
      </c>
      <c r="F150" s="10"/>
      <c r="G150" s="10">
        <v>-350</v>
      </c>
      <c r="I150" s="8" t="s">
        <v>54</v>
      </c>
      <c r="J150" s="10"/>
      <c r="K150" s="7" t="s">
        <v>13</v>
      </c>
      <c r="L150" s="10"/>
      <c r="M150" s="10">
        <v>-435</v>
      </c>
      <c r="O150" s="8" t="s">
        <v>82</v>
      </c>
      <c r="P150" s="10">
        <v>-5800</v>
      </c>
      <c r="Q150" s="7" t="s">
        <v>36</v>
      </c>
      <c r="R150" s="9">
        <v>0.01</v>
      </c>
      <c r="S150" s="10">
        <f t="shared" si="16"/>
        <v>-58</v>
      </c>
      <c r="U150" s="8" t="s">
        <v>54</v>
      </c>
      <c r="V150" s="10"/>
      <c r="W150" s="7" t="s">
        <v>13</v>
      </c>
      <c r="X150" s="10"/>
      <c r="Y150" s="10">
        <v>-350</v>
      </c>
      <c r="AA150" s="8" t="s">
        <v>54</v>
      </c>
      <c r="AB150" s="10"/>
      <c r="AC150" s="7" t="s">
        <v>13</v>
      </c>
      <c r="AD150" s="10"/>
      <c r="AE150" s="10">
        <v>-435</v>
      </c>
      <c r="AG150" s="8" t="s">
        <v>82</v>
      </c>
      <c r="AH150" s="10">
        <v>-5800</v>
      </c>
      <c r="AI150" s="7" t="s">
        <v>36</v>
      </c>
      <c r="AJ150" s="9">
        <v>0.01</v>
      </c>
      <c r="AK150" s="10">
        <f t="shared" si="17"/>
        <v>-58</v>
      </c>
    </row>
    <row r="151" spans="3:37" x14ac:dyDescent="0.25">
      <c r="C151" s="5" t="s">
        <v>55</v>
      </c>
      <c r="D151" s="6"/>
      <c r="E151" s="7" t="s">
        <v>13</v>
      </c>
      <c r="F151" s="6"/>
      <c r="G151" s="6">
        <f>SUM(G142:G150)</f>
        <v>-2255</v>
      </c>
      <c r="I151" s="5" t="s">
        <v>55</v>
      </c>
      <c r="J151" s="6"/>
      <c r="K151" s="7" t="s">
        <v>13</v>
      </c>
      <c r="L151" s="6"/>
      <c r="M151" s="6">
        <f>SUM(M142:M150)</f>
        <v>-2310</v>
      </c>
      <c r="O151" s="8" t="s">
        <v>83</v>
      </c>
      <c r="P151" s="10">
        <v>136</v>
      </c>
      <c r="Q151" s="7" t="s">
        <v>36</v>
      </c>
      <c r="R151" s="9">
        <v>3.08</v>
      </c>
      <c r="S151" s="10">
        <f t="shared" si="16"/>
        <v>418.88</v>
      </c>
      <c r="U151" s="5" t="s">
        <v>55</v>
      </c>
      <c r="V151" s="6"/>
      <c r="W151" s="7" t="s">
        <v>13</v>
      </c>
      <c r="X151" s="6"/>
      <c r="Y151" s="6">
        <f>SUM(Y142:Y150)</f>
        <v>-2255</v>
      </c>
      <c r="AA151" s="5" t="s">
        <v>55</v>
      </c>
      <c r="AB151" s="6"/>
      <c r="AC151" s="7" t="s">
        <v>13</v>
      </c>
      <c r="AD151" s="6"/>
      <c r="AE151" s="6">
        <f>SUM(AE142:AE150)</f>
        <v>-2310</v>
      </c>
      <c r="AG151" s="8" t="s">
        <v>83</v>
      </c>
      <c r="AH151" s="10">
        <v>136</v>
      </c>
      <c r="AI151" s="7" t="s">
        <v>36</v>
      </c>
      <c r="AJ151" s="9">
        <v>3.08</v>
      </c>
      <c r="AK151" s="10">
        <f t="shared" si="17"/>
        <v>418.88</v>
      </c>
    </row>
    <row r="152" spans="3:37" x14ac:dyDescent="0.25">
      <c r="C152" s="5" t="s">
        <v>56</v>
      </c>
      <c r="D152" s="6"/>
      <c r="E152" s="7" t="s">
        <v>13</v>
      </c>
      <c r="F152" s="6"/>
      <c r="G152" s="6">
        <f>SUM(G140,G151)</f>
        <v>-13106.834999999999</v>
      </c>
      <c r="I152" s="5" t="s">
        <v>56</v>
      </c>
      <c r="J152" s="6"/>
      <c r="K152" s="7" t="s">
        <v>13</v>
      </c>
      <c r="L152" s="6"/>
      <c r="M152" s="6">
        <f>SUM(M140,M151)</f>
        <v>-12077.084999999999</v>
      </c>
      <c r="O152" s="5" t="s">
        <v>84</v>
      </c>
      <c r="P152" s="6"/>
      <c r="Q152" s="7" t="s">
        <v>13</v>
      </c>
      <c r="R152" s="6"/>
      <c r="S152" s="6">
        <f>SUM(S144:S151)</f>
        <v>23647.067999999999</v>
      </c>
      <c r="U152" s="5" t="s">
        <v>56</v>
      </c>
      <c r="V152" s="6"/>
      <c r="W152" s="7" t="s">
        <v>13</v>
      </c>
      <c r="X152" s="6"/>
      <c r="Y152" s="6">
        <f>SUM(Y140,Y151)</f>
        <v>-13378.567499999999</v>
      </c>
      <c r="AA152" s="5" t="s">
        <v>56</v>
      </c>
      <c r="AB152" s="6"/>
      <c r="AC152" s="7" t="s">
        <v>13</v>
      </c>
      <c r="AD152" s="6"/>
      <c r="AE152" s="6">
        <f>SUM(AE140,AE151)</f>
        <v>-12289.482499999998</v>
      </c>
      <c r="AG152" s="5" t="s">
        <v>84</v>
      </c>
      <c r="AH152" s="6"/>
      <c r="AI152" s="7" t="s">
        <v>13</v>
      </c>
      <c r="AJ152" s="6"/>
      <c r="AK152" s="6">
        <f>SUM(AK144:AK151)</f>
        <v>23647.067999999999</v>
      </c>
    </row>
    <row r="153" spans="3:37" x14ac:dyDescent="0.25">
      <c r="C153" s="5" t="s">
        <v>94</v>
      </c>
      <c r="D153" s="6"/>
      <c r="E153" s="7" t="s">
        <v>13</v>
      </c>
      <c r="F153" s="6"/>
      <c r="G153" s="6">
        <f>SUM(G129,G152)</f>
        <v>12662.787999999997</v>
      </c>
      <c r="I153" s="5" t="s">
        <v>94</v>
      </c>
      <c r="J153" s="6"/>
      <c r="K153" s="7" t="s">
        <v>13</v>
      </c>
      <c r="L153" s="6"/>
      <c r="M153" s="6">
        <f>SUM(M129,M152)</f>
        <v>10429.593000000001</v>
      </c>
      <c r="O153" s="5" t="s">
        <v>26</v>
      </c>
      <c r="P153" s="6"/>
      <c r="Q153" s="7" t="s">
        <v>13</v>
      </c>
      <c r="R153" s="6"/>
      <c r="S153" s="6"/>
      <c r="U153" s="5" t="s">
        <v>94</v>
      </c>
      <c r="V153" s="6"/>
      <c r="W153" s="7" t="s">
        <v>13</v>
      </c>
      <c r="X153" s="6"/>
      <c r="Y153" s="6">
        <f>SUM(Y129,Y152)</f>
        <v>12391.055499999997</v>
      </c>
      <c r="AA153" s="5" t="s">
        <v>94</v>
      </c>
      <c r="AB153" s="6"/>
      <c r="AC153" s="7" t="s">
        <v>13</v>
      </c>
      <c r="AD153" s="6"/>
      <c r="AE153" s="6">
        <f>SUM(AE129,AE152)</f>
        <v>10217.195500000002</v>
      </c>
      <c r="AG153" s="5" t="s">
        <v>26</v>
      </c>
      <c r="AH153" s="6"/>
      <c r="AI153" s="7" t="s">
        <v>13</v>
      </c>
      <c r="AJ153" s="6"/>
      <c r="AK153" s="6"/>
    </row>
    <row r="154" spans="3:37" x14ac:dyDescent="0.25">
      <c r="C154" s="8" t="s">
        <v>13</v>
      </c>
      <c r="D154" s="10"/>
      <c r="E154" s="7" t="s">
        <v>13</v>
      </c>
      <c r="F154" s="10"/>
      <c r="G154" s="10"/>
      <c r="I154" s="8" t="s">
        <v>13</v>
      </c>
      <c r="J154" s="10"/>
      <c r="K154" s="7" t="s">
        <v>13</v>
      </c>
      <c r="L154" s="10"/>
      <c r="M154" s="10"/>
      <c r="O154" s="8" t="s">
        <v>85</v>
      </c>
      <c r="P154" s="9">
        <v>-0.4</v>
      </c>
      <c r="Q154" s="7" t="s">
        <v>28</v>
      </c>
      <c r="R154" s="10">
        <v>7800</v>
      </c>
      <c r="S154" s="10">
        <f>P154*R154</f>
        <v>-3120</v>
      </c>
      <c r="U154" s="8" t="s">
        <v>13</v>
      </c>
      <c r="V154" s="10"/>
      <c r="W154" s="7" t="s">
        <v>13</v>
      </c>
      <c r="X154" s="10"/>
      <c r="Y154" s="10"/>
      <c r="AA154" s="8" t="s">
        <v>13</v>
      </c>
      <c r="AB154" s="10"/>
      <c r="AC154" s="7" t="s">
        <v>13</v>
      </c>
      <c r="AD154" s="10"/>
      <c r="AE154" s="10"/>
      <c r="AG154" s="8" t="s">
        <v>85</v>
      </c>
      <c r="AH154" s="9">
        <v>-0.4</v>
      </c>
      <c r="AI154" s="7" t="s">
        <v>28</v>
      </c>
      <c r="AJ154" s="10">
        <v>7800</v>
      </c>
      <c r="AK154" s="10">
        <f>AH154*AJ154</f>
        <v>-3120</v>
      </c>
    </row>
    <row r="155" spans="3:37" x14ac:dyDescent="0.25">
      <c r="C155" s="5" t="s">
        <v>103</v>
      </c>
      <c r="D155" s="11">
        <v>1.1299999999999999</v>
      </c>
      <c r="E155" s="7" t="s">
        <v>13</v>
      </c>
      <c r="F155" s="6"/>
      <c r="G155" s="6"/>
      <c r="I155" s="5" t="s">
        <v>103</v>
      </c>
      <c r="J155" s="11">
        <v>1.1299999999999999</v>
      </c>
      <c r="K155" s="7" t="s">
        <v>13</v>
      </c>
      <c r="L155" s="6"/>
      <c r="M155" s="6"/>
      <c r="O155" s="8" t="s">
        <v>86</v>
      </c>
      <c r="P155" s="9">
        <v>0.38</v>
      </c>
      <c r="Q155" s="7" t="s">
        <v>28</v>
      </c>
      <c r="R155" s="10">
        <v>4760</v>
      </c>
      <c r="S155" s="10">
        <f>P155*R155</f>
        <v>1808.8</v>
      </c>
      <c r="U155" s="5" t="s">
        <v>103</v>
      </c>
      <c r="V155" s="11">
        <v>0.99</v>
      </c>
      <c r="W155" s="7" t="s">
        <v>13</v>
      </c>
      <c r="X155" s="6"/>
      <c r="Y155" s="6"/>
      <c r="AA155" s="5" t="s">
        <v>103</v>
      </c>
      <c r="AB155" s="11">
        <v>0.99</v>
      </c>
      <c r="AC155" s="7" t="s">
        <v>13</v>
      </c>
      <c r="AD155" s="6"/>
      <c r="AE155" s="6"/>
      <c r="AG155" s="8" t="s">
        <v>86</v>
      </c>
      <c r="AH155" s="9">
        <v>0.38</v>
      </c>
      <c r="AI155" s="7" t="s">
        <v>28</v>
      </c>
      <c r="AJ155" s="10">
        <v>4760</v>
      </c>
      <c r="AK155" s="10">
        <f>AH155*AJ155</f>
        <v>1808.8</v>
      </c>
    </row>
    <row r="156" spans="3:37" x14ac:dyDescent="0.25">
      <c r="C156" s="1"/>
      <c r="D156" s="1"/>
      <c r="E156" s="1"/>
      <c r="F156" s="1"/>
      <c r="G156" s="1"/>
      <c r="I156" s="1"/>
      <c r="J156" s="1"/>
      <c r="K156" s="1"/>
      <c r="L156" s="1"/>
      <c r="M156" s="1"/>
      <c r="O156" s="8" t="s">
        <v>87</v>
      </c>
      <c r="P156" s="10"/>
      <c r="Q156" s="7" t="s">
        <v>28</v>
      </c>
      <c r="R156" s="10"/>
      <c r="S156" s="10">
        <v>68</v>
      </c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G156" s="8" t="s">
        <v>87</v>
      </c>
      <c r="AH156" s="10"/>
      <c r="AI156" s="7" t="s">
        <v>28</v>
      </c>
      <c r="AJ156" s="10"/>
      <c r="AK156" s="10">
        <v>68</v>
      </c>
    </row>
    <row r="157" spans="3:37" x14ac:dyDescent="0.25">
      <c r="C157" s="1"/>
      <c r="D157" s="1"/>
      <c r="E157" s="1"/>
      <c r="F157" s="1"/>
      <c r="G157" s="1"/>
      <c r="I157" s="1"/>
      <c r="J157" s="1"/>
      <c r="K157" s="1"/>
      <c r="L157" s="1"/>
      <c r="M157" s="1"/>
      <c r="O157" s="8" t="s">
        <v>88</v>
      </c>
      <c r="P157" s="9">
        <v>1.06</v>
      </c>
      <c r="Q157" s="7" t="s">
        <v>28</v>
      </c>
      <c r="R157" s="10">
        <v>50</v>
      </c>
      <c r="S157" s="10">
        <f>P157*R157</f>
        <v>53</v>
      </c>
      <c r="U157" s="1"/>
      <c r="V157" s="1"/>
      <c r="W157" s="1"/>
      <c r="X157" s="1"/>
      <c r="Y157" s="1"/>
      <c r="AA157" s="1"/>
      <c r="AB157" s="1"/>
      <c r="AC157" s="1"/>
      <c r="AD157" s="1"/>
      <c r="AE157" s="1"/>
      <c r="AG157" s="8" t="s">
        <v>88</v>
      </c>
      <c r="AH157" s="9">
        <v>1.06</v>
      </c>
      <c r="AI157" s="7" t="s">
        <v>28</v>
      </c>
      <c r="AJ157" s="10">
        <v>50</v>
      </c>
      <c r="AK157" s="10">
        <f>AH157*AJ157</f>
        <v>53</v>
      </c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8" t="s">
        <v>13</v>
      </c>
      <c r="P158" s="10"/>
      <c r="Q158" s="7" t="s">
        <v>13</v>
      </c>
      <c r="R158" s="10"/>
      <c r="S158" s="10"/>
      <c r="U158" s="1"/>
      <c r="V158" s="1"/>
      <c r="W158" s="1"/>
      <c r="X158" s="1"/>
      <c r="Y158" s="1"/>
      <c r="AA158" s="1"/>
      <c r="AB158" s="1"/>
      <c r="AC158" s="1"/>
      <c r="AD158" s="1"/>
      <c r="AE158" s="1"/>
      <c r="AG158" s="8" t="s">
        <v>13</v>
      </c>
      <c r="AH158" s="10"/>
      <c r="AI158" s="7" t="s">
        <v>13</v>
      </c>
      <c r="AJ158" s="10"/>
      <c r="AK158" s="10"/>
    </row>
    <row r="159" spans="3:37" x14ac:dyDescent="0.25">
      <c r="C159" s="2" t="s">
        <v>17</v>
      </c>
      <c r="D159" s="1"/>
      <c r="E159" s="1"/>
      <c r="F159" s="1"/>
      <c r="G159" s="1"/>
      <c r="I159" s="2" t="s">
        <v>17</v>
      </c>
      <c r="J159" s="1"/>
      <c r="K159" s="1"/>
      <c r="L159" s="1"/>
      <c r="M159" s="1"/>
      <c r="O159" s="8" t="s">
        <v>32</v>
      </c>
      <c r="P159" s="10"/>
      <c r="Q159" s="7" t="s">
        <v>13</v>
      </c>
      <c r="R159" s="10"/>
      <c r="S159" s="10"/>
      <c r="U159" s="2" t="s">
        <v>17</v>
      </c>
      <c r="V159" s="1"/>
      <c r="W159" s="1"/>
      <c r="X159" s="1"/>
      <c r="Y159" s="1"/>
      <c r="AA159" s="2" t="s">
        <v>17</v>
      </c>
      <c r="AB159" s="1"/>
      <c r="AC159" s="1"/>
      <c r="AD159" s="1"/>
      <c r="AE159" s="1"/>
      <c r="AG159" s="8" t="s">
        <v>32</v>
      </c>
      <c r="AH159" s="10"/>
      <c r="AI159" s="7" t="s">
        <v>13</v>
      </c>
      <c r="AJ159" s="10"/>
      <c r="AK159" s="10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8" t="s">
        <v>13</v>
      </c>
      <c r="P160" s="10"/>
      <c r="Q160" s="7" t="s">
        <v>13</v>
      </c>
      <c r="R160" s="10"/>
      <c r="S160" s="10"/>
      <c r="U160" s="1"/>
      <c r="V160" s="1"/>
      <c r="W160" s="1"/>
      <c r="X160" s="1"/>
      <c r="Y160" s="1"/>
      <c r="AA160" s="1"/>
      <c r="AB160" s="1"/>
      <c r="AC160" s="1"/>
      <c r="AD160" s="1"/>
      <c r="AE160" s="1"/>
      <c r="AG160" s="8" t="s">
        <v>13</v>
      </c>
      <c r="AH160" s="10"/>
      <c r="AI160" s="7" t="s">
        <v>13</v>
      </c>
      <c r="AJ160" s="10"/>
      <c r="AK160" s="10"/>
    </row>
    <row r="161" spans="3:37" x14ac:dyDescent="0.25">
      <c r="C161" s="1" t="s">
        <v>24</v>
      </c>
      <c r="D161" s="1"/>
      <c r="E161" s="1"/>
      <c r="F161" s="1"/>
      <c r="G161" s="1"/>
      <c r="I161" s="1" t="s">
        <v>24</v>
      </c>
      <c r="J161" s="1"/>
      <c r="K161" s="1"/>
      <c r="L161" s="1"/>
      <c r="M161" s="1"/>
      <c r="O161" s="5" t="s">
        <v>33</v>
      </c>
      <c r="P161" s="6"/>
      <c r="Q161" s="7" t="s">
        <v>13</v>
      </c>
      <c r="R161" s="6"/>
      <c r="S161" s="6">
        <f>SUM(S152:S160)</f>
        <v>22456.867999999999</v>
      </c>
      <c r="U161" s="1" t="s">
        <v>24</v>
      </c>
      <c r="V161" s="1"/>
      <c r="W161" s="1"/>
      <c r="X161" s="1"/>
      <c r="Y161" s="1"/>
      <c r="AA161" s="1" t="s">
        <v>24</v>
      </c>
      <c r="AB161" s="1"/>
      <c r="AC161" s="1"/>
      <c r="AD161" s="1"/>
      <c r="AE161" s="1"/>
      <c r="AG161" s="5" t="s">
        <v>33</v>
      </c>
      <c r="AH161" s="6"/>
      <c r="AI161" s="7" t="s">
        <v>13</v>
      </c>
      <c r="AJ161" s="6"/>
      <c r="AK161" s="6">
        <f>SUM(AK152:AK160)</f>
        <v>22456.867999999999</v>
      </c>
    </row>
    <row r="162" spans="3:37" x14ac:dyDescent="0.25">
      <c r="C162" s="2" t="s">
        <v>1</v>
      </c>
      <c r="D162" s="2" t="s">
        <v>2</v>
      </c>
      <c r="E162" s="1"/>
      <c r="F162" s="1"/>
      <c r="G162" s="1"/>
      <c r="I162" s="2" t="s">
        <v>1</v>
      </c>
      <c r="J162" s="2" t="s">
        <v>2</v>
      </c>
      <c r="K162" s="1"/>
      <c r="L162" s="1"/>
      <c r="M162" s="1"/>
      <c r="O162" s="8" t="s">
        <v>13</v>
      </c>
      <c r="P162" s="10"/>
      <c r="Q162" s="7" t="s">
        <v>13</v>
      </c>
      <c r="R162" s="10"/>
      <c r="S162" s="10"/>
      <c r="U162" s="2" t="s">
        <v>1</v>
      </c>
      <c r="V162" s="2" t="s">
        <v>2</v>
      </c>
      <c r="W162" s="1"/>
      <c r="X162" s="1"/>
      <c r="Y162" s="1"/>
      <c r="AA162" s="2" t="s">
        <v>1</v>
      </c>
      <c r="AB162" s="2" t="s">
        <v>2</v>
      </c>
      <c r="AC162" s="1"/>
      <c r="AD162" s="1"/>
      <c r="AE162" s="1"/>
      <c r="AG162" s="8" t="s">
        <v>13</v>
      </c>
      <c r="AH162" s="10"/>
      <c r="AI162" s="7" t="s">
        <v>13</v>
      </c>
      <c r="AJ162" s="10"/>
      <c r="AK162" s="10"/>
    </row>
    <row r="163" spans="3:37" x14ac:dyDescent="0.25">
      <c r="C163" s="2" t="s">
        <v>3</v>
      </c>
      <c r="D163" s="2" t="s">
        <v>4</v>
      </c>
      <c r="E163" s="1"/>
      <c r="F163" s="1"/>
      <c r="G163" s="1"/>
      <c r="I163" s="2" t="s">
        <v>3</v>
      </c>
      <c r="J163" s="2" t="s">
        <v>68</v>
      </c>
      <c r="K163" s="1"/>
      <c r="L163" s="1"/>
      <c r="M163" s="1"/>
      <c r="O163" s="5" t="s">
        <v>34</v>
      </c>
      <c r="P163" s="6"/>
      <c r="Q163" s="7" t="s">
        <v>13</v>
      </c>
      <c r="R163" s="6"/>
      <c r="S163" s="6"/>
      <c r="U163" s="2" t="s">
        <v>3</v>
      </c>
      <c r="V163" s="2" t="s">
        <v>4</v>
      </c>
      <c r="W163" s="1"/>
      <c r="X163" s="1"/>
      <c r="Y163" s="1"/>
      <c r="AA163" s="2" t="s">
        <v>3</v>
      </c>
      <c r="AB163" s="2" t="s">
        <v>68</v>
      </c>
      <c r="AC163" s="1"/>
      <c r="AD163" s="1"/>
      <c r="AE163" s="1"/>
      <c r="AG163" s="5" t="s">
        <v>34</v>
      </c>
      <c r="AH163" s="6"/>
      <c r="AI163" s="7" t="s">
        <v>13</v>
      </c>
      <c r="AJ163" s="6"/>
      <c r="AK163" s="6"/>
    </row>
    <row r="164" spans="3:37" x14ac:dyDescent="0.25">
      <c r="C164" s="2" t="s">
        <v>5</v>
      </c>
      <c r="D164" s="2" t="s">
        <v>6</v>
      </c>
      <c r="E164" s="1"/>
      <c r="F164" s="1"/>
      <c r="G164" s="1"/>
      <c r="I164" s="2" t="s">
        <v>5</v>
      </c>
      <c r="J164" s="2" t="s">
        <v>6</v>
      </c>
      <c r="K164" s="1"/>
      <c r="L164" s="1"/>
      <c r="M164" s="1"/>
      <c r="O164" s="8" t="s">
        <v>89</v>
      </c>
      <c r="P164" s="10">
        <v>-724</v>
      </c>
      <c r="Q164" s="7" t="s">
        <v>36</v>
      </c>
      <c r="R164" s="9">
        <v>2.36</v>
      </c>
      <c r="S164" s="10">
        <f>P164*R164</f>
        <v>-1708.6399999999999</v>
      </c>
      <c r="U164" s="2" t="s">
        <v>5</v>
      </c>
      <c r="V164" s="2" t="s">
        <v>6</v>
      </c>
      <c r="W164" s="1"/>
      <c r="X164" s="1"/>
      <c r="Y164" s="1"/>
      <c r="AA164" s="2" t="s">
        <v>5</v>
      </c>
      <c r="AB164" s="2" t="s">
        <v>6</v>
      </c>
      <c r="AC164" s="1"/>
      <c r="AD164" s="1"/>
      <c r="AE164" s="1"/>
      <c r="AG164" s="8" t="s">
        <v>89</v>
      </c>
      <c r="AH164" s="10">
        <v>-352</v>
      </c>
      <c r="AI164" s="7" t="s">
        <v>36</v>
      </c>
      <c r="AJ164" s="9">
        <v>2.36</v>
      </c>
      <c r="AK164" s="10">
        <f>AH164*AJ164</f>
        <v>-830.71999999999991</v>
      </c>
    </row>
    <row r="165" spans="3:37" x14ac:dyDescent="0.25">
      <c r="C165" s="2" t="s">
        <v>9</v>
      </c>
      <c r="D165" s="2" t="s">
        <v>10</v>
      </c>
      <c r="E165" s="1"/>
      <c r="F165" s="1"/>
      <c r="G165" s="1"/>
      <c r="I165" s="2" t="s">
        <v>9</v>
      </c>
      <c r="J165" s="2" t="s">
        <v>10</v>
      </c>
      <c r="K165" s="1"/>
      <c r="L165" s="1"/>
      <c r="M165" s="1"/>
      <c r="O165" s="8" t="s">
        <v>35</v>
      </c>
      <c r="P165" s="10">
        <v>-784</v>
      </c>
      <c r="Q165" s="7" t="s">
        <v>36</v>
      </c>
      <c r="R165" s="9">
        <v>2.5</v>
      </c>
      <c r="S165" s="10">
        <f>P165*R165</f>
        <v>-1960</v>
      </c>
      <c r="U165" s="2" t="s">
        <v>9</v>
      </c>
      <c r="V165" s="2" t="s">
        <v>95</v>
      </c>
      <c r="W165" s="1"/>
      <c r="X165" s="1"/>
      <c r="Y165" s="1"/>
      <c r="AA165" s="2" t="s">
        <v>9</v>
      </c>
      <c r="AB165" s="2" t="s">
        <v>95</v>
      </c>
      <c r="AC165" s="1"/>
      <c r="AD165" s="1"/>
      <c r="AE165" s="1"/>
      <c r="AG165" s="8" t="s">
        <v>35</v>
      </c>
      <c r="AH165" s="10">
        <v>-996</v>
      </c>
      <c r="AI165" s="7" t="s">
        <v>36</v>
      </c>
      <c r="AJ165" s="9">
        <v>2.5</v>
      </c>
      <c r="AK165" s="10">
        <f>AH165*AJ165</f>
        <v>-2490</v>
      </c>
    </row>
    <row r="166" spans="3:37" x14ac:dyDescent="0.25">
      <c r="C166" s="1"/>
      <c r="D166" s="1"/>
      <c r="E166" s="1"/>
      <c r="F166" s="1"/>
      <c r="G166" s="1"/>
      <c r="I166" s="1"/>
      <c r="J166" s="1"/>
      <c r="K166" s="1"/>
      <c r="L166" s="1"/>
      <c r="M166" s="1"/>
      <c r="O166" s="8" t="s">
        <v>101</v>
      </c>
      <c r="P166" s="10">
        <v>-362</v>
      </c>
      <c r="Q166" s="7" t="s">
        <v>36</v>
      </c>
      <c r="R166" s="9">
        <v>2.2999999999999998</v>
      </c>
      <c r="S166" s="10">
        <f>P166*R166</f>
        <v>-832.59999999999991</v>
      </c>
      <c r="U166" s="1"/>
      <c r="V166" s="1"/>
      <c r="W166" s="1"/>
      <c r="X166" s="1"/>
      <c r="Y166" s="1"/>
      <c r="AA166" s="1"/>
      <c r="AB166" s="1"/>
      <c r="AC166" s="1"/>
      <c r="AD166" s="1"/>
      <c r="AE166" s="1"/>
      <c r="AG166" s="8" t="s">
        <v>101</v>
      </c>
      <c r="AH166" s="10">
        <v>-75</v>
      </c>
      <c r="AI166" s="7" t="s">
        <v>36</v>
      </c>
      <c r="AJ166" s="9">
        <v>2.2999999999999998</v>
      </c>
      <c r="AK166" s="10">
        <f>AH166*AJ166</f>
        <v>-172.5</v>
      </c>
    </row>
    <row r="167" spans="3:37" x14ac:dyDescent="0.25">
      <c r="C167" s="3" t="s">
        <v>11</v>
      </c>
      <c r="D167" s="4" t="s">
        <v>12</v>
      </c>
      <c r="E167" s="4" t="s">
        <v>13</v>
      </c>
      <c r="F167" s="4" t="s">
        <v>14</v>
      </c>
      <c r="G167" s="4" t="s">
        <v>15</v>
      </c>
      <c r="I167" s="3" t="s">
        <v>11</v>
      </c>
      <c r="J167" s="4" t="s">
        <v>12</v>
      </c>
      <c r="K167" s="4" t="s">
        <v>13</v>
      </c>
      <c r="L167" s="4" t="s">
        <v>14</v>
      </c>
      <c r="M167" s="4" t="s">
        <v>15</v>
      </c>
      <c r="O167" s="8" t="s">
        <v>91</v>
      </c>
      <c r="P167" s="10">
        <v>-378</v>
      </c>
      <c r="Q167" s="7" t="s">
        <v>36</v>
      </c>
      <c r="R167" s="9">
        <v>1.65</v>
      </c>
      <c r="S167" s="10">
        <f>P167*R167</f>
        <v>-623.69999999999993</v>
      </c>
      <c r="U167" s="3" t="s">
        <v>11</v>
      </c>
      <c r="V167" s="4" t="s">
        <v>12</v>
      </c>
      <c r="W167" s="4" t="s">
        <v>13</v>
      </c>
      <c r="X167" s="4" t="s">
        <v>14</v>
      </c>
      <c r="Y167" s="4" t="s">
        <v>15</v>
      </c>
      <c r="AA167" s="3" t="s">
        <v>11</v>
      </c>
      <c r="AB167" s="4" t="s">
        <v>12</v>
      </c>
      <c r="AC167" s="4" t="s">
        <v>13</v>
      </c>
      <c r="AD167" s="4" t="s">
        <v>14</v>
      </c>
      <c r="AE167" s="4" t="s">
        <v>15</v>
      </c>
      <c r="AG167" s="8" t="s">
        <v>91</v>
      </c>
      <c r="AH167" s="10">
        <v>-977</v>
      </c>
      <c r="AI167" s="7" t="s">
        <v>36</v>
      </c>
      <c r="AJ167" s="9">
        <v>1.65</v>
      </c>
      <c r="AK167" s="10">
        <f>AH167*AJ167</f>
        <v>-1612.05</v>
      </c>
    </row>
    <row r="168" spans="3:37" x14ac:dyDescent="0.25">
      <c r="C168" s="5" t="s">
        <v>25</v>
      </c>
      <c r="D168" s="6"/>
      <c r="E168" s="7" t="s">
        <v>13</v>
      </c>
      <c r="F168" s="6"/>
      <c r="G168" s="6"/>
      <c r="I168" s="5" t="s">
        <v>25</v>
      </c>
      <c r="J168" s="6"/>
      <c r="K168" s="7" t="s">
        <v>13</v>
      </c>
      <c r="L168" s="6"/>
      <c r="M168" s="6"/>
      <c r="O168" s="8" t="s">
        <v>92</v>
      </c>
      <c r="P168" s="10"/>
      <c r="Q168" s="7" t="s">
        <v>36</v>
      </c>
      <c r="R168" s="10"/>
      <c r="S168" s="10">
        <v>-590</v>
      </c>
      <c r="U168" s="1"/>
      <c r="V168" s="1"/>
      <c r="W168" s="1"/>
      <c r="X168" s="1"/>
      <c r="Y168" s="1"/>
      <c r="AA168" s="1"/>
      <c r="AB168" s="1"/>
      <c r="AC168" s="1"/>
      <c r="AD168" s="1"/>
      <c r="AE168" s="1"/>
      <c r="AG168" s="8" t="s">
        <v>92</v>
      </c>
      <c r="AH168" s="10"/>
      <c r="AI168" s="7" t="s">
        <v>36</v>
      </c>
      <c r="AJ168" s="10"/>
      <c r="AK168" s="10">
        <v>-590</v>
      </c>
    </row>
    <row r="169" spans="3:37" x14ac:dyDescent="0.25">
      <c r="C169" s="5" t="s">
        <v>26</v>
      </c>
      <c r="D169" s="6"/>
      <c r="E169" s="7" t="s">
        <v>13</v>
      </c>
      <c r="F169" s="6"/>
      <c r="G169" s="6"/>
      <c r="I169" s="5" t="s">
        <v>26</v>
      </c>
      <c r="J169" s="6"/>
      <c r="K169" s="7" t="s">
        <v>13</v>
      </c>
      <c r="L169" s="6"/>
      <c r="M169" s="6"/>
      <c r="O169" s="8" t="s">
        <v>41</v>
      </c>
      <c r="P169" s="10">
        <v>-2291</v>
      </c>
      <c r="Q169" s="7" t="s">
        <v>42</v>
      </c>
      <c r="R169" s="9">
        <v>1.02</v>
      </c>
      <c r="S169" s="10">
        <f>P169*R169</f>
        <v>-2336.8200000000002</v>
      </c>
      <c r="U169" s="2" t="s">
        <v>96</v>
      </c>
      <c r="V169" s="1"/>
      <c r="W169" s="1"/>
      <c r="X169" s="1"/>
      <c r="Y169" s="1"/>
      <c r="AA169" s="2" t="s">
        <v>96</v>
      </c>
      <c r="AB169" s="1"/>
      <c r="AC169" s="1"/>
      <c r="AD169" s="1"/>
      <c r="AE169" s="1"/>
      <c r="AG169" s="8" t="s">
        <v>41</v>
      </c>
      <c r="AH169" s="10">
        <v>-1153</v>
      </c>
      <c r="AI169" s="7" t="s">
        <v>42</v>
      </c>
      <c r="AJ169" s="9">
        <v>1.02</v>
      </c>
      <c r="AK169" s="10">
        <f>AH169*AJ169</f>
        <v>-1176.06</v>
      </c>
    </row>
    <row r="170" spans="3:37" x14ac:dyDescent="0.25">
      <c r="C170" s="8" t="s">
        <v>27</v>
      </c>
      <c r="D170" s="9">
        <v>-0.53</v>
      </c>
      <c r="E170" s="7" t="s">
        <v>28</v>
      </c>
      <c r="F170" s="10">
        <v>425</v>
      </c>
      <c r="G170" s="10">
        <f>D170*F170</f>
        <v>-225.25</v>
      </c>
      <c r="I170" s="8" t="s">
        <v>27</v>
      </c>
      <c r="J170" s="9">
        <v>-0.53</v>
      </c>
      <c r="K170" s="7" t="s">
        <v>28</v>
      </c>
      <c r="L170" s="10">
        <v>425</v>
      </c>
      <c r="M170" s="10">
        <f>J170*L170</f>
        <v>-225.25</v>
      </c>
      <c r="O170" s="8" t="s">
        <v>44</v>
      </c>
      <c r="P170" s="10">
        <v>-1144</v>
      </c>
      <c r="Q170" s="7" t="s">
        <v>42</v>
      </c>
      <c r="R170" s="9">
        <v>1.33</v>
      </c>
      <c r="S170" s="10">
        <f>P170*R170</f>
        <v>-1521.52</v>
      </c>
      <c r="U170" s="1"/>
      <c r="V170" s="1"/>
      <c r="W170" s="1"/>
      <c r="X170" s="1"/>
      <c r="Y170" s="1"/>
      <c r="AA170" s="1"/>
      <c r="AB170" s="1"/>
      <c r="AC170" s="1"/>
      <c r="AD170" s="1"/>
      <c r="AE170" s="1"/>
      <c r="AG170" s="8" t="s">
        <v>44</v>
      </c>
      <c r="AH170" s="10">
        <v>-2185</v>
      </c>
      <c r="AI170" s="7" t="s">
        <v>42</v>
      </c>
      <c r="AJ170" s="9">
        <v>1.33</v>
      </c>
      <c r="AK170" s="10">
        <f>AH170*AJ170</f>
        <v>-2906.05</v>
      </c>
    </row>
    <row r="171" spans="3:37" x14ac:dyDescent="0.25">
      <c r="C171" s="8" t="s">
        <v>29</v>
      </c>
      <c r="D171" s="9">
        <v>0.05</v>
      </c>
      <c r="E171" s="7" t="s">
        <v>28</v>
      </c>
      <c r="F171" s="10">
        <v>7299.5</v>
      </c>
      <c r="G171" s="10">
        <f>D171*F171</f>
        <v>364.97500000000002</v>
      </c>
      <c r="I171" s="8" t="s">
        <v>29</v>
      </c>
      <c r="J171" s="9">
        <v>0.05</v>
      </c>
      <c r="K171" s="7" t="s">
        <v>28</v>
      </c>
      <c r="L171" s="10">
        <v>7189</v>
      </c>
      <c r="M171" s="10">
        <f>J171*L171</f>
        <v>359.45000000000005</v>
      </c>
      <c r="O171" s="8" t="s">
        <v>104</v>
      </c>
      <c r="P171" s="10">
        <v>-61</v>
      </c>
      <c r="Q171" s="7" t="s">
        <v>36</v>
      </c>
      <c r="R171" s="9">
        <v>0.55000000000000004</v>
      </c>
      <c r="S171" s="10">
        <f>P171*R171</f>
        <v>-33.550000000000004</v>
      </c>
      <c r="U171" s="2" t="s">
        <v>17</v>
      </c>
      <c r="V171" s="1"/>
      <c r="W171" s="1"/>
      <c r="X171" s="1"/>
      <c r="Y171" s="1"/>
      <c r="AA171" s="2" t="s">
        <v>17</v>
      </c>
      <c r="AB171" s="1"/>
      <c r="AC171" s="1"/>
      <c r="AD171" s="1"/>
      <c r="AE171" s="1"/>
      <c r="AG171" s="8" t="s">
        <v>104</v>
      </c>
      <c r="AH171" s="10">
        <v>-61</v>
      </c>
      <c r="AI171" s="7" t="s">
        <v>36</v>
      </c>
      <c r="AJ171" s="9">
        <v>0.55000000000000004</v>
      </c>
      <c r="AK171" s="10">
        <f>AH171*AJ171</f>
        <v>-33.550000000000004</v>
      </c>
    </row>
    <row r="172" spans="3:37" x14ac:dyDescent="0.25">
      <c r="C172" s="8" t="s">
        <v>30</v>
      </c>
      <c r="D172" s="9">
        <v>0.45</v>
      </c>
      <c r="E172" s="7" t="s">
        <v>28</v>
      </c>
      <c r="F172" s="10">
        <v>8700</v>
      </c>
      <c r="G172" s="10">
        <f>D172*F172</f>
        <v>3915</v>
      </c>
      <c r="I172" s="8" t="s">
        <v>30</v>
      </c>
      <c r="J172" s="9">
        <v>0.45</v>
      </c>
      <c r="K172" s="7" t="s">
        <v>28</v>
      </c>
      <c r="L172" s="10">
        <v>8600</v>
      </c>
      <c r="M172" s="10">
        <f>J172*L172</f>
        <v>3870</v>
      </c>
      <c r="O172" s="5" t="s">
        <v>45</v>
      </c>
      <c r="P172" s="6"/>
      <c r="Q172" s="7" t="s">
        <v>13</v>
      </c>
      <c r="R172" s="6"/>
      <c r="S172" s="6">
        <f>SUM(S164:S171)</f>
        <v>-9606.83</v>
      </c>
      <c r="U172" s="1"/>
      <c r="V172" s="1"/>
      <c r="W172" s="1"/>
      <c r="X172" s="1"/>
      <c r="Y172" s="1"/>
      <c r="AA172" s="1"/>
      <c r="AB172" s="1"/>
      <c r="AC172" s="1"/>
      <c r="AD172" s="1"/>
      <c r="AE172" s="1"/>
      <c r="AG172" s="5" t="s">
        <v>45</v>
      </c>
      <c r="AH172" s="6"/>
      <c r="AI172" s="7" t="s">
        <v>13</v>
      </c>
      <c r="AJ172" s="6"/>
      <c r="AK172" s="6">
        <f>SUM(AK164:AK171)</f>
        <v>-9810.93</v>
      </c>
    </row>
    <row r="173" spans="3:37" x14ac:dyDescent="0.25">
      <c r="C173" s="8" t="s">
        <v>31</v>
      </c>
      <c r="D173" s="9">
        <v>0.05</v>
      </c>
      <c r="E173" s="7" t="s">
        <v>28</v>
      </c>
      <c r="F173" s="10">
        <v>900</v>
      </c>
      <c r="G173" s="10">
        <f>D173*F173</f>
        <v>45</v>
      </c>
      <c r="I173" s="8" t="s">
        <v>31</v>
      </c>
      <c r="J173" s="9">
        <v>0.05</v>
      </c>
      <c r="K173" s="7" t="s">
        <v>28</v>
      </c>
      <c r="L173" s="10">
        <v>900</v>
      </c>
      <c r="M173" s="10">
        <f>J173*L173</f>
        <v>45</v>
      </c>
      <c r="O173" s="8" t="s">
        <v>13</v>
      </c>
      <c r="P173" s="10"/>
      <c r="Q173" s="7" t="s">
        <v>13</v>
      </c>
      <c r="R173" s="10"/>
      <c r="S173" s="10"/>
      <c r="U173" s="1" t="s">
        <v>62</v>
      </c>
      <c r="V173" s="1"/>
      <c r="W173" s="1"/>
      <c r="X173" s="1"/>
      <c r="Y173" s="1"/>
      <c r="AA173" s="1" t="s">
        <v>62</v>
      </c>
      <c r="AB173" s="1"/>
      <c r="AC173" s="1"/>
      <c r="AD173" s="1"/>
      <c r="AE173" s="1"/>
      <c r="AG173" s="8" t="s">
        <v>13</v>
      </c>
      <c r="AH173" s="10"/>
      <c r="AI173" s="7" t="s">
        <v>13</v>
      </c>
      <c r="AJ173" s="10"/>
      <c r="AK173" s="10"/>
    </row>
    <row r="174" spans="3:37" x14ac:dyDescent="0.25">
      <c r="C174" s="8" t="s">
        <v>13</v>
      </c>
      <c r="D174" s="10"/>
      <c r="E174" s="7" t="s">
        <v>13</v>
      </c>
      <c r="F174" s="10"/>
      <c r="G174" s="10"/>
      <c r="I174" s="8" t="s">
        <v>13</v>
      </c>
      <c r="J174" s="10"/>
      <c r="K174" s="7" t="s">
        <v>13</v>
      </c>
      <c r="L174" s="10"/>
      <c r="M174" s="10"/>
      <c r="O174" s="8" t="s">
        <v>46</v>
      </c>
      <c r="P174" s="10"/>
      <c r="Q174" s="7" t="s">
        <v>47</v>
      </c>
      <c r="R174" s="10"/>
      <c r="S174" s="10">
        <v>-60</v>
      </c>
      <c r="U174" s="2" t="s">
        <v>1</v>
      </c>
      <c r="V174" s="2" t="s">
        <v>2</v>
      </c>
      <c r="W174" s="1"/>
      <c r="X174" s="1"/>
      <c r="Y174" s="1"/>
      <c r="AA174" s="2" t="s">
        <v>1</v>
      </c>
      <c r="AB174" s="2" t="s">
        <v>2</v>
      </c>
      <c r="AC174" s="1"/>
      <c r="AD174" s="1"/>
      <c r="AE174" s="1"/>
      <c r="AG174" s="8" t="s">
        <v>46</v>
      </c>
      <c r="AH174" s="10"/>
      <c r="AI174" s="7" t="s">
        <v>47</v>
      </c>
      <c r="AJ174" s="10"/>
      <c r="AK174" s="10">
        <v>-60</v>
      </c>
    </row>
    <row r="175" spans="3:37" x14ac:dyDescent="0.25">
      <c r="C175" s="8" t="s">
        <v>32</v>
      </c>
      <c r="D175" s="10"/>
      <c r="E175" s="7" t="s">
        <v>13</v>
      </c>
      <c r="F175" s="10"/>
      <c r="G175" s="10"/>
      <c r="I175" s="8" t="s">
        <v>32</v>
      </c>
      <c r="J175" s="10"/>
      <c r="K175" s="7" t="s">
        <v>13</v>
      </c>
      <c r="L175" s="10"/>
      <c r="M175" s="10"/>
      <c r="O175" s="8" t="s">
        <v>48</v>
      </c>
      <c r="P175" s="10"/>
      <c r="Q175" s="7" t="s">
        <v>47</v>
      </c>
      <c r="R175" s="10"/>
      <c r="S175" s="10">
        <v>-365</v>
      </c>
      <c r="U175" s="2" t="s">
        <v>3</v>
      </c>
      <c r="V175" s="2" t="s">
        <v>4</v>
      </c>
      <c r="W175" s="1"/>
      <c r="X175" s="1"/>
      <c r="Y175" s="1"/>
      <c r="AA175" s="2" t="s">
        <v>3</v>
      </c>
      <c r="AB175" s="2" t="s">
        <v>68</v>
      </c>
      <c r="AC175" s="1"/>
      <c r="AD175" s="1"/>
      <c r="AE175" s="1"/>
      <c r="AG175" s="8" t="s">
        <v>48</v>
      </c>
      <c r="AH175" s="10"/>
      <c r="AI175" s="7" t="s">
        <v>47</v>
      </c>
      <c r="AJ175" s="10"/>
      <c r="AK175" s="10">
        <v>-365</v>
      </c>
    </row>
    <row r="176" spans="3:37" x14ac:dyDescent="0.25">
      <c r="C176" s="8" t="s">
        <v>13</v>
      </c>
      <c r="D176" s="10"/>
      <c r="E176" s="7" t="s">
        <v>13</v>
      </c>
      <c r="F176" s="10"/>
      <c r="G176" s="10"/>
      <c r="I176" s="8" t="s">
        <v>13</v>
      </c>
      <c r="J176" s="10"/>
      <c r="K176" s="7" t="s">
        <v>13</v>
      </c>
      <c r="L176" s="10"/>
      <c r="M176" s="10"/>
      <c r="O176" s="8" t="s">
        <v>49</v>
      </c>
      <c r="P176" s="10"/>
      <c r="Q176" s="7" t="s">
        <v>47</v>
      </c>
      <c r="R176" s="10"/>
      <c r="S176" s="10">
        <v>-200</v>
      </c>
      <c r="U176" s="2" t="s">
        <v>5</v>
      </c>
      <c r="V176" s="2" t="s">
        <v>6</v>
      </c>
      <c r="W176" s="1"/>
      <c r="X176" s="1"/>
      <c r="Y176" s="1"/>
      <c r="AA176" s="2" t="s">
        <v>5</v>
      </c>
      <c r="AB176" s="2" t="s">
        <v>6</v>
      </c>
      <c r="AC176" s="1"/>
      <c r="AD176" s="1"/>
      <c r="AE176" s="1"/>
      <c r="AG176" s="8" t="s">
        <v>49</v>
      </c>
      <c r="AH176" s="10"/>
      <c r="AI176" s="7" t="s">
        <v>47</v>
      </c>
      <c r="AJ176" s="10"/>
      <c r="AK176" s="10">
        <v>-200</v>
      </c>
    </row>
    <row r="177" spans="3:37" x14ac:dyDescent="0.25">
      <c r="C177" s="5" t="s">
        <v>33</v>
      </c>
      <c r="D177" s="6"/>
      <c r="E177" s="7" t="s">
        <v>13</v>
      </c>
      <c r="F177" s="6"/>
      <c r="G177" s="6">
        <f>SUM(G169:G176)</f>
        <v>4099.7250000000004</v>
      </c>
      <c r="I177" s="5" t="s">
        <v>33</v>
      </c>
      <c r="J177" s="6"/>
      <c r="K177" s="7" t="s">
        <v>13</v>
      </c>
      <c r="L177" s="6"/>
      <c r="M177" s="6">
        <f>SUM(M169:M176)</f>
        <v>4049.2</v>
      </c>
      <c r="O177" s="8" t="s">
        <v>50</v>
      </c>
      <c r="P177" s="10"/>
      <c r="Q177" s="7" t="s">
        <v>47</v>
      </c>
      <c r="R177" s="10"/>
      <c r="S177" s="10">
        <v>-440</v>
      </c>
      <c r="U177" s="2" t="s">
        <v>9</v>
      </c>
      <c r="V177" s="2" t="s">
        <v>95</v>
      </c>
      <c r="W177" s="1"/>
      <c r="X177" s="1"/>
      <c r="Y177" s="1"/>
      <c r="AA177" s="2" t="s">
        <v>9</v>
      </c>
      <c r="AB177" s="2" t="s">
        <v>95</v>
      </c>
      <c r="AC177" s="1"/>
      <c r="AD177" s="1"/>
      <c r="AE177" s="1"/>
      <c r="AG177" s="8" t="s">
        <v>50</v>
      </c>
      <c r="AH177" s="10"/>
      <c r="AI177" s="7" t="s">
        <v>47</v>
      </c>
      <c r="AJ177" s="10"/>
      <c r="AK177" s="10">
        <v>-440</v>
      </c>
    </row>
    <row r="178" spans="3:37" x14ac:dyDescent="0.25">
      <c r="C178" s="8" t="s">
        <v>13</v>
      </c>
      <c r="D178" s="10"/>
      <c r="E178" s="7" t="s">
        <v>13</v>
      </c>
      <c r="F178" s="10"/>
      <c r="G178" s="10"/>
      <c r="I178" s="8" t="s">
        <v>13</v>
      </c>
      <c r="J178" s="10"/>
      <c r="K178" s="7" t="s">
        <v>13</v>
      </c>
      <c r="L178" s="10"/>
      <c r="M178" s="10"/>
      <c r="O178" s="8" t="s">
        <v>93</v>
      </c>
      <c r="P178" s="10"/>
      <c r="Q178" s="7" t="s">
        <v>47</v>
      </c>
      <c r="R178" s="10"/>
      <c r="S178" s="10">
        <v>-135</v>
      </c>
      <c r="U178" s="1"/>
      <c r="V178" s="1"/>
      <c r="W178" s="1"/>
      <c r="X178" s="1"/>
      <c r="Y178" s="1"/>
      <c r="AA178" s="1"/>
      <c r="AB178" s="1"/>
      <c r="AC178" s="1"/>
      <c r="AD178" s="1"/>
      <c r="AE178" s="1"/>
      <c r="AG178" s="8" t="s">
        <v>93</v>
      </c>
      <c r="AH178" s="10"/>
      <c r="AI178" s="7" t="s">
        <v>47</v>
      </c>
      <c r="AJ178" s="10"/>
      <c r="AK178" s="10">
        <v>-135</v>
      </c>
    </row>
    <row r="179" spans="3:37" x14ac:dyDescent="0.25">
      <c r="C179" s="5" t="s">
        <v>34</v>
      </c>
      <c r="D179" s="6"/>
      <c r="E179" s="7" t="s">
        <v>13</v>
      </c>
      <c r="F179" s="6"/>
      <c r="G179" s="6"/>
      <c r="I179" s="5" t="s">
        <v>34</v>
      </c>
      <c r="J179" s="6"/>
      <c r="K179" s="7" t="s">
        <v>13</v>
      </c>
      <c r="L179" s="6"/>
      <c r="M179" s="6"/>
      <c r="O179" s="8" t="s">
        <v>51</v>
      </c>
      <c r="P179" s="10"/>
      <c r="Q179" s="7" t="s">
        <v>47</v>
      </c>
      <c r="R179" s="10"/>
      <c r="S179" s="10">
        <v>-200</v>
      </c>
      <c r="U179" s="3" t="s">
        <v>11</v>
      </c>
      <c r="V179" s="4" t="s">
        <v>12</v>
      </c>
      <c r="W179" s="4" t="s">
        <v>13</v>
      </c>
      <c r="X179" s="4" t="s">
        <v>14</v>
      </c>
      <c r="Y179" s="4" t="s">
        <v>15</v>
      </c>
      <c r="AA179" s="3" t="s">
        <v>11</v>
      </c>
      <c r="AB179" s="4" t="s">
        <v>12</v>
      </c>
      <c r="AC179" s="4" t="s">
        <v>13</v>
      </c>
      <c r="AD179" s="4" t="s">
        <v>14</v>
      </c>
      <c r="AE179" s="4" t="s">
        <v>15</v>
      </c>
      <c r="AG179" s="8" t="s">
        <v>51</v>
      </c>
      <c r="AH179" s="10"/>
      <c r="AI179" s="7" t="s">
        <v>47</v>
      </c>
      <c r="AJ179" s="10"/>
      <c r="AK179" s="10">
        <v>-200</v>
      </c>
    </row>
    <row r="180" spans="3:37" x14ac:dyDescent="0.25">
      <c r="C180" s="8" t="s">
        <v>35</v>
      </c>
      <c r="D180" s="10">
        <v>-118</v>
      </c>
      <c r="E180" s="7" t="s">
        <v>36</v>
      </c>
      <c r="F180" s="9">
        <v>2.9249999999999998</v>
      </c>
      <c r="G180" s="10">
        <f>D180*F180</f>
        <v>-345.15</v>
      </c>
      <c r="I180" s="8" t="s">
        <v>35</v>
      </c>
      <c r="J180" s="10">
        <v>-118</v>
      </c>
      <c r="K180" s="7" t="s">
        <v>36</v>
      </c>
      <c r="L180" s="9">
        <v>2.5750000000000002</v>
      </c>
      <c r="M180" s="10">
        <f>J180*L180</f>
        <v>-303.85000000000002</v>
      </c>
      <c r="O180" s="8" t="s">
        <v>52</v>
      </c>
      <c r="P180" s="10"/>
      <c r="Q180" s="7" t="s">
        <v>47</v>
      </c>
      <c r="R180" s="10"/>
      <c r="S180" s="10">
        <v>-175</v>
      </c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G180" s="8" t="s">
        <v>52</v>
      </c>
      <c r="AH180" s="10"/>
      <c r="AI180" s="7" t="s">
        <v>47</v>
      </c>
      <c r="AJ180" s="10"/>
      <c r="AK180" s="10">
        <v>-175</v>
      </c>
    </row>
    <row r="181" spans="3:37" x14ac:dyDescent="0.25">
      <c r="C181" s="8" t="s">
        <v>37</v>
      </c>
      <c r="D181" s="10">
        <v>-128</v>
      </c>
      <c r="E181" s="7" t="s">
        <v>36</v>
      </c>
      <c r="F181" s="9">
        <v>2</v>
      </c>
      <c r="G181" s="10">
        <f>D181*F181</f>
        <v>-256</v>
      </c>
      <c r="I181" s="8" t="s">
        <v>37</v>
      </c>
      <c r="J181" s="10">
        <v>-128</v>
      </c>
      <c r="K181" s="7" t="s">
        <v>36</v>
      </c>
      <c r="L181" s="9">
        <v>1.8125</v>
      </c>
      <c r="M181" s="10">
        <f>J181*L181</f>
        <v>-232</v>
      </c>
      <c r="O181" s="8" t="s">
        <v>53</v>
      </c>
      <c r="P181" s="10"/>
      <c r="Q181" s="7" t="s">
        <v>36</v>
      </c>
      <c r="R181" s="10"/>
      <c r="S181" s="10">
        <v>-300</v>
      </c>
      <c r="U181" s="2" t="s">
        <v>97</v>
      </c>
      <c r="V181" s="1"/>
      <c r="W181" s="1"/>
      <c r="X181" s="1"/>
      <c r="Y181" s="1"/>
      <c r="AA181" s="2" t="s">
        <v>97</v>
      </c>
      <c r="AB181" s="1"/>
      <c r="AC181" s="1"/>
      <c r="AD181" s="1"/>
      <c r="AE181" s="1"/>
      <c r="AG181" s="8" t="s">
        <v>53</v>
      </c>
      <c r="AH181" s="10"/>
      <c r="AI181" s="7" t="s">
        <v>36</v>
      </c>
      <c r="AJ181" s="10"/>
      <c r="AK181" s="10">
        <v>-300</v>
      </c>
    </row>
    <row r="182" spans="3:37" x14ac:dyDescent="0.25">
      <c r="C182" s="8" t="s">
        <v>38</v>
      </c>
      <c r="D182" s="10">
        <v>-55</v>
      </c>
      <c r="E182" s="7" t="s">
        <v>36</v>
      </c>
      <c r="F182" s="9">
        <v>3.2</v>
      </c>
      <c r="G182" s="10">
        <f>D182*F182</f>
        <v>-176</v>
      </c>
      <c r="I182" s="8" t="s">
        <v>38</v>
      </c>
      <c r="J182" s="10">
        <v>-55</v>
      </c>
      <c r="K182" s="7" t="s">
        <v>36</v>
      </c>
      <c r="L182" s="9">
        <v>3</v>
      </c>
      <c r="M182" s="10">
        <f>J182*L182</f>
        <v>-165</v>
      </c>
      <c r="O182" s="8" t="s">
        <v>54</v>
      </c>
      <c r="P182" s="10"/>
      <c r="Q182" s="7" t="s">
        <v>13</v>
      </c>
      <c r="R182" s="10"/>
      <c r="S182" s="10">
        <v>-435</v>
      </c>
      <c r="U182" s="1"/>
      <c r="V182" s="1"/>
      <c r="W182" s="1"/>
      <c r="X182" s="1"/>
      <c r="Y182" s="1"/>
      <c r="AA182" s="1"/>
      <c r="AB182" s="1"/>
      <c r="AC182" s="1"/>
      <c r="AD182" s="1"/>
      <c r="AE182" s="1"/>
      <c r="AG182" s="8" t="s">
        <v>54</v>
      </c>
      <c r="AH182" s="10"/>
      <c r="AI182" s="7" t="s">
        <v>13</v>
      </c>
      <c r="AJ182" s="10"/>
      <c r="AK182" s="10">
        <v>-435</v>
      </c>
    </row>
    <row r="183" spans="3:37" x14ac:dyDescent="0.25">
      <c r="C183" s="8" t="s">
        <v>39</v>
      </c>
      <c r="D183" s="10">
        <v>-168</v>
      </c>
      <c r="E183" s="7" t="s">
        <v>36</v>
      </c>
      <c r="F183" s="9">
        <v>3.02</v>
      </c>
      <c r="G183" s="10">
        <f>D183*F183</f>
        <v>-507.36</v>
      </c>
      <c r="I183" s="8" t="s">
        <v>39</v>
      </c>
      <c r="J183" s="10">
        <v>-168</v>
      </c>
      <c r="K183" s="7" t="s">
        <v>36</v>
      </c>
      <c r="L183" s="9">
        <v>2.4750000000000001</v>
      </c>
      <c r="M183" s="10">
        <f>J183*L183</f>
        <v>-415.8</v>
      </c>
      <c r="O183" s="5" t="s">
        <v>55</v>
      </c>
      <c r="P183" s="6"/>
      <c r="Q183" s="7" t="s">
        <v>13</v>
      </c>
      <c r="R183" s="6"/>
      <c r="S183" s="6">
        <f>SUM(S174:S182)</f>
        <v>-2310</v>
      </c>
      <c r="U183" s="2" t="s">
        <v>17</v>
      </c>
      <c r="V183" s="1"/>
      <c r="W183" s="1"/>
      <c r="X183" s="1"/>
      <c r="Y183" s="1"/>
      <c r="AA183" s="2" t="s">
        <v>17</v>
      </c>
      <c r="AB183" s="1"/>
      <c r="AC183" s="1"/>
      <c r="AD183" s="1"/>
      <c r="AE183" s="1"/>
      <c r="AG183" s="5" t="s">
        <v>55</v>
      </c>
      <c r="AH183" s="6"/>
      <c r="AI183" s="7" t="s">
        <v>13</v>
      </c>
      <c r="AJ183" s="6"/>
      <c r="AK183" s="6">
        <f>SUM(AK174:AK182)</f>
        <v>-2310</v>
      </c>
    </row>
    <row r="184" spans="3:37" x14ac:dyDescent="0.25">
      <c r="C184" s="8" t="s">
        <v>40</v>
      </c>
      <c r="D184" s="10"/>
      <c r="E184" s="7" t="s">
        <v>36</v>
      </c>
      <c r="F184" s="10"/>
      <c r="G184" s="10">
        <v>-190</v>
      </c>
      <c r="I184" s="8" t="s">
        <v>40</v>
      </c>
      <c r="J184" s="10"/>
      <c r="K184" s="7" t="s">
        <v>36</v>
      </c>
      <c r="L184" s="10"/>
      <c r="M184" s="10">
        <v>-190</v>
      </c>
      <c r="O184" s="5" t="s">
        <v>56</v>
      </c>
      <c r="P184" s="6"/>
      <c r="Q184" s="7" t="s">
        <v>13</v>
      </c>
      <c r="R184" s="6"/>
      <c r="S184" s="6">
        <f>SUM(S172,S183)</f>
        <v>-11916.83</v>
      </c>
      <c r="U184" s="1"/>
      <c r="V184" s="1"/>
      <c r="W184" s="1"/>
      <c r="X184" s="1"/>
      <c r="Y184" s="1"/>
      <c r="AA184" s="1"/>
      <c r="AB184" s="1"/>
      <c r="AC184" s="1"/>
      <c r="AD184" s="1"/>
      <c r="AE184" s="1"/>
      <c r="AG184" s="5" t="s">
        <v>56</v>
      </c>
      <c r="AH184" s="6"/>
      <c r="AI184" s="7" t="s">
        <v>13</v>
      </c>
      <c r="AJ184" s="6"/>
      <c r="AK184" s="6">
        <f>SUM(AK172,AK183)</f>
        <v>-12120.93</v>
      </c>
    </row>
    <row r="185" spans="3:37" x14ac:dyDescent="0.25">
      <c r="C185" s="8" t="s">
        <v>41</v>
      </c>
      <c r="D185" s="10">
        <v>-567</v>
      </c>
      <c r="E185" s="7" t="s">
        <v>42</v>
      </c>
      <c r="F185" s="9">
        <v>1.1299999999999999</v>
      </c>
      <c r="G185" s="10">
        <f>D185*F185</f>
        <v>-640.70999999999992</v>
      </c>
      <c r="I185" s="8" t="s">
        <v>41</v>
      </c>
      <c r="J185" s="10">
        <v>-567</v>
      </c>
      <c r="K185" s="7" t="s">
        <v>42</v>
      </c>
      <c r="L185" s="9">
        <v>1.02</v>
      </c>
      <c r="M185" s="10">
        <f>J185*L185</f>
        <v>-578.34</v>
      </c>
      <c r="O185" s="5" t="s">
        <v>94</v>
      </c>
      <c r="P185" s="6"/>
      <c r="Q185" s="7" t="s">
        <v>13</v>
      </c>
      <c r="R185" s="6"/>
      <c r="S185" s="6">
        <f>SUM(S161,S184)</f>
        <v>10540.037999999999</v>
      </c>
      <c r="U185" s="2" t="s">
        <v>64</v>
      </c>
      <c r="V185" s="1"/>
      <c r="W185" s="1"/>
      <c r="X185" s="1"/>
      <c r="Y185" s="1"/>
      <c r="AA185" s="2" t="s">
        <v>64</v>
      </c>
      <c r="AB185" s="1"/>
      <c r="AC185" s="1"/>
      <c r="AD185" s="1"/>
      <c r="AE185" s="1"/>
      <c r="AG185" s="5" t="s">
        <v>94</v>
      </c>
      <c r="AH185" s="6"/>
      <c r="AI185" s="7" t="s">
        <v>13</v>
      </c>
      <c r="AJ185" s="6"/>
      <c r="AK185" s="6">
        <f>SUM(AK161,AK184)</f>
        <v>10335.937999999998</v>
      </c>
    </row>
    <row r="186" spans="3:37" x14ac:dyDescent="0.25">
      <c r="C186" s="8" t="s">
        <v>43</v>
      </c>
      <c r="D186" s="10">
        <v>-691</v>
      </c>
      <c r="E186" s="7" t="s">
        <v>42</v>
      </c>
      <c r="F186" s="9">
        <v>1.08</v>
      </c>
      <c r="G186" s="10">
        <f>D186*F186</f>
        <v>-746.28000000000009</v>
      </c>
      <c r="I186" s="8" t="s">
        <v>43</v>
      </c>
      <c r="J186" s="10">
        <v>-691</v>
      </c>
      <c r="K186" s="7" t="s">
        <v>42</v>
      </c>
      <c r="L186" s="9">
        <v>0.92</v>
      </c>
      <c r="M186" s="10">
        <f>J186*L186</f>
        <v>-635.72</v>
      </c>
      <c r="O186" s="8" t="s">
        <v>13</v>
      </c>
      <c r="P186" s="10"/>
      <c r="Q186" s="7" t="s">
        <v>13</v>
      </c>
      <c r="R186" s="10"/>
      <c r="S186" s="10"/>
      <c r="U186" s="2" t="s">
        <v>65</v>
      </c>
      <c r="V186" s="1"/>
      <c r="W186" s="1"/>
      <c r="X186" s="1"/>
      <c r="Y186" s="1"/>
      <c r="AA186" s="2" t="s">
        <v>65</v>
      </c>
      <c r="AB186" s="1"/>
      <c r="AC186" s="1"/>
      <c r="AD186" s="1"/>
      <c r="AE186" s="1"/>
      <c r="AG186" s="8" t="s">
        <v>13</v>
      </c>
      <c r="AH186" s="10"/>
      <c r="AI186" s="7" t="s">
        <v>13</v>
      </c>
      <c r="AJ186" s="10"/>
      <c r="AK186" s="10"/>
    </row>
    <row r="187" spans="3:37" x14ac:dyDescent="0.25">
      <c r="C187" s="8" t="s">
        <v>44</v>
      </c>
      <c r="D187" s="10">
        <v>-477</v>
      </c>
      <c r="E187" s="7" t="s">
        <v>42</v>
      </c>
      <c r="F187" s="9">
        <v>1.5</v>
      </c>
      <c r="G187" s="10">
        <f>D187*F187</f>
        <v>-715.5</v>
      </c>
      <c r="I187" s="8" t="s">
        <v>44</v>
      </c>
      <c r="J187" s="10">
        <v>-477</v>
      </c>
      <c r="K187" s="7" t="s">
        <v>42</v>
      </c>
      <c r="L187" s="9">
        <v>1.33</v>
      </c>
      <c r="M187" s="10">
        <f>J187*L187</f>
        <v>-634.41000000000008</v>
      </c>
      <c r="O187" s="5" t="s">
        <v>103</v>
      </c>
      <c r="P187" s="11">
        <v>1.1299999999999999</v>
      </c>
      <c r="Q187" s="7" t="s">
        <v>13</v>
      </c>
      <c r="R187" s="6"/>
      <c r="S187" s="6"/>
      <c r="U187" s="1"/>
      <c r="V187" s="1"/>
      <c r="W187" s="1"/>
      <c r="X187" s="1"/>
      <c r="Y187" s="1"/>
      <c r="AA187" s="1"/>
      <c r="AB187" s="1"/>
      <c r="AC187" s="1"/>
      <c r="AD187" s="1"/>
      <c r="AE187" s="1"/>
      <c r="AG187" s="5" t="s">
        <v>103</v>
      </c>
      <c r="AH187" s="11">
        <v>0.99</v>
      </c>
      <c r="AI187" s="7" t="s">
        <v>13</v>
      </c>
      <c r="AJ187" s="6"/>
      <c r="AK187" s="6"/>
    </row>
    <row r="188" spans="3:37" x14ac:dyDescent="0.25">
      <c r="C188" s="5" t="s">
        <v>45</v>
      </c>
      <c r="D188" s="6"/>
      <c r="E188" s="7" t="s">
        <v>13</v>
      </c>
      <c r="F188" s="6"/>
      <c r="G188" s="6">
        <f>SUM(G180:G187)</f>
        <v>-3577</v>
      </c>
      <c r="I188" s="5" t="s">
        <v>45</v>
      </c>
      <c r="J188" s="6"/>
      <c r="K188" s="7" t="s">
        <v>13</v>
      </c>
      <c r="L188" s="6"/>
      <c r="M188" s="6">
        <f>SUM(M180:M187)</f>
        <v>-3155.12</v>
      </c>
      <c r="O188" s="1"/>
      <c r="P188" s="1"/>
      <c r="Q188" s="1"/>
      <c r="R188" s="1"/>
      <c r="S188" s="1"/>
      <c r="U188" s="2" t="s">
        <v>66</v>
      </c>
      <c r="V188" s="1"/>
      <c r="W188" s="1"/>
      <c r="X188" s="1"/>
      <c r="Y188" s="1"/>
      <c r="AA188" s="2" t="s">
        <v>66</v>
      </c>
      <c r="AB188" s="1"/>
      <c r="AC188" s="1"/>
      <c r="AD188" s="1"/>
      <c r="AE188" s="1"/>
      <c r="AG188" s="1"/>
      <c r="AH188" s="1"/>
      <c r="AI188" s="1"/>
      <c r="AJ188" s="1"/>
      <c r="AK188" s="1"/>
    </row>
    <row r="189" spans="3:37" x14ac:dyDescent="0.25">
      <c r="C189" s="8" t="s">
        <v>13</v>
      </c>
      <c r="D189" s="10"/>
      <c r="E189" s="7" t="s">
        <v>13</v>
      </c>
      <c r="F189" s="10"/>
      <c r="G189" s="10"/>
      <c r="I189" s="8" t="s">
        <v>13</v>
      </c>
      <c r="J189" s="10"/>
      <c r="K189" s="7" t="s">
        <v>13</v>
      </c>
      <c r="L189" s="10"/>
      <c r="M189" s="10"/>
      <c r="O189" s="1"/>
      <c r="P189" s="1"/>
      <c r="Q189" s="1"/>
      <c r="R189" s="1"/>
      <c r="S189" s="1"/>
      <c r="U189" s="2" t="s">
        <v>67</v>
      </c>
      <c r="V189" s="1"/>
      <c r="W189" s="1"/>
      <c r="X189" s="1"/>
      <c r="Y189" s="1"/>
      <c r="AA189" s="2" t="s">
        <v>67</v>
      </c>
      <c r="AB189" s="1"/>
      <c r="AC189" s="1"/>
      <c r="AD189" s="1"/>
      <c r="AE189" s="1"/>
      <c r="AG189" s="1"/>
      <c r="AH189" s="1"/>
      <c r="AI189" s="1"/>
      <c r="AJ189" s="1"/>
      <c r="AK189" s="1"/>
    </row>
    <row r="190" spans="3:37" x14ac:dyDescent="0.25">
      <c r="C190" s="8" t="s">
        <v>46</v>
      </c>
      <c r="D190" s="10"/>
      <c r="E190" s="7" t="s">
        <v>47</v>
      </c>
      <c r="F190" s="10"/>
      <c r="G190" s="10">
        <v>-10</v>
      </c>
      <c r="I190" s="8" t="s">
        <v>46</v>
      </c>
      <c r="J190" s="10"/>
      <c r="K190" s="7" t="s">
        <v>47</v>
      </c>
      <c r="L190" s="10"/>
      <c r="M190" s="10">
        <v>-5</v>
      </c>
      <c r="O190" s="1"/>
      <c r="P190" s="1"/>
      <c r="Q190" s="1"/>
      <c r="R190" s="1"/>
      <c r="S190" s="1"/>
      <c r="AG190" s="1"/>
      <c r="AH190" s="1"/>
      <c r="AI190" s="1"/>
      <c r="AJ190" s="1"/>
      <c r="AK190" s="1"/>
    </row>
    <row r="191" spans="3:37" x14ac:dyDescent="0.25">
      <c r="C191" s="8" t="s">
        <v>48</v>
      </c>
      <c r="D191" s="10"/>
      <c r="E191" s="7" t="s">
        <v>47</v>
      </c>
      <c r="F191" s="10"/>
      <c r="G191" s="10">
        <v>-65</v>
      </c>
      <c r="I191" s="8" t="s">
        <v>48</v>
      </c>
      <c r="J191" s="10"/>
      <c r="K191" s="7" t="s">
        <v>47</v>
      </c>
      <c r="L191" s="10"/>
      <c r="M191" s="10">
        <v>-65</v>
      </c>
      <c r="O191" s="2" t="s">
        <v>17</v>
      </c>
      <c r="P191" s="1"/>
      <c r="Q191" s="1"/>
      <c r="R191" s="1"/>
      <c r="S191" s="1"/>
      <c r="AG191" s="2" t="s">
        <v>17</v>
      </c>
      <c r="AH191" s="1"/>
      <c r="AI191" s="1"/>
      <c r="AJ191" s="1"/>
      <c r="AK191" s="1"/>
    </row>
    <row r="192" spans="3:37" x14ac:dyDescent="0.25">
      <c r="C192" s="8" t="s">
        <v>49</v>
      </c>
      <c r="D192" s="10"/>
      <c r="E192" s="7" t="s">
        <v>47</v>
      </c>
      <c r="F192" s="10"/>
      <c r="G192" s="10">
        <v>-30</v>
      </c>
      <c r="I192" s="8" t="s">
        <v>49</v>
      </c>
      <c r="J192" s="10"/>
      <c r="K192" s="7" t="s">
        <v>47</v>
      </c>
      <c r="L192" s="10"/>
      <c r="M192" s="10">
        <v>-30</v>
      </c>
      <c r="O192" s="1"/>
      <c r="P192" s="1"/>
      <c r="Q192" s="1"/>
      <c r="R192" s="1"/>
      <c r="S192" s="1"/>
      <c r="AG192" s="1"/>
      <c r="AH192" s="1"/>
      <c r="AI192" s="1"/>
      <c r="AJ192" s="1"/>
      <c r="AK192" s="1"/>
    </row>
    <row r="193" spans="3:37" x14ac:dyDescent="0.25">
      <c r="C193" s="8" t="s">
        <v>50</v>
      </c>
      <c r="D193" s="10"/>
      <c r="E193" s="7" t="s">
        <v>47</v>
      </c>
      <c r="F193" s="10"/>
      <c r="G193" s="10">
        <v>-225</v>
      </c>
      <c r="I193" s="8" t="s">
        <v>50</v>
      </c>
      <c r="J193" s="10"/>
      <c r="K193" s="7" t="s">
        <v>47</v>
      </c>
      <c r="L193" s="10"/>
      <c r="M193" s="10">
        <v>-250</v>
      </c>
      <c r="O193" s="1" t="s">
        <v>24</v>
      </c>
      <c r="P193" s="1"/>
      <c r="Q193" s="1"/>
      <c r="R193" s="1"/>
      <c r="S193" s="1"/>
      <c r="AG193" s="1" t="s">
        <v>24</v>
      </c>
      <c r="AH193" s="1"/>
      <c r="AI193" s="1"/>
      <c r="AJ193" s="1"/>
      <c r="AK193" s="1"/>
    </row>
    <row r="194" spans="3:37" x14ac:dyDescent="0.25">
      <c r="C194" s="8" t="s">
        <v>51</v>
      </c>
      <c r="D194" s="10"/>
      <c r="E194" s="7" t="s">
        <v>47</v>
      </c>
      <c r="F194" s="10"/>
      <c r="G194" s="10">
        <v>-35</v>
      </c>
      <c r="I194" s="8" t="s">
        <v>51</v>
      </c>
      <c r="J194" s="10"/>
      <c r="K194" s="7" t="s">
        <v>47</v>
      </c>
      <c r="L194" s="10"/>
      <c r="M194" s="10">
        <v>-35</v>
      </c>
      <c r="O194" s="2" t="s">
        <v>1</v>
      </c>
      <c r="P194" s="2" t="s">
        <v>2</v>
      </c>
      <c r="Q194" s="1"/>
      <c r="R194" s="1"/>
      <c r="S194" s="1"/>
      <c r="AG194" s="2" t="s">
        <v>1</v>
      </c>
      <c r="AH194" s="2" t="s">
        <v>2</v>
      </c>
      <c r="AI194" s="1"/>
      <c r="AJ194" s="1"/>
      <c r="AK194" s="1"/>
    </row>
    <row r="195" spans="3:37" x14ac:dyDescent="0.25">
      <c r="C195" s="8" t="s">
        <v>52</v>
      </c>
      <c r="D195" s="10"/>
      <c r="E195" s="7" t="s">
        <v>47</v>
      </c>
      <c r="F195" s="10"/>
      <c r="G195" s="10">
        <v>-50</v>
      </c>
      <c r="I195" s="8" t="s">
        <v>52</v>
      </c>
      <c r="J195" s="10"/>
      <c r="K195" s="7" t="s">
        <v>47</v>
      </c>
      <c r="L195" s="10"/>
      <c r="M195" s="10">
        <v>-60</v>
      </c>
      <c r="O195" s="2" t="s">
        <v>3</v>
      </c>
      <c r="P195" s="2" t="s">
        <v>70</v>
      </c>
      <c r="Q195" s="1"/>
      <c r="R195" s="1"/>
      <c r="S195" s="1"/>
      <c r="AG195" s="2" t="s">
        <v>3</v>
      </c>
      <c r="AH195" s="2" t="s">
        <v>70</v>
      </c>
      <c r="AI195" s="1"/>
      <c r="AJ195" s="1"/>
      <c r="AK195" s="1"/>
    </row>
    <row r="196" spans="3:37" x14ac:dyDescent="0.25">
      <c r="C196" s="8" t="s">
        <v>53</v>
      </c>
      <c r="D196" s="10"/>
      <c r="E196" s="7" t="s">
        <v>36</v>
      </c>
      <c r="F196" s="10"/>
      <c r="G196" s="10">
        <v>-60</v>
      </c>
      <c r="I196" s="8" t="s">
        <v>53</v>
      </c>
      <c r="J196" s="10"/>
      <c r="K196" s="7" t="s">
        <v>36</v>
      </c>
      <c r="L196" s="10"/>
      <c r="M196" s="10">
        <v>-95</v>
      </c>
      <c r="O196" s="2" t="s">
        <v>5</v>
      </c>
      <c r="P196" s="2" t="s">
        <v>6</v>
      </c>
      <c r="Q196" s="1"/>
      <c r="R196" s="1"/>
      <c r="S196" s="1"/>
      <c r="AG196" s="2" t="s">
        <v>5</v>
      </c>
      <c r="AH196" s="2" t="s">
        <v>6</v>
      </c>
      <c r="AI196" s="1"/>
      <c r="AJ196" s="1"/>
      <c r="AK196" s="1"/>
    </row>
    <row r="197" spans="3:37" x14ac:dyDescent="0.25">
      <c r="C197" s="8" t="s">
        <v>54</v>
      </c>
      <c r="D197" s="10"/>
      <c r="E197" s="7" t="s">
        <v>13</v>
      </c>
      <c r="F197" s="10"/>
      <c r="G197" s="10">
        <v>-50</v>
      </c>
      <c r="I197" s="8" t="s">
        <v>54</v>
      </c>
      <c r="J197" s="10"/>
      <c r="K197" s="7" t="s">
        <v>13</v>
      </c>
      <c r="L197" s="10"/>
      <c r="M197" s="10">
        <v>-75</v>
      </c>
      <c r="O197" s="2" t="s">
        <v>9</v>
      </c>
      <c r="P197" s="2" t="s">
        <v>10</v>
      </c>
      <c r="Q197" s="1"/>
      <c r="R197" s="1"/>
      <c r="S197" s="1"/>
      <c r="AG197" s="2" t="s">
        <v>9</v>
      </c>
      <c r="AH197" s="2" t="s">
        <v>95</v>
      </c>
      <c r="AI197" s="1"/>
      <c r="AJ197" s="1"/>
      <c r="AK197" s="1"/>
    </row>
    <row r="198" spans="3:37" x14ac:dyDescent="0.25">
      <c r="C198" s="5" t="s">
        <v>55</v>
      </c>
      <c r="D198" s="6"/>
      <c r="E198" s="7" t="s">
        <v>13</v>
      </c>
      <c r="F198" s="6"/>
      <c r="G198" s="6">
        <f>SUM(G190:G197)</f>
        <v>-525</v>
      </c>
      <c r="I198" s="5" t="s">
        <v>55</v>
      </c>
      <c r="J198" s="6"/>
      <c r="K198" s="7" t="s">
        <v>13</v>
      </c>
      <c r="L198" s="6"/>
      <c r="M198" s="6">
        <f>SUM(M190:M197)</f>
        <v>-615</v>
      </c>
      <c r="O198" s="1"/>
      <c r="P198" s="1"/>
      <c r="Q198" s="1"/>
      <c r="R198" s="1"/>
      <c r="S198" s="1"/>
      <c r="AG198" s="1"/>
      <c r="AH198" s="1"/>
      <c r="AI198" s="1"/>
      <c r="AJ198" s="1"/>
      <c r="AK198" s="1"/>
    </row>
    <row r="199" spans="3:37" x14ac:dyDescent="0.25">
      <c r="C199" s="5" t="s">
        <v>56</v>
      </c>
      <c r="D199" s="6"/>
      <c r="E199" s="7" t="s">
        <v>13</v>
      </c>
      <c r="F199" s="6"/>
      <c r="G199" s="6">
        <f>SUM(G188,G198)</f>
        <v>-4102</v>
      </c>
      <c r="I199" s="5" t="s">
        <v>56</v>
      </c>
      <c r="J199" s="6"/>
      <c r="K199" s="7" t="s">
        <v>13</v>
      </c>
      <c r="L199" s="6"/>
      <c r="M199" s="6">
        <f>SUM(M188,M198)</f>
        <v>-3770.12</v>
      </c>
      <c r="O199" s="3" t="s">
        <v>11</v>
      </c>
      <c r="P199" s="4" t="s">
        <v>12</v>
      </c>
      <c r="Q199" s="4" t="s">
        <v>13</v>
      </c>
      <c r="R199" s="4" t="s">
        <v>14</v>
      </c>
      <c r="S199" s="4" t="s">
        <v>15</v>
      </c>
      <c r="AG199" s="3" t="s">
        <v>11</v>
      </c>
      <c r="AH199" s="4" t="s">
        <v>12</v>
      </c>
      <c r="AI199" s="4" t="s">
        <v>13</v>
      </c>
      <c r="AJ199" s="4" t="s">
        <v>14</v>
      </c>
      <c r="AK199" s="4" t="s">
        <v>15</v>
      </c>
    </row>
    <row r="200" spans="3:37" x14ac:dyDescent="0.25">
      <c r="C200" s="5" t="s">
        <v>57</v>
      </c>
      <c r="D200" s="6"/>
      <c r="E200" s="7" t="s">
        <v>13</v>
      </c>
      <c r="F200" s="6"/>
      <c r="G200" s="6">
        <f>SUM(G177,G199)</f>
        <v>-2.2749999999996362</v>
      </c>
      <c r="I200" s="5" t="s">
        <v>57</v>
      </c>
      <c r="J200" s="6"/>
      <c r="K200" s="7" t="s">
        <v>13</v>
      </c>
      <c r="L200" s="6"/>
      <c r="M200" s="6">
        <f>SUM(M177,M199)</f>
        <v>279.07999999999993</v>
      </c>
      <c r="O200" s="5" t="s">
        <v>25</v>
      </c>
      <c r="P200" s="6"/>
      <c r="Q200" s="7" t="s">
        <v>13</v>
      </c>
      <c r="R200" s="6"/>
      <c r="S200" s="6"/>
      <c r="AG200" s="1"/>
      <c r="AH200" s="1"/>
      <c r="AI200" s="1"/>
      <c r="AJ200" s="1"/>
      <c r="AK200" s="1"/>
    </row>
    <row r="201" spans="3:37" x14ac:dyDescent="0.25">
      <c r="C201" s="8" t="s">
        <v>13</v>
      </c>
      <c r="D201" s="10"/>
      <c r="E201" s="7" t="s">
        <v>13</v>
      </c>
      <c r="F201" s="10"/>
      <c r="G201" s="10"/>
      <c r="I201" s="8" t="s">
        <v>13</v>
      </c>
      <c r="J201" s="10"/>
      <c r="K201" s="7" t="s">
        <v>13</v>
      </c>
      <c r="L201" s="10"/>
      <c r="M201" s="10"/>
      <c r="O201" s="5" t="s">
        <v>26</v>
      </c>
      <c r="P201" s="6"/>
      <c r="Q201" s="7" t="s">
        <v>13</v>
      </c>
      <c r="R201" s="6"/>
      <c r="S201" s="6"/>
      <c r="AG201" s="2" t="s">
        <v>96</v>
      </c>
      <c r="AH201" s="1"/>
      <c r="AI201" s="1"/>
      <c r="AJ201" s="1"/>
      <c r="AK201" s="1"/>
    </row>
    <row r="202" spans="3:37" x14ac:dyDescent="0.25">
      <c r="C202" s="5" t="s">
        <v>58</v>
      </c>
      <c r="D202" s="6">
        <v>2828</v>
      </c>
      <c r="E202" s="7" t="s">
        <v>13</v>
      </c>
      <c r="F202" s="6"/>
      <c r="G202" s="6"/>
      <c r="I202" s="5" t="s">
        <v>58</v>
      </c>
      <c r="J202" s="6">
        <v>2828</v>
      </c>
      <c r="K202" s="7" t="s">
        <v>13</v>
      </c>
      <c r="L202" s="6"/>
      <c r="M202" s="6"/>
      <c r="O202" s="8" t="s">
        <v>27</v>
      </c>
      <c r="P202" s="9">
        <v>-0.53</v>
      </c>
      <c r="Q202" s="7" t="s">
        <v>28</v>
      </c>
      <c r="R202" s="10">
        <v>425</v>
      </c>
      <c r="S202" s="10">
        <f>P202*R202</f>
        <v>-225.25</v>
      </c>
      <c r="AG202" s="1"/>
      <c r="AH202" s="1"/>
      <c r="AI202" s="1"/>
      <c r="AJ202" s="1"/>
      <c r="AK202" s="1"/>
    </row>
    <row r="203" spans="3:37" x14ac:dyDescent="0.25">
      <c r="C203" s="1"/>
      <c r="D203" s="1"/>
      <c r="E203" s="1"/>
      <c r="F203" s="1"/>
      <c r="G203" s="1"/>
      <c r="I203" s="1"/>
      <c r="J203" s="1"/>
      <c r="K203" s="1"/>
      <c r="L203" s="1"/>
      <c r="M203" s="1"/>
      <c r="O203" s="8" t="s">
        <v>29</v>
      </c>
      <c r="P203" s="9">
        <v>0.05</v>
      </c>
      <c r="Q203" s="7" t="s">
        <v>28</v>
      </c>
      <c r="R203" s="10">
        <v>7254</v>
      </c>
      <c r="S203" s="10">
        <f>P203*R203</f>
        <v>362.70000000000005</v>
      </c>
      <c r="AG203" s="2" t="s">
        <v>17</v>
      </c>
      <c r="AH203" s="1"/>
      <c r="AI203" s="1"/>
      <c r="AJ203" s="1"/>
      <c r="AK203" s="1"/>
    </row>
    <row r="204" spans="3:37" x14ac:dyDescent="0.25">
      <c r="C204" s="2" t="s">
        <v>59</v>
      </c>
      <c r="D204" s="1"/>
      <c r="E204" s="1"/>
      <c r="F204" s="1"/>
      <c r="G204" s="1"/>
      <c r="I204" s="2" t="s">
        <v>59</v>
      </c>
      <c r="J204" s="1"/>
      <c r="K204" s="1"/>
      <c r="L204" s="1"/>
      <c r="M204" s="1"/>
      <c r="O204" s="8" t="s">
        <v>30</v>
      </c>
      <c r="P204" s="9">
        <v>0.45</v>
      </c>
      <c r="Q204" s="7" t="s">
        <v>28</v>
      </c>
      <c r="R204" s="10">
        <v>8600</v>
      </c>
      <c r="S204" s="10">
        <f>P204*R204</f>
        <v>3870</v>
      </c>
      <c r="AG204" s="1"/>
      <c r="AH204" s="1"/>
      <c r="AI204" s="1"/>
      <c r="AJ204" s="1"/>
      <c r="AK204" s="1"/>
    </row>
    <row r="205" spans="3:37" x14ac:dyDescent="0.25">
      <c r="C205" s="2" t="s">
        <v>60</v>
      </c>
      <c r="D205" s="1"/>
      <c r="E205" s="1"/>
      <c r="F205" s="1"/>
      <c r="G205" s="1"/>
      <c r="I205" s="2" t="s">
        <v>60</v>
      </c>
      <c r="J205" s="1"/>
      <c r="K205" s="1"/>
      <c r="L205" s="1"/>
      <c r="M205" s="1"/>
      <c r="O205" s="8" t="s">
        <v>31</v>
      </c>
      <c r="P205" s="9">
        <v>0.05</v>
      </c>
      <c r="Q205" s="7" t="s">
        <v>28</v>
      </c>
      <c r="R205" s="10">
        <v>900</v>
      </c>
      <c r="S205" s="10">
        <f>P205*R205</f>
        <v>45</v>
      </c>
      <c r="AG205" s="1" t="s">
        <v>62</v>
      </c>
      <c r="AH205" s="1"/>
      <c r="AI205" s="1"/>
      <c r="AJ205" s="1"/>
      <c r="AK205" s="1"/>
    </row>
    <row r="206" spans="3:37" x14ac:dyDescent="0.25">
      <c r="C206" s="2" t="s">
        <v>61</v>
      </c>
      <c r="D206" s="1"/>
      <c r="E206" s="1"/>
      <c r="F206" s="1"/>
      <c r="G206" s="1"/>
      <c r="I206" s="2" t="s">
        <v>61</v>
      </c>
      <c r="J206" s="1"/>
      <c r="K206" s="1"/>
      <c r="L206" s="1"/>
      <c r="M206" s="1"/>
      <c r="O206" s="8" t="s">
        <v>13</v>
      </c>
      <c r="P206" s="10"/>
      <c r="Q206" s="7" t="s">
        <v>13</v>
      </c>
      <c r="R206" s="10"/>
      <c r="S206" s="10"/>
      <c r="AG206" s="2" t="s">
        <v>1</v>
      </c>
      <c r="AH206" s="2" t="s">
        <v>2</v>
      </c>
      <c r="AI206" s="1"/>
      <c r="AJ206" s="1"/>
      <c r="AK206" s="1"/>
    </row>
    <row r="207" spans="3:37" x14ac:dyDescent="0.25">
      <c r="C207" s="1"/>
      <c r="D207" s="1"/>
      <c r="E207" s="1"/>
      <c r="F207" s="1"/>
      <c r="G207" s="1"/>
      <c r="I207" s="1"/>
      <c r="J207" s="1"/>
      <c r="K207" s="1"/>
      <c r="L207" s="1"/>
      <c r="M207" s="1"/>
      <c r="O207" s="8" t="s">
        <v>32</v>
      </c>
      <c r="P207" s="10"/>
      <c r="Q207" s="7" t="s">
        <v>13</v>
      </c>
      <c r="R207" s="10"/>
      <c r="S207" s="10"/>
      <c r="AG207" s="2" t="s">
        <v>3</v>
      </c>
      <c r="AH207" s="2" t="s">
        <v>70</v>
      </c>
      <c r="AI207" s="1"/>
      <c r="AJ207" s="1"/>
      <c r="AK207" s="1"/>
    </row>
    <row r="208" spans="3:37" x14ac:dyDescent="0.25">
      <c r="C208" s="2" t="s">
        <v>17</v>
      </c>
      <c r="D208" s="1"/>
      <c r="E208" s="1"/>
      <c r="F208" s="1"/>
      <c r="G208" s="1"/>
      <c r="I208" s="2" t="s">
        <v>17</v>
      </c>
      <c r="J208" s="1"/>
      <c r="K208" s="1"/>
      <c r="L208" s="1"/>
      <c r="M208" s="1"/>
      <c r="O208" s="8" t="s">
        <v>13</v>
      </c>
      <c r="P208" s="10"/>
      <c r="Q208" s="7" t="s">
        <v>13</v>
      </c>
      <c r="R208" s="10"/>
      <c r="S208" s="10"/>
      <c r="AG208" s="2" t="s">
        <v>5</v>
      </c>
      <c r="AH208" s="2" t="s">
        <v>6</v>
      </c>
      <c r="AI208" s="1"/>
      <c r="AJ208" s="1"/>
      <c r="AK208" s="1"/>
    </row>
    <row r="209" spans="3:37" x14ac:dyDescent="0.25">
      <c r="C209" s="1"/>
      <c r="D209" s="1"/>
      <c r="E209" s="1"/>
      <c r="F209" s="1"/>
      <c r="G209" s="1"/>
      <c r="I209" s="1"/>
      <c r="J209" s="1"/>
      <c r="K209" s="1"/>
      <c r="L209" s="1"/>
      <c r="M209" s="1"/>
      <c r="O209" s="5" t="s">
        <v>33</v>
      </c>
      <c r="P209" s="6"/>
      <c r="Q209" s="7" t="s">
        <v>13</v>
      </c>
      <c r="R209" s="6"/>
      <c r="S209" s="6">
        <f>SUM(S201:S208)</f>
        <v>4052.45</v>
      </c>
      <c r="AG209" s="2" t="s">
        <v>9</v>
      </c>
      <c r="AH209" s="2" t="s">
        <v>95</v>
      </c>
      <c r="AI209" s="1"/>
      <c r="AJ209" s="1"/>
      <c r="AK209" s="1"/>
    </row>
    <row r="210" spans="3:37" x14ac:dyDescent="0.25">
      <c r="C210" s="1" t="s">
        <v>62</v>
      </c>
      <c r="D210" s="1"/>
      <c r="E210" s="1"/>
      <c r="F210" s="1"/>
      <c r="G210" s="1"/>
      <c r="I210" s="1" t="s">
        <v>62</v>
      </c>
      <c r="J210" s="1"/>
      <c r="K210" s="1"/>
      <c r="L210" s="1"/>
      <c r="M210" s="1"/>
      <c r="O210" s="8" t="s">
        <v>13</v>
      </c>
      <c r="P210" s="10"/>
      <c r="Q210" s="7" t="s">
        <v>13</v>
      </c>
      <c r="R210" s="10"/>
      <c r="S210" s="10"/>
      <c r="AG210" s="1"/>
      <c r="AH210" s="1"/>
      <c r="AI210" s="1"/>
      <c r="AJ210" s="1"/>
      <c r="AK210" s="1"/>
    </row>
    <row r="211" spans="3:37" x14ac:dyDescent="0.25">
      <c r="C211" s="2" t="s">
        <v>1</v>
      </c>
      <c r="D211" s="2" t="s">
        <v>2</v>
      </c>
      <c r="E211" s="1"/>
      <c r="F211" s="1"/>
      <c r="G211" s="1"/>
      <c r="I211" s="2" t="s">
        <v>1</v>
      </c>
      <c r="J211" s="2" t="s">
        <v>2</v>
      </c>
      <c r="K211" s="1"/>
      <c r="L211" s="1"/>
      <c r="M211" s="1"/>
      <c r="O211" s="5" t="s">
        <v>34</v>
      </c>
      <c r="P211" s="6"/>
      <c r="Q211" s="7" t="s">
        <v>13</v>
      </c>
      <c r="R211" s="6"/>
      <c r="S211" s="6"/>
      <c r="AG211" s="3" t="s">
        <v>11</v>
      </c>
      <c r="AH211" s="4" t="s">
        <v>12</v>
      </c>
      <c r="AI211" s="4" t="s">
        <v>13</v>
      </c>
      <c r="AJ211" s="4" t="s">
        <v>14</v>
      </c>
      <c r="AK211" s="4" t="s">
        <v>15</v>
      </c>
    </row>
    <row r="212" spans="3:37" x14ac:dyDescent="0.25">
      <c r="C212" s="2" t="s">
        <v>3</v>
      </c>
      <c r="D212" s="2" t="s">
        <v>4</v>
      </c>
      <c r="E212" s="1"/>
      <c r="F212" s="1"/>
      <c r="G212" s="1"/>
      <c r="I212" s="2" t="s">
        <v>3</v>
      </c>
      <c r="J212" s="2" t="s">
        <v>68</v>
      </c>
      <c r="K212" s="1"/>
      <c r="L212" s="1"/>
      <c r="M212" s="1"/>
      <c r="O212" s="8" t="s">
        <v>35</v>
      </c>
      <c r="P212" s="10">
        <v>-118</v>
      </c>
      <c r="Q212" s="7" t="s">
        <v>36</v>
      </c>
      <c r="R212" s="9">
        <v>2.5</v>
      </c>
      <c r="S212" s="10">
        <f>P212*R212</f>
        <v>-295</v>
      </c>
      <c r="AG212" s="1"/>
      <c r="AH212" s="1"/>
      <c r="AI212" s="1"/>
      <c r="AJ212" s="1"/>
      <c r="AK212" s="1"/>
    </row>
    <row r="213" spans="3:37" x14ac:dyDescent="0.25">
      <c r="C213" s="2" t="s">
        <v>5</v>
      </c>
      <c r="D213" s="2" t="s">
        <v>6</v>
      </c>
      <c r="E213" s="1"/>
      <c r="F213" s="1"/>
      <c r="G213" s="1"/>
      <c r="I213" s="2" t="s">
        <v>5</v>
      </c>
      <c r="J213" s="2" t="s">
        <v>6</v>
      </c>
      <c r="K213" s="1"/>
      <c r="L213" s="1"/>
      <c r="M213" s="1"/>
      <c r="O213" s="8" t="s">
        <v>37</v>
      </c>
      <c r="P213" s="10">
        <v>-128</v>
      </c>
      <c r="Q213" s="7" t="s">
        <v>36</v>
      </c>
      <c r="R213" s="9">
        <v>1.75</v>
      </c>
      <c r="S213" s="10">
        <f>P213*R213</f>
        <v>-224</v>
      </c>
      <c r="AG213" s="2" t="s">
        <v>97</v>
      </c>
      <c r="AH213" s="1"/>
      <c r="AI213" s="1"/>
      <c r="AJ213" s="1"/>
      <c r="AK213" s="1"/>
    </row>
    <row r="214" spans="3:37" x14ac:dyDescent="0.25">
      <c r="C214" s="2" t="s">
        <v>9</v>
      </c>
      <c r="D214" s="2" t="s">
        <v>10</v>
      </c>
      <c r="E214" s="1"/>
      <c r="F214" s="1"/>
      <c r="G214" s="1"/>
      <c r="I214" s="2" t="s">
        <v>9</v>
      </c>
      <c r="J214" s="2" t="s">
        <v>10</v>
      </c>
      <c r="K214" s="1"/>
      <c r="L214" s="1"/>
      <c r="M214" s="1"/>
      <c r="O214" s="8" t="s">
        <v>38</v>
      </c>
      <c r="P214" s="10">
        <v>-55</v>
      </c>
      <c r="Q214" s="7" t="s">
        <v>36</v>
      </c>
      <c r="R214" s="9">
        <v>3</v>
      </c>
      <c r="S214" s="10">
        <f>P214*R214</f>
        <v>-165</v>
      </c>
      <c r="AG214" s="1"/>
      <c r="AH214" s="1"/>
      <c r="AI214" s="1"/>
      <c r="AJ214" s="1"/>
      <c r="AK214" s="1"/>
    </row>
    <row r="215" spans="3:37" x14ac:dyDescent="0.25">
      <c r="C215" s="1"/>
      <c r="D215" s="1"/>
      <c r="E215" s="1"/>
      <c r="F215" s="1"/>
      <c r="G215" s="1"/>
      <c r="I215" s="1"/>
      <c r="J215" s="1"/>
      <c r="K215" s="1"/>
      <c r="L215" s="1"/>
      <c r="M215" s="1"/>
      <c r="O215" s="8" t="s">
        <v>39</v>
      </c>
      <c r="P215" s="10">
        <v>-168</v>
      </c>
      <c r="Q215" s="7" t="s">
        <v>36</v>
      </c>
      <c r="R215" s="9">
        <v>2.2999999999999998</v>
      </c>
      <c r="S215" s="10">
        <f>P215*R215</f>
        <v>-386.4</v>
      </c>
      <c r="AG215" s="2" t="s">
        <v>17</v>
      </c>
      <c r="AH215" s="1"/>
      <c r="AI215" s="1"/>
      <c r="AJ215" s="1"/>
      <c r="AK215" s="1"/>
    </row>
    <row r="216" spans="3:37" x14ac:dyDescent="0.25">
      <c r="C216" s="3" t="s">
        <v>11</v>
      </c>
      <c r="D216" s="4" t="s">
        <v>12</v>
      </c>
      <c r="E216" s="4" t="s">
        <v>13</v>
      </c>
      <c r="F216" s="4" t="s">
        <v>14</v>
      </c>
      <c r="G216" s="4" t="s">
        <v>15</v>
      </c>
      <c r="I216" s="3" t="s">
        <v>11</v>
      </c>
      <c r="J216" s="4" t="s">
        <v>12</v>
      </c>
      <c r="K216" s="4" t="s">
        <v>13</v>
      </c>
      <c r="L216" s="4" t="s">
        <v>14</v>
      </c>
      <c r="M216" s="4" t="s">
        <v>15</v>
      </c>
      <c r="O216" s="8" t="s">
        <v>40</v>
      </c>
      <c r="P216" s="10"/>
      <c r="Q216" s="7" t="s">
        <v>36</v>
      </c>
      <c r="R216" s="10"/>
      <c r="S216" s="10">
        <v>-190</v>
      </c>
      <c r="AG216" s="1"/>
      <c r="AH216" s="1"/>
      <c r="AI216" s="1"/>
      <c r="AJ216" s="1"/>
      <c r="AK216" s="1"/>
    </row>
    <row r="217" spans="3:37" x14ac:dyDescent="0.25">
      <c r="C217" s="5" t="s">
        <v>25</v>
      </c>
      <c r="D217" s="6"/>
      <c r="E217" s="7" t="s">
        <v>13</v>
      </c>
      <c r="F217" s="6"/>
      <c r="G217" s="6"/>
      <c r="I217" s="5" t="s">
        <v>25</v>
      </c>
      <c r="J217" s="6"/>
      <c r="K217" s="7" t="s">
        <v>13</v>
      </c>
      <c r="L217" s="6"/>
      <c r="M217" s="6"/>
      <c r="O217" s="8" t="s">
        <v>41</v>
      </c>
      <c r="P217" s="10">
        <v>-567</v>
      </c>
      <c r="Q217" s="7" t="s">
        <v>42</v>
      </c>
      <c r="R217" s="9">
        <v>1.02</v>
      </c>
      <c r="S217" s="10">
        <f>P217*R217</f>
        <v>-578.34</v>
      </c>
      <c r="AG217" s="2" t="s">
        <v>64</v>
      </c>
      <c r="AH217" s="1"/>
      <c r="AI217" s="1"/>
      <c r="AJ217" s="1"/>
      <c r="AK217" s="1"/>
    </row>
    <row r="218" spans="3:37" x14ac:dyDescent="0.25">
      <c r="C218" s="5" t="s">
        <v>26</v>
      </c>
      <c r="D218" s="6"/>
      <c r="E218" s="7" t="s">
        <v>13</v>
      </c>
      <c r="F218" s="6"/>
      <c r="G218" s="6"/>
      <c r="I218" s="5" t="s">
        <v>26</v>
      </c>
      <c r="J218" s="6"/>
      <c r="K218" s="7" t="s">
        <v>13</v>
      </c>
      <c r="L218" s="6"/>
      <c r="M218" s="6"/>
      <c r="O218" s="8" t="s">
        <v>43</v>
      </c>
      <c r="P218" s="10">
        <v>-691</v>
      </c>
      <c r="Q218" s="7" t="s">
        <v>42</v>
      </c>
      <c r="R218" s="9">
        <v>0.92</v>
      </c>
      <c r="S218" s="10">
        <f>P218*R218</f>
        <v>-635.72</v>
      </c>
      <c r="AG218" s="2" t="s">
        <v>65</v>
      </c>
      <c r="AH218" s="1"/>
      <c r="AI218" s="1"/>
      <c r="AJ218" s="1"/>
      <c r="AK218" s="1"/>
    </row>
    <row r="219" spans="3:37" x14ac:dyDescent="0.25">
      <c r="C219" s="8" t="s">
        <v>27</v>
      </c>
      <c r="D219" s="9">
        <v>-0.53</v>
      </c>
      <c r="E219" s="7" t="s">
        <v>28</v>
      </c>
      <c r="F219" s="10">
        <v>50</v>
      </c>
      <c r="G219" s="10">
        <f>D219*F219</f>
        <v>-26.5</v>
      </c>
      <c r="I219" s="8" t="s">
        <v>27</v>
      </c>
      <c r="J219" s="9">
        <v>-0.53</v>
      </c>
      <c r="K219" s="7" t="s">
        <v>28</v>
      </c>
      <c r="L219" s="10">
        <v>50</v>
      </c>
      <c r="M219" s="10">
        <f>J219*L219</f>
        <v>-26.5</v>
      </c>
      <c r="O219" s="8" t="s">
        <v>44</v>
      </c>
      <c r="P219" s="10">
        <v>-477</v>
      </c>
      <c r="Q219" s="7" t="s">
        <v>42</v>
      </c>
      <c r="R219" s="9">
        <v>1.33</v>
      </c>
      <c r="S219" s="10">
        <f>P219*R219</f>
        <v>-634.41000000000008</v>
      </c>
      <c r="AG219" s="1"/>
      <c r="AH219" s="1"/>
      <c r="AI219" s="1"/>
      <c r="AJ219" s="1"/>
      <c r="AK219" s="1"/>
    </row>
    <row r="220" spans="3:37" x14ac:dyDescent="0.25">
      <c r="C220" s="8" t="s">
        <v>29</v>
      </c>
      <c r="D220" s="9">
        <v>0.05</v>
      </c>
      <c r="E220" s="7" t="s">
        <v>28</v>
      </c>
      <c r="F220" s="10">
        <v>4677.2950000000001</v>
      </c>
      <c r="G220" s="10">
        <f>D220*F220</f>
        <v>233.86475000000002</v>
      </c>
      <c r="I220" s="8" t="s">
        <v>29</v>
      </c>
      <c r="J220" s="9">
        <v>0.05</v>
      </c>
      <c r="K220" s="7" t="s">
        <v>28</v>
      </c>
      <c r="L220" s="10">
        <v>4606.49</v>
      </c>
      <c r="M220" s="10">
        <f>J220*L220</f>
        <v>230.3245</v>
      </c>
      <c r="O220" s="5" t="s">
        <v>45</v>
      </c>
      <c r="P220" s="6"/>
      <c r="Q220" s="7" t="s">
        <v>13</v>
      </c>
      <c r="R220" s="6"/>
      <c r="S220" s="6">
        <f>SUM(S212:S219)</f>
        <v>-3108.87</v>
      </c>
      <c r="AG220" s="2" t="s">
        <v>66</v>
      </c>
      <c r="AH220" s="1"/>
      <c r="AI220" s="1"/>
      <c r="AJ220" s="1"/>
      <c r="AK220" s="1"/>
    </row>
    <row r="221" spans="3:37" x14ac:dyDescent="0.25">
      <c r="C221" s="8" t="s">
        <v>30</v>
      </c>
      <c r="D221" s="9">
        <v>0.45</v>
      </c>
      <c r="E221" s="7" t="s">
        <v>28</v>
      </c>
      <c r="F221" s="10">
        <v>7900</v>
      </c>
      <c r="G221" s="10">
        <f>D221*F221</f>
        <v>3555</v>
      </c>
      <c r="I221" s="8" t="s">
        <v>30</v>
      </c>
      <c r="J221" s="9">
        <v>0.45</v>
      </c>
      <c r="K221" s="7" t="s">
        <v>28</v>
      </c>
      <c r="L221" s="10">
        <v>7800</v>
      </c>
      <c r="M221" s="10">
        <f>J221*L221</f>
        <v>3510</v>
      </c>
      <c r="O221" s="8" t="s">
        <v>13</v>
      </c>
      <c r="P221" s="10"/>
      <c r="Q221" s="7" t="s">
        <v>13</v>
      </c>
      <c r="R221" s="10"/>
      <c r="S221" s="10"/>
      <c r="AG221" s="2" t="s">
        <v>67</v>
      </c>
      <c r="AH221" s="1"/>
      <c r="AI221" s="1"/>
      <c r="AJ221" s="1"/>
      <c r="AK221" s="1"/>
    </row>
    <row r="222" spans="3:37" x14ac:dyDescent="0.25">
      <c r="C222" s="8" t="s">
        <v>31</v>
      </c>
      <c r="D222" s="9">
        <v>0.05</v>
      </c>
      <c r="E222" s="7" t="s">
        <v>28</v>
      </c>
      <c r="F222" s="10">
        <v>900</v>
      </c>
      <c r="G222" s="10">
        <f>D222*F222</f>
        <v>45</v>
      </c>
      <c r="I222" s="8" t="s">
        <v>31</v>
      </c>
      <c r="J222" s="9">
        <v>0.05</v>
      </c>
      <c r="K222" s="7" t="s">
        <v>28</v>
      </c>
      <c r="L222" s="10">
        <v>900</v>
      </c>
      <c r="M222" s="10">
        <f>J222*L222</f>
        <v>45</v>
      </c>
      <c r="O222" s="8" t="s">
        <v>46</v>
      </c>
      <c r="P222" s="10"/>
      <c r="Q222" s="7" t="s">
        <v>47</v>
      </c>
      <c r="R222" s="10"/>
      <c r="S222" s="10">
        <v>-5</v>
      </c>
    </row>
    <row r="223" spans="3:37" x14ac:dyDescent="0.25">
      <c r="C223" s="8" t="s">
        <v>13</v>
      </c>
      <c r="D223" s="10"/>
      <c r="E223" s="7" t="s">
        <v>13</v>
      </c>
      <c r="F223" s="10"/>
      <c r="G223" s="10"/>
      <c r="I223" s="8" t="s">
        <v>13</v>
      </c>
      <c r="J223" s="10"/>
      <c r="K223" s="7" t="s">
        <v>13</v>
      </c>
      <c r="L223" s="10"/>
      <c r="M223" s="10"/>
      <c r="O223" s="8" t="s">
        <v>48</v>
      </c>
      <c r="P223" s="10"/>
      <c r="Q223" s="7" t="s">
        <v>47</v>
      </c>
      <c r="R223" s="10"/>
      <c r="S223" s="10">
        <v>-65</v>
      </c>
    </row>
    <row r="224" spans="3:37" x14ac:dyDescent="0.25">
      <c r="C224" s="8" t="s">
        <v>32</v>
      </c>
      <c r="D224" s="10"/>
      <c r="E224" s="7" t="s">
        <v>13</v>
      </c>
      <c r="F224" s="10"/>
      <c r="G224" s="10"/>
      <c r="I224" s="8" t="s">
        <v>32</v>
      </c>
      <c r="J224" s="10"/>
      <c r="K224" s="7" t="s">
        <v>13</v>
      </c>
      <c r="L224" s="10"/>
      <c r="M224" s="10"/>
      <c r="O224" s="8" t="s">
        <v>49</v>
      </c>
      <c r="P224" s="10"/>
      <c r="Q224" s="7" t="s">
        <v>47</v>
      </c>
      <c r="R224" s="10"/>
      <c r="S224" s="10">
        <v>-30</v>
      </c>
    </row>
    <row r="225" spans="3:19" x14ac:dyDescent="0.25">
      <c r="C225" s="8" t="s">
        <v>13</v>
      </c>
      <c r="D225" s="10"/>
      <c r="E225" s="7" t="s">
        <v>13</v>
      </c>
      <c r="F225" s="10"/>
      <c r="G225" s="10"/>
      <c r="I225" s="8" t="s">
        <v>13</v>
      </c>
      <c r="J225" s="10"/>
      <c r="K225" s="7" t="s">
        <v>13</v>
      </c>
      <c r="L225" s="10"/>
      <c r="M225" s="10"/>
      <c r="O225" s="8" t="s">
        <v>50</v>
      </c>
      <c r="P225" s="10"/>
      <c r="Q225" s="7" t="s">
        <v>47</v>
      </c>
      <c r="R225" s="10"/>
      <c r="S225" s="10">
        <v>-250</v>
      </c>
    </row>
    <row r="226" spans="3:19" x14ac:dyDescent="0.25">
      <c r="C226" s="5" t="s">
        <v>33</v>
      </c>
      <c r="D226" s="6"/>
      <c r="E226" s="7" t="s">
        <v>13</v>
      </c>
      <c r="F226" s="6"/>
      <c r="G226" s="6">
        <f>SUM(G218:G225)</f>
        <v>3807.3647500000002</v>
      </c>
      <c r="I226" s="5" t="s">
        <v>33</v>
      </c>
      <c r="J226" s="6"/>
      <c r="K226" s="7" t="s">
        <v>13</v>
      </c>
      <c r="L226" s="6"/>
      <c r="M226" s="6">
        <f>SUM(M218:M225)</f>
        <v>3758.8245000000002</v>
      </c>
      <c r="O226" s="8" t="s">
        <v>51</v>
      </c>
      <c r="P226" s="10"/>
      <c r="Q226" s="7" t="s">
        <v>47</v>
      </c>
      <c r="R226" s="10"/>
      <c r="S226" s="10">
        <v>-35</v>
      </c>
    </row>
    <row r="227" spans="3:19" x14ac:dyDescent="0.25">
      <c r="C227" s="8" t="s">
        <v>13</v>
      </c>
      <c r="D227" s="10"/>
      <c r="E227" s="7" t="s">
        <v>13</v>
      </c>
      <c r="F227" s="10"/>
      <c r="G227" s="10"/>
      <c r="I227" s="8" t="s">
        <v>13</v>
      </c>
      <c r="J227" s="10"/>
      <c r="K227" s="7" t="s">
        <v>13</v>
      </c>
      <c r="L227" s="10"/>
      <c r="M227" s="10"/>
      <c r="O227" s="8" t="s">
        <v>52</v>
      </c>
      <c r="P227" s="10"/>
      <c r="Q227" s="7" t="s">
        <v>47</v>
      </c>
      <c r="R227" s="10"/>
      <c r="S227" s="10">
        <v>-60</v>
      </c>
    </row>
    <row r="228" spans="3:19" x14ac:dyDescent="0.25">
      <c r="C228" s="5" t="s">
        <v>34</v>
      </c>
      <c r="D228" s="6"/>
      <c r="E228" s="7" t="s">
        <v>13</v>
      </c>
      <c r="F228" s="6"/>
      <c r="G228" s="6"/>
      <c r="I228" s="5" t="s">
        <v>34</v>
      </c>
      <c r="J228" s="6"/>
      <c r="K228" s="7" t="s">
        <v>13</v>
      </c>
      <c r="L228" s="6"/>
      <c r="M228" s="6"/>
      <c r="O228" s="8" t="s">
        <v>53</v>
      </c>
      <c r="P228" s="10"/>
      <c r="Q228" s="7" t="s">
        <v>36</v>
      </c>
      <c r="R228" s="10"/>
      <c r="S228" s="10">
        <v>-95</v>
      </c>
    </row>
    <row r="229" spans="3:19" x14ac:dyDescent="0.25">
      <c r="C229" s="8" t="s">
        <v>35</v>
      </c>
      <c r="D229" s="10">
        <v>-90</v>
      </c>
      <c r="E229" s="7" t="s">
        <v>36</v>
      </c>
      <c r="F229" s="9">
        <v>2.9249999999999998</v>
      </c>
      <c r="G229" s="10">
        <f>D229*F229</f>
        <v>-263.25</v>
      </c>
      <c r="I229" s="8" t="s">
        <v>35</v>
      </c>
      <c r="J229" s="10">
        <v>-90</v>
      </c>
      <c r="K229" s="7" t="s">
        <v>36</v>
      </c>
      <c r="L229" s="9">
        <v>2.5750000000000002</v>
      </c>
      <c r="M229" s="10">
        <f>J229*L229</f>
        <v>-231.75000000000003</v>
      </c>
      <c r="O229" s="8" t="s">
        <v>54</v>
      </c>
      <c r="P229" s="10"/>
      <c r="Q229" s="7" t="s">
        <v>13</v>
      </c>
      <c r="R229" s="10"/>
      <c r="S229" s="10">
        <v>-75</v>
      </c>
    </row>
    <row r="230" spans="3:19" x14ac:dyDescent="0.25">
      <c r="C230" s="8" t="s">
        <v>38</v>
      </c>
      <c r="D230" s="10">
        <v>-40</v>
      </c>
      <c r="E230" s="7" t="s">
        <v>36</v>
      </c>
      <c r="F230" s="9">
        <v>3.2</v>
      </c>
      <c r="G230" s="10">
        <f>D230*F230</f>
        <v>-128</v>
      </c>
      <c r="I230" s="8" t="s">
        <v>38</v>
      </c>
      <c r="J230" s="10">
        <v>-40</v>
      </c>
      <c r="K230" s="7" t="s">
        <v>36</v>
      </c>
      <c r="L230" s="9">
        <v>3</v>
      </c>
      <c r="M230" s="10">
        <f>J230*L230</f>
        <v>-120</v>
      </c>
      <c r="O230" s="5" t="s">
        <v>55</v>
      </c>
      <c r="P230" s="6"/>
      <c r="Q230" s="7" t="s">
        <v>13</v>
      </c>
      <c r="R230" s="6"/>
      <c r="S230" s="6">
        <f>SUM(S222:S229)</f>
        <v>-615</v>
      </c>
    </row>
    <row r="231" spans="3:19" x14ac:dyDescent="0.25">
      <c r="C231" s="8" t="s">
        <v>39</v>
      </c>
      <c r="D231" s="10">
        <v>-136</v>
      </c>
      <c r="E231" s="7" t="s">
        <v>36</v>
      </c>
      <c r="F231" s="9">
        <v>4.0324999999999998</v>
      </c>
      <c r="G231" s="10">
        <f>D231*F231</f>
        <v>-548.41999999999996</v>
      </c>
      <c r="I231" s="8" t="s">
        <v>39</v>
      </c>
      <c r="J231" s="10">
        <v>-136</v>
      </c>
      <c r="K231" s="7" t="s">
        <v>36</v>
      </c>
      <c r="L231" s="9">
        <v>3.3149999999999999</v>
      </c>
      <c r="M231" s="10">
        <f>J231*L231</f>
        <v>-450.84</v>
      </c>
      <c r="O231" s="5" t="s">
        <v>56</v>
      </c>
      <c r="P231" s="6"/>
      <c r="Q231" s="7" t="s">
        <v>13</v>
      </c>
      <c r="R231" s="6"/>
      <c r="S231" s="6">
        <f>SUM(S220,S230)</f>
        <v>-3723.87</v>
      </c>
    </row>
    <row r="232" spans="3:19" x14ac:dyDescent="0.25">
      <c r="C232" s="8" t="s">
        <v>40</v>
      </c>
      <c r="D232" s="10"/>
      <c r="E232" s="7" t="s">
        <v>36</v>
      </c>
      <c r="F232" s="10"/>
      <c r="G232" s="10">
        <v>-190</v>
      </c>
      <c r="I232" s="8" t="s">
        <v>40</v>
      </c>
      <c r="J232" s="10"/>
      <c r="K232" s="7" t="s">
        <v>36</v>
      </c>
      <c r="L232" s="10"/>
      <c r="M232" s="10">
        <v>-190</v>
      </c>
      <c r="O232" s="5" t="s">
        <v>57</v>
      </c>
      <c r="P232" s="6"/>
      <c r="Q232" s="7" t="s">
        <v>13</v>
      </c>
      <c r="R232" s="6"/>
      <c r="S232" s="6">
        <f>SUM(S209,S231)</f>
        <v>328.57999999999993</v>
      </c>
    </row>
    <row r="233" spans="3:19" x14ac:dyDescent="0.25">
      <c r="C233" s="8" t="s">
        <v>41</v>
      </c>
      <c r="D233" s="10">
        <v>-357</v>
      </c>
      <c r="E233" s="7" t="s">
        <v>42</v>
      </c>
      <c r="F233" s="9">
        <v>1.1299999999999999</v>
      </c>
      <c r="G233" s="10">
        <f>D233*F233</f>
        <v>-403.40999999999997</v>
      </c>
      <c r="I233" s="8" t="s">
        <v>41</v>
      </c>
      <c r="J233" s="10">
        <v>-357</v>
      </c>
      <c r="K233" s="7" t="s">
        <v>42</v>
      </c>
      <c r="L233" s="9">
        <v>1.02</v>
      </c>
      <c r="M233" s="10">
        <f>J233*L233</f>
        <v>-364.14</v>
      </c>
      <c r="O233" s="8" t="s">
        <v>13</v>
      </c>
      <c r="P233" s="10"/>
      <c r="Q233" s="7" t="s">
        <v>13</v>
      </c>
      <c r="R233" s="10"/>
      <c r="S233" s="10"/>
    </row>
    <row r="234" spans="3:19" x14ac:dyDescent="0.25">
      <c r="C234" s="8" t="s">
        <v>43</v>
      </c>
      <c r="D234" s="10">
        <v>-461</v>
      </c>
      <c r="E234" s="7" t="s">
        <v>42</v>
      </c>
      <c r="F234" s="9">
        <v>1.08</v>
      </c>
      <c r="G234" s="10">
        <f>D234*F234</f>
        <v>-497.88000000000005</v>
      </c>
      <c r="I234" s="8" t="s">
        <v>43</v>
      </c>
      <c r="J234" s="10">
        <v>-461</v>
      </c>
      <c r="K234" s="7" t="s">
        <v>42</v>
      </c>
      <c r="L234" s="9">
        <v>0.92</v>
      </c>
      <c r="M234" s="10">
        <f>J234*L234</f>
        <v>-424.12</v>
      </c>
      <c r="O234" s="5" t="s">
        <v>58</v>
      </c>
      <c r="P234" s="6">
        <v>2828</v>
      </c>
      <c r="Q234" s="7" t="s">
        <v>13</v>
      </c>
      <c r="R234" s="6"/>
      <c r="S234" s="6"/>
    </row>
    <row r="235" spans="3:19" x14ac:dyDescent="0.25">
      <c r="C235" s="8" t="s">
        <v>44</v>
      </c>
      <c r="D235" s="10">
        <v>-308</v>
      </c>
      <c r="E235" s="7" t="s">
        <v>42</v>
      </c>
      <c r="F235" s="9">
        <v>1.5</v>
      </c>
      <c r="G235" s="10">
        <f>D235*F235</f>
        <v>-462</v>
      </c>
      <c r="I235" s="8" t="s">
        <v>44</v>
      </c>
      <c r="J235" s="10">
        <v>-308</v>
      </c>
      <c r="K235" s="7" t="s">
        <v>42</v>
      </c>
      <c r="L235" s="9">
        <v>1.33</v>
      </c>
      <c r="M235" s="10">
        <f>J235*L235</f>
        <v>-409.64000000000004</v>
      </c>
      <c r="O235" s="1"/>
      <c r="P235" s="1"/>
      <c r="Q235" s="1"/>
      <c r="R235" s="1"/>
      <c r="S235" s="1"/>
    </row>
    <row r="236" spans="3:19" x14ac:dyDescent="0.25">
      <c r="C236" s="5" t="s">
        <v>45</v>
      </c>
      <c r="D236" s="6"/>
      <c r="E236" s="7" t="s">
        <v>13</v>
      </c>
      <c r="F236" s="6"/>
      <c r="G236" s="6">
        <f>SUM(G229:G235)</f>
        <v>-2492.96</v>
      </c>
      <c r="I236" s="5" t="s">
        <v>45</v>
      </c>
      <c r="J236" s="6"/>
      <c r="K236" s="7" t="s">
        <v>13</v>
      </c>
      <c r="L236" s="6"/>
      <c r="M236" s="6">
        <f>SUM(M229:M235)</f>
        <v>-2190.4899999999998</v>
      </c>
      <c r="O236" s="2" t="s">
        <v>59</v>
      </c>
      <c r="P236" s="1"/>
      <c r="Q236" s="1"/>
      <c r="R236" s="1"/>
      <c r="S236" s="1"/>
    </row>
    <row r="237" spans="3:19" x14ac:dyDescent="0.25">
      <c r="C237" s="8" t="s">
        <v>13</v>
      </c>
      <c r="D237" s="10"/>
      <c r="E237" s="7" t="s">
        <v>13</v>
      </c>
      <c r="F237" s="10"/>
      <c r="G237" s="10"/>
      <c r="I237" s="8" t="s">
        <v>13</v>
      </c>
      <c r="J237" s="10"/>
      <c r="K237" s="7" t="s">
        <v>13</v>
      </c>
      <c r="L237" s="10"/>
      <c r="M237" s="10"/>
      <c r="O237" s="2" t="s">
        <v>60</v>
      </c>
      <c r="P237" s="1"/>
      <c r="Q237" s="1"/>
      <c r="R237" s="1"/>
      <c r="S237" s="1"/>
    </row>
    <row r="238" spans="3:19" x14ac:dyDescent="0.25">
      <c r="C238" s="8" t="s">
        <v>46</v>
      </c>
      <c r="D238" s="10"/>
      <c r="E238" s="7" t="s">
        <v>47</v>
      </c>
      <c r="F238" s="10"/>
      <c r="G238" s="10">
        <v>-10</v>
      </c>
      <c r="I238" s="8" t="s">
        <v>46</v>
      </c>
      <c r="J238" s="10"/>
      <c r="K238" s="7" t="s">
        <v>47</v>
      </c>
      <c r="L238" s="10"/>
      <c r="M238" s="10">
        <v>-5</v>
      </c>
      <c r="O238" s="2" t="s">
        <v>61</v>
      </c>
      <c r="P238" s="1"/>
      <c r="Q238" s="1"/>
      <c r="R238" s="1"/>
      <c r="S238" s="1"/>
    </row>
    <row r="239" spans="3:19" x14ac:dyDescent="0.25">
      <c r="C239" s="8" t="s">
        <v>48</v>
      </c>
      <c r="D239" s="10"/>
      <c r="E239" s="7" t="s">
        <v>47</v>
      </c>
      <c r="F239" s="10"/>
      <c r="G239" s="10">
        <v>-65</v>
      </c>
      <c r="I239" s="8" t="s">
        <v>48</v>
      </c>
      <c r="J239" s="10"/>
      <c r="K239" s="7" t="s">
        <v>47</v>
      </c>
      <c r="L239" s="10"/>
      <c r="M239" s="10">
        <v>-65</v>
      </c>
      <c r="O239" s="1"/>
      <c r="P239" s="1"/>
      <c r="Q239" s="1"/>
      <c r="R239" s="1"/>
      <c r="S239" s="1"/>
    </row>
    <row r="240" spans="3:19" x14ac:dyDescent="0.25">
      <c r="C240" s="8" t="s">
        <v>49</v>
      </c>
      <c r="D240" s="10"/>
      <c r="E240" s="7" t="s">
        <v>47</v>
      </c>
      <c r="F240" s="10"/>
      <c r="G240" s="10">
        <v>-45</v>
      </c>
      <c r="I240" s="8" t="s">
        <v>49</v>
      </c>
      <c r="J240" s="10"/>
      <c r="K240" s="7" t="s">
        <v>47</v>
      </c>
      <c r="L240" s="10"/>
      <c r="M240" s="10">
        <v>-35</v>
      </c>
      <c r="O240" s="2" t="s">
        <v>17</v>
      </c>
      <c r="P240" s="1"/>
      <c r="Q240" s="1"/>
      <c r="R240" s="1"/>
      <c r="S240" s="1"/>
    </row>
    <row r="241" spans="3:19" x14ac:dyDescent="0.25">
      <c r="C241" s="8" t="s">
        <v>50</v>
      </c>
      <c r="D241" s="10"/>
      <c r="E241" s="7" t="s">
        <v>47</v>
      </c>
      <c r="F241" s="10"/>
      <c r="G241" s="10">
        <v>-240</v>
      </c>
      <c r="I241" s="8" t="s">
        <v>50</v>
      </c>
      <c r="J241" s="10"/>
      <c r="K241" s="7" t="s">
        <v>47</v>
      </c>
      <c r="L241" s="10"/>
      <c r="M241" s="10">
        <v>-245</v>
      </c>
      <c r="O241" s="1"/>
      <c r="P241" s="1"/>
      <c r="Q241" s="1"/>
      <c r="R241" s="1"/>
      <c r="S241" s="1"/>
    </row>
    <row r="242" spans="3:19" x14ac:dyDescent="0.25">
      <c r="C242" s="8" t="s">
        <v>51</v>
      </c>
      <c r="D242" s="10"/>
      <c r="E242" s="7" t="s">
        <v>47</v>
      </c>
      <c r="F242" s="10"/>
      <c r="G242" s="10">
        <v>-40</v>
      </c>
      <c r="I242" s="8" t="s">
        <v>51</v>
      </c>
      <c r="J242" s="10"/>
      <c r="K242" s="7" t="s">
        <v>47</v>
      </c>
      <c r="L242" s="10"/>
      <c r="M242" s="10">
        <v>-30</v>
      </c>
      <c r="O242" s="1" t="s">
        <v>62</v>
      </c>
      <c r="P242" s="1"/>
      <c r="Q242" s="1"/>
      <c r="R242" s="1"/>
      <c r="S242" s="1"/>
    </row>
    <row r="243" spans="3:19" x14ac:dyDescent="0.25">
      <c r="C243" s="8" t="s">
        <v>52</v>
      </c>
      <c r="D243" s="10"/>
      <c r="E243" s="7" t="s">
        <v>47</v>
      </c>
      <c r="F243" s="10"/>
      <c r="G243" s="10">
        <v>-50</v>
      </c>
      <c r="I243" s="8" t="s">
        <v>52</v>
      </c>
      <c r="J243" s="10"/>
      <c r="K243" s="7" t="s">
        <v>47</v>
      </c>
      <c r="L243" s="10"/>
      <c r="M243" s="10">
        <v>-50</v>
      </c>
      <c r="O243" s="2" t="s">
        <v>1</v>
      </c>
      <c r="P243" s="2" t="s">
        <v>2</v>
      </c>
      <c r="Q243" s="1"/>
      <c r="R243" s="1"/>
      <c r="S243" s="1"/>
    </row>
    <row r="244" spans="3:19" x14ac:dyDescent="0.25">
      <c r="C244" s="8" t="s">
        <v>53</v>
      </c>
      <c r="D244" s="10"/>
      <c r="E244" s="7" t="s">
        <v>36</v>
      </c>
      <c r="F244" s="10"/>
      <c r="G244" s="10">
        <v>-80</v>
      </c>
      <c r="I244" s="8" t="s">
        <v>53</v>
      </c>
      <c r="J244" s="10"/>
      <c r="K244" s="7" t="s">
        <v>36</v>
      </c>
      <c r="L244" s="10"/>
      <c r="M244" s="10">
        <v>-95</v>
      </c>
      <c r="O244" s="2" t="s">
        <v>3</v>
      </c>
      <c r="P244" s="2" t="s">
        <v>70</v>
      </c>
      <c r="Q244" s="1"/>
      <c r="R244" s="1"/>
      <c r="S244" s="1"/>
    </row>
    <row r="245" spans="3:19" x14ac:dyDescent="0.25">
      <c r="C245" s="8" t="s">
        <v>54</v>
      </c>
      <c r="D245" s="10"/>
      <c r="E245" s="7" t="s">
        <v>13</v>
      </c>
      <c r="F245" s="10"/>
      <c r="G245" s="10">
        <v>-70</v>
      </c>
      <c r="I245" s="8" t="s">
        <v>54</v>
      </c>
      <c r="J245" s="10"/>
      <c r="K245" s="7" t="s">
        <v>13</v>
      </c>
      <c r="L245" s="10"/>
      <c r="M245" s="10">
        <v>-90</v>
      </c>
      <c r="O245" s="2" t="s">
        <v>5</v>
      </c>
      <c r="P245" s="2" t="s">
        <v>6</v>
      </c>
      <c r="Q245" s="1"/>
      <c r="R245" s="1"/>
      <c r="S245" s="1"/>
    </row>
    <row r="246" spans="3:19" x14ac:dyDescent="0.25">
      <c r="C246" s="5" t="s">
        <v>55</v>
      </c>
      <c r="D246" s="6"/>
      <c r="E246" s="7" t="s">
        <v>13</v>
      </c>
      <c r="F246" s="6"/>
      <c r="G246" s="6">
        <f>SUM(G238:G245)</f>
        <v>-600</v>
      </c>
      <c r="I246" s="5" t="s">
        <v>55</v>
      </c>
      <c r="J246" s="6"/>
      <c r="K246" s="7" t="s">
        <v>13</v>
      </c>
      <c r="L246" s="6"/>
      <c r="M246" s="6">
        <f>SUM(M238:M245)</f>
        <v>-615</v>
      </c>
      <c r="O246" s="2" t="s">
        <v>9</v>
      </c>
      <c r="P246" s="2" t="s">
        <v>10</v>
      </c>
      <c r="Q246" s="1"/>
      <c r="R246" s="1"/>
      <c r="S246" s="1"/>
    </row>
    <row r="247" spans="3:19" x14ac:dyDescent="0.25">
      <c r="C247" s="5" t="s">
        <v>56</v>
      </c>
      <c r="D247" s="6"/>
      <c r="E247" s="7" t="s">
        <v>13</v>
      </c>
      <c r="F247" s="6"/>
      <c r="G247" s="6">
        <f>SUM(G236,G246)</f>
        <v>-3092.96</v>
      </c>
      <c r="I247" s="5" t="s">
        <v>56</v>
      </c>
      <c r="J247" s="6"/>
      <c r="K247" s="7" t="s">
        <v>13</v>
      </c>
      <c r="L247" s="6"/>
      <c r="M247" s="6">
        <f>SUM(M236,M246)</f>
        <v>-2805.49</v>
      </c>
      <c r="O247" s="1"/>
      <c r="P247" s="1"/>
      <c r="Q247" s="1"/>
      <c r="R247" s="1"/>
      <c r="S247" s="1"/>
    </row>
    <row r="248" spans="3:19" x14ac:dyDescent="0.25">
      <c r="C248" s="5" t="s">
        <v>57</v>
      </c>
      <c r="D248" s="6"/>
      <c r="E248" s="7" t="s">
        <v>13</v>
      </c>
      <c r="F248" s="6"/>
      <c r="G248" s="6">
        <f>SUM(G226,G247)</f>
        <v>714.40475000000015</v>
      </c>
      <c r="I248" s="5" t="s">
        <v>57</v>
      </c>
      <c r="J248" s="6"/>
      <c r="K248" s="7" t="s">
        <v>13</v>
      </c>
      <c r="L248" s="6"/>
      <c r="M248" s="6">
        <f>SUM(M226,M247)</f>
        <v>953.33450000000039</v>
      </c>
      <c r="O248" s="3" t="s">
        <v>11</v>
      </c>
      <c r="P248" s="4" t="s">
        <v>12</v>
      </c>
      <c r="Q248" s="4" t="s">
        <v>13</v>
      </c>
      <c r="R248" s="4" t="s">
        <v>14</v>
      </c>
      <c r="S248" s="4" t="s">
        <v>15</v>
      </c>
    </row>
    <row r="249" spans="3:19" x14ac:dyDescent="0.25">
      <c r="C249" s="8" t="s">
        <v>13</v>
      </c>
      <c r="D249" s="10"/>
      <c r="E249" s="7" t="s">
        <v>13</v>
      </c>
      <c r="F249" s="10"/>
      <c r="G249" s="10"/>
      <c r="I249" s="8" t="s">
        <v>13</v>
      </c>
      <c r="J249" s="10"/>
      <c r="K249" s="7" t="s">
        <v>13</v>
      </c>
      <c r="L249" s="10"/>
      <c r="M249" s="10"/>
      <c r="O249" s="5" t="s">
        <v>25</v>
      </c>
      <c r="P249" s="6"/>
      <c r="Q249" s="7" t="s">
        <v>13</v>
      </c>
      <c r="R249" s="6"/>
      <c r="S249" s="6"/>
    </row>
    <row r="250" spans="3:19" x14ac:dyDescent="0.25">
      <c r="C250" s="5" t="s">
        <v>58</v>
      </c>
      <c r="D250" s="6">
        <v>1997</v>
      </c>
      <c r="E250" s="7" t="s">
        <v>13</v>
      </c>
      <c r="F250" s="6"/>
      <c r="G250" s="6"/>
      <c r="I250" s="5" t="s">
        <v>58</v>
      </c>
      <c r="J250" s="6">
        <v>1997</v>
      </c>
      <c r="K250" s="7" t="s">
        <v>13</v>
      </c>
      <c r="L250" s="6"/>
      <c r="M250" s="6"/>
      <c r="O250" s="5" t="s">
        <v>26</v>
      </c>
      <c r="P250" s="6"/>
      <c r="Q250" s="7" t="s">
        <v>13</v>
      </c>
      <c r="R250" s="6"/>
      <c r="S250" s="6"/>
    </row>
    <row r="251" spans="3:19" x14ac:dyDescent="0.25">
      <c r="C251" s="1"/>
      <c r="D251" s="1"/>
      <c r="E251" s="1"/>
      <c r="F251" s="1"/>
      <c r="G251" s="1"/>
      <c r="I251" s="1"/>
      <c r="J251" s="1"/>
      <c r="K251" s="1"/>
      <c r="L251" s="1"/>
      <c r="M251" s="1"/>
      <c r="O251" s="8" t="s">
        <v>27</v>
      </c>
      <c r="P251" s="9">
        <v>-0.53</v>
      </c>
      <c r="Q251" s="7" t="s">
        <v>28</v>
      </c>
      <c r="R251" s="10">
        <v>50</v>
      </c>
      <c r="S251" s="10">
        <f>P251*R251</f>
        <v>-26.5</v>
      </c>
    </row>
    <row r="252" spans="3:19" x14ac:dyDescent="0.25">
      <c r="C252" s="2" t="s">
        <v>59</v>
      </c>
      <c r="D252" s="1"/>
      <c r="E252" s="1"/>
      <c r="F252" s="1"/>
      <c r="G252" s="1"/>
      <c r="I252" s="2" t="s">
        <v>59</v>
      </c>
      <c r="J252" s="1"/>
      <c r="K252" s="1"/>
      <c r="L252" s="1"/>
      <c r="M252" s="1"/>
      <c r="O252" s="8" t="s">
        <v>29</v>
      </c>
      <c r="P252" s="9">
        <v>0.05</v>
      </c>
      <c r="Q252" s="7" t="s">
        <v>28</v>
      </c>
      <c r="R252" s="10">
        <v>4648.1400000000003</v>
      </c>
      <c r="S252" s="10">
        <f>P252*R252</f>
        <v>232.40700000000004</v>
      </c>
    </row>
    <row r="253" spans="3:19" x14ac:dyDescent="0.25">
      <c r="C253" s="2" t="s">
        <v>63</v>
      </c>
      <c r="D253" s="1"/>
      <c r="E253" s="1"/>
      <c r="F253" s="1"/>
      <c r="G253" s="1"/>
      <c r="I253" s="2" t="s">
        <v>63</v>
      </c>
      <c r="J253" s="1"/>
      <c r="K253" s="1"/>
      <c r="L253" s="1"/>
      <c r="M253" s="1"/>
      <c r="O253" s="8" t="s">
        <v>30</v>
      </c>
      <c r="P253" s="9">
        <v>0.45</v>
      </c>
      <c r="Q253" s="7" t="s">
        <v>28</v>
      </c>
      <c r="R253" s="10">
        <v>7800</v>
      </c>
      <c r="S253" s="10">
        <f>P253*R253</f>
        <v>3510</v>
      </c>
    </row>
    <row r="254" spans="3:19" x14ac:dyDescent="0.25">
      <c r="C254" s="2" t="s">
        <v>61</v>
      </c>
      <c r="D254" s="1"/>
      <c r="E254" s="1"/>
      <c r="F254" s="1"/>
      <c r="G254" s="1"/>
      <c r="I254" s="2" t="s">
        <v>61</v>
      </c>
      <c r="J254" s="1"/>
      <c r="K254" s="1"/>
      <c r="L254" s="1"/>
      <c r="M254" s="1"/>
      <c r="O254" s="8" t="s">
        <v>31</v>
      </c>
      <c r="P254" s="9">
        <v>0.05</v>
      </c>
      <c r="Q254" s="7" t="s">
        <v>28</v>
      </c>
      <c r="R254" s="10">
        <v>900</v>
      </c>
      <c r="S254" s="10">
        <f>P254*R254</f>
        <v>45</v>
      </c>
    </row>
    <row r="255" spans="3:19" x14ac:dyDescent="0.25">
      <c r="C255" s="1"/>
      <c r="D255" s="1"/>
      <c r="E255" s="1"/>
      <c r="F255" s="1"/>
      <c r="G255" s="1"/>
      <c r="I255" s="1"/>
      <c r="J255" s="1"/>
      <c r="K255" s="1"/>
      <c r="L255" s="1"/>
      <c r="M255" s="1"/>
      <c r="O255" s="8" t="s">
        <v>13</v>
      </c>
      <c r="P255" s="10"/>
      <c r="Q255" s="7" t="s">
        <v>13</v>
      </c>
      <c r="R255" s="10"/>
      <c r="S255" s="10"/>
    </row>
    <row r="256" spans="3:19" x14ac:dyDescent="0.25">
      <c r="C256" s="2" t="s">
        <v>17</v>
      </c>
      <c r="D256" s="1"/>
      <c r="E256" s="1"/>
      <c r="F256" s="1"/>
      <c r="G256" s="1"/>
      <c r="I256" s="2" t="s">
        <v>17</v>
      </c>
      <c r="J256" s="1"/>
      <c r="K256" s="1"/>
      <c r="L256" s="1"/>
      <c r="M256" s="1"/>
      <c r="O256" s="8" t="s">
        <v>32</v>
      </c>
      <c r="P256" s="10"/>
      <c r="Q256" s="7" t="s">
        <v>13</v>
      </c>
      <c r="R256" s="10"/>
      <c r="S256" s="10"/>
    </row>
    <row r="257" spans="3:19" x14ac:dyDescent="0.25">
      <c r="C257" s="1"/>
      <c r="D257" s="1"/>
      <c r="E257" s="1"/>
      <c r="F257" s="1"/>
      <c r="G257" s="1"/>
      <c r="I257" s="1"/>
      <c r="J257" s="1"/>
      <c r="K257" s="1"/>
      <c r="L257" s="1"/>
      <c r="M257" s="1"/>
      <c r="O257" s="8" t="s">
        <v>13</v>
      </c>
      <c r="P257" s="10"/>
      <c r="Q257" s="7" t="s">
        <v>13</v>
      </c>
      <c r="R257" s="10"/>
      <c r="S257" s="10"/>
    </row>
    <row r="258" spans="3:19" x14ac:dyDescent="0.25">
      <c r="C258" s="2" t="s">
        <v>64</v>
      </c>
      <c r="D258" s="1"/>
      <c r="E258" s="1"/>
      <c r="F258" s="1"/>
      <c r="G258" s="1"/>
      <c r="I258" s="2" t="s">
        <v>64</v>
      </c>
      <c r="J258" s="1"/>
      <c r="K258" s="1"/>
      <c r="L258" s="1"/>
      <c r="M258" s="1"/>
      <c r="O258" s="5" t="s">
        <v>33</v>
      </c>
      <c r="P258" s="6"/>
      <c r="Q258" s="7" t="s">
        <v>13</v>
      </c>
      <c r="R258" s="6"/>
      <c r="S258" s="6">
        <f>SUM(S250:S257)</f>
        <v>3760.9070000000002</v>
      </c>
    </row>
    <row r="259" spans="3:19" x14ac:dyDescent="0.25">
      <c r="C259" s="2" t="s">
        <v>65</v>
      </c>
      <c r="D259" s="1"/>
      <c r="E259" s="1"/>
      <c r="F259" s="1"/>
      <c r="G259" s="1"/>
      <c r="I259" s="2" t="s">
        <v>65</v>
      </c>
      <c r="J259" s="1"/>
      <c r="K259" s="1"/>
      <c r="L259" s="1"/>
      <c r="M259" s="1"/>
      <c r="O259" s="8" t="s">
        <v>13</v>
      </c>
      <c r="P259" s="10"/>
      <c r="Q259" s="7" t="s">
        <v>13</v>
      </c>
      <c r="R259" s="10"/>
      <c r="S259" s="10"/>
    </row>
    <row r="260" spans="3:19" x14ac:dyDescent="0.25">
      <c r="C260" s="1"/>
      <c r="D260" s="1"/>
      <c r="E260" s="1"/>
      <c r="F260" s="1"/>
      <c r="G260" s="1"/>
      <c r="I260" s="1"/>
      <c r="J260" s="1"/>
      <c r="K260" s="1"/>
      <c r="L260" s="1"/>
      <c r="M260" s="1"/>
      <c r="O260" s="5" t="s">
        <v>34</v>
      </c>
      <c r="P260" s="6"/>
      <c r="Q260" s="7" t="s">
        <v>13</v>
      </c>
      <c r="R260" s="6"/>
      <c r="S260" s="6"/>
    </row>
    <row r="261" spans="3:19" x14ac:dyDescent="0.25">
      <c r="C261" s="2" t="s">
        <v>66</v>
      </c>
      <c r="D261" s="1"/>
      <c r="E261" s="1"/>
      <c r="F261" s="1"/>
      <c r="G261" s="1"/>
      <c r="I261" s="2" t="s">
        <v>66</v>
      </c>
      <c r="J261" s="1"/>
      <c r="K261" s="1"/>
      <c r="L261" s="1"/>
      <c r="M261" s="1"/>
      <c r="O261" s="8" t="s">
        <v>35</v>
      </c>
      <c r="P261" s="10">
        <v>-90</v>
      </c>
      <c r="Q261" s="7" t="s">
        <v>36</v>
      </c>
      <c r="R261" s="9">
        <v>2.5</v>
      </c>
      <c r="S261" s="10">
        <f>P261*R261</f>
        <v>-225</v>
      </c>
    </row>
    <row r="262" spans="3:19" x14ac:dyDescent="0.25">
      <c r="C262" s="2" t="s">
        <v>67</v>
      </c>
      <c r="D262" s="1"/>
      <c r="E262" s="1"/>
      <c r="F262" s="1"/>
      <c r="G262" s="1"/>
      <c r="I262" s="2" t="s">
        <v>67</v>
      </c>
      <c r="J262" s="1"/>
      <c r="K262" s="1"/>
      <c r="L262" s="1"/>
      <c r="M262" s="1"/>
      <c r="O262" s="8" t="s">
        <v>38</v>
      </c>
      <c r="P262" s="10">
        <v>-40</v>
      </c>
      <c r="Q262" s="7" t="s">
        <v>36</v>
      </c>
      <c r="R262" s="9">
        <v>3</v>
      </c>
      <c r="S262" s="10">
        <f>P262*R262</f>
        <v>-120</v>
      </c>
    </row>
    <row r="263" spans="3:19" x14ac:dyDescent="0.25">
      <c r="O263" s="8" t="s">
        <v>39</v>
      </c>
      <c r="P263" s="10">
        <v>-136</v>
      </c>
      <c r="Q263" s="7" t="s">
        <v>36</v>
      </c>
      <c r="R263" s="9">
        <v>3.08</v>
      </c>
      <c r="S263" s="10">
        <f>P263*R263</f>
        <v>-418.88</v>
      </c>
    </row>
    <row r="264" spans="3:19" x14ac:dyDescent="0.25">
      <c r="O264" s="8" t="s">
        <v>40</v>
      </c>
      <c r="P264" s="10"/>
      <c r="Q264" s="7" t="s">
        <v>36</v>
      </c>
      <c r="R264" s="10"/>
      <c r="S264" s="10">
        <v>-190</v>
      </c>
    </row>
    <row r="265" spans="3:19" x14ac:dyDescent="0.25">
      <c r="O265" s="8" t="s">
        <v>41</v>
      </c>
      <c r="P265" s="10">
        <v>-357</v>
      </c>
      <c r="Q265" s="7" t="s">
        <v>42</v>
      </c>
      <c r="R265" s="9">
        <v>1.02</v>
      </c>
      <c r="S265" s="10">
        <f>P265*R265</f>
        <v>-364.14</v>
      </c>
    </row>
    <row r="266" spans="3:19" x14ac:dyDescent="0.25">
      <c r="O266" s="8" t="s">
        <v>43</v>
      </c>
      <c r="P266" s="10">
        <v>-461</v>
      </c>
      <c r="Q266" s="7" t="s">
        <v>42</v>
      </c>
      <c r="R266" s="9">
        <v>0.92</v>
      </c>
      <c r="S266" s="10">
        <f>P266*R266</f>
        <v>-424.12</v>
      </c>
    </row>
    <row r="267" spans="3:19" x14ac:dyDescent="0.25">
      <c r="O267" s="8" t="s">
        <v>44</v>
      </c>
      <c r="P267" s="10">
        <v>-308</v>
      </c>
      <c r="Q267" s="7" t="s">
        <v>42</v>
      </c>
      <c r="R267" s="9">
        <v>1.33</v>
      </c>
      <c r="S267" s="10">
        <f>P267*R267</f>
        <v>-409.64000000000004</v>
      </c>
    </row>
    <row r="268" spans="3:19" x14ac:dyDescent="0.25">
      <c r="O268" s="5" t="s">
        <v>45</v>
      </c>
      <c r="P268" s="6"/>
      <c r="Q268" s="7" t="s">
        <v>13</v>
      </c>
      <c r="R268" s="6"/>
      <c r="S268" s="6">
        <f>SUM(S261:S267)</f>
        <v>-2151.7799999999997</v>
      </c>
    </row>
    <row r="269" spans="3:19" x14ac:dyDescent="0.25">
      <c r="O269" s="8" t="s">
        <v>13</v>
      </c>
      <c r="P269" s="10"/>
      <c r="Q269" s="7" t="s">
        <v>13</v>
      </c>
      <c r="R269" s="10"/>
      <c r="S269" s="10"/>
    </row>
    <row r="270" spans="3:19" x14ac:dyDescent="0.25">
      <c r="O270" s="8" t="s">
        <v>46</v>
      </c>
      <c r="P270" s="10"/>
      <c r="Q270" s="7" t="s">
        <v>47</v>
      </c>
      <c r="R270" s="10"/>
      <c r="S270" s="10">
        <v>-5</v>
      </c>
    </row>
    <row r="271" spans="3:19" x14ac:dyDescent="0.25">
      <c r="O271" s="8" t="s">
        <v>48</v>
      </c>
      <c r="P271" s="10"/>
      <c r="Q271" s="7" t="s">
        <v>47</v>
      </c>
      <c r="R271" s="10"/>
      <c r="S271" s="10">
        <v>-65</v>
      </c>
    </row>
    <row r="272" spans="3:19" x14ac:dyDescent="0.25">
      <c r="O272" s="8" t="s">
        <v>49</v>
      </c>
      <c r="P272" s="10"/>
      <c r="Q272" s="7" t="s">
        <v>47</v>
      </c>
      <c r="R272" s="10"/>
      <c r="S272" s="10">
        <v>-35</v>
      </c>
    </row>
    <row r="273" spans="15:19" x14ac:dyDescent="0.25">
      <c r="O273" s="8" t="s">
        <v>50</v>
      </c>
      <c r="P273" s="10"/>
      <c r="Q273" s="7" t="s">
        <v>47</v>
      </c>
      <c r="R273" s="10"/>
      <c r="S273" s="10">
        <v>-245</v>
      </c>
    </row>
    <row r="274" spans="15:19" x14ac:dyDescent="0.25">
      <c r="O274" s="8" t="s">
        <v>51</v>
      </c>
      <c r="P274" s="10"/>
      <c r="Q274" s="7" t="s">
        <v>47</v>
      </c>
      <c r="R274" s="10"/>
      <c r="S274" s="10">
        <v>-30</v>
      </c>
    </row>
    <row r="275" spans="15:19" x14ac:dyDescent="0.25">
      <c r="O275" s="8" t="s">
        <v>52</v>
      </c>
      <c r="P275" s="10"/>
      <c r="Q275" s="7" t="s">
        <v>47</v>
      </c>
      <c r="R275" s="10"/>
      <c r="S275" s="10">
        <v>-50</v>
      </c>
    </row>
    <row r="276" spans="15:19" x14ac:dyDescent="0.25">
      <c r="O276" s="8" t="s">
        <v>53</v>
      </c>
      <c r="P276" s="10"/>
      <c r="Q276" s="7" t="s">
        <v>36</v>
      </c>
      <c r="R276" s="10"/>
      <c r="S276" s="10">
        <v>-95</v>
      </c>
    </row>
    <row r="277" spans="15:19" x14ac:dyDescent="0.25">
      <c r="O277" s="8" t="s">
        <v>54</v>
      </c>
      <c r="P277" s="10"/>
      <c r="Q277" s="7" t="s">
        <v>13</v>
      </c>
      <c r="R277" s="10"/>
      <c r="S277" s="10">
        <v>-90</v>
      </c>
    </row>
    <row r="278" spans="15:19" x14ac:dyDescent="0.25">
      <c r="O278" s="5" t="s">
        <v>55</v>
      </c>
      <c r="P278" s="6"/>
      <c r="Q278" s="7" t="s">
        <v>13</v>
      </c>
      <c r="R278" s="6"/>
      <c r="S278" s="6">
        <f>SUM(S270:S277)</f>
        <v>-615</v>
      </c>
    </row>
    <row r="279" spans="15:19" x14ac:dyDescent="0.25">
      <c r="O279" s="5" t="s">
        <v>56</v>
      </c>
      <c r="P279" s="6"/>
      <c r="Q279" s="7" t="s">
        <v>13</v>
      </c>
      <c r="R279" s="6"/>
      <c r="S279" s="6">
        <f>SUM(S268,S278)</f>
        <v>-2766.7799999999997</v>
      </c>
    </row>
    <row r="280" spans="15:19" x14ac:dyDescent="0.25">
      <c r="O280" s="5" t="s">
        <v>57</v>
      </c>
      <c r="P280" s="6"/>
      <c r="Q280" s="7" t="s">
        <v>13</v>
      </c>
      <c r="R280" s="6"/>
      <c r="S280" s="6">
        <f>SUM(S258,S279)</f>
        <v>994.12700000000041</v>
      </c>
    </row>
    <row r="281" spans="15:19" x14ac:dyDescent="0.25">
      <c r="O281" s="8" t="s">
        <v>13</v>
      </c>
      <c r="P281" s="10"/>
      <c r="Q281" s="7" t="s">
        <v>13</v>
      </c>
      <c r="R281" s="10"/>
      <c r="S281" s="10"/>
    </row>
    <row r="282" spans="15:19" x14ac:dyDescent="0.25">
      <c r="O282" s="5" t="s">
        <v>58</v>
      </c>
      <c r="P282" s="6">
        <v>1997</v>
      </c>
      <c r="Q282" s="7" t="s">
        <v>13</v>
      </c>
      <c r="R282" s="6"/>
      <c r="S282" s="6"/>
    </row>
    <row r="283" spans="15:19" x14ac:dyDescent="0.25">
      <c r="O283" s="1"/>
      <c r="P283" s="1"/>
      <c r="Q283" s="1"/>
      <c r="R283" s="1"/>
      <c r="S283" s="1"/>
    </row>
    <row r="284" spans="15:19" x14ac:dyDescent="0.25">
      <c r="O284" s="2" t="s">
        <v>59</v>
      </c>
      <c r="P284" s="1"/>
      <c r="Q284" s="1"/>
      <c r="R284" s="1"/>
      <c r="S284" s="1"/>
    </row>
    <row r="285" spans="15:19" x14ac:dyDescent="0.25">
      <c r="O285" s="2" t="s">
        <v>63</v>
      </c>
      <c r="P285" s="1"/>
      <c r="Q285" s="1"/>
      <c r="R285" s="1"/>
      <c r="S285" s="1"/>
    </row>
    <row r="286" spans="15:19" x14ac:dyDescent="0.25">
      <c r="O286" s="2" t="s">
        <v>61</v>
      </c>
      <c r="P286" s="1"/>
      <c r="Q286" s="1"/>
      <c r="R286" s="1"/>
      <c r="S286" s="1"/>
    </row>
    <row r="287" spans="15:19" x14ac:dyDescent="0.25">
      <c r="O287" s="1"/>
      <c r="P287" s="1"/>
      <c r="Q287" s="1"/>
      <c r="R287" s="1"/>
      <c r="S287" s="1"/>
    </row>
    <row r="288" spans="15:19" x14ac:dyDescent="0.25">
      <c r="O288" s="2" t="s">
        <v>17</v>
      </c>
      <c r="P288" s="1"/>
      <c r="Q288" s="1"/>
      <c r="R288" s="1"/>
      <c r="S288" s="1"/>
    </row>
    <row r="289" spans="15:19" x14ac:dyDescent="0.25">
      <c r="O289" s="1"/>
      <c r="P289" s="1"/>
      <c r="Q289" s="1"/>
      <c r="R289" s="1"/>
      <c r="S289" s="1"/>
    </row>
    <row r="290" spans="15:19" x14ac:dyDescent="0.25">
      <c r="O290" s="2" t="s">
        <v>64</v>
      </c>
      <c r="P290" s="1"/>
      <c r="Q290" s="1"/>
      <c r="R290" s="1"/>
      <c r="S290" s="1"/>
    </row>
    <row r="291" spans="15:19" x14ac:dyDescent="0.25">
      <c r="O291" s="2" t="s">
        <v>65</v>
      </c>
      <c r="P291" s="1"/>
      <c r="Q291" s="1"/>
      <c r="R291" s="1"/>
      <c r="S291" s="1"/>
    </row>
    <row r="292" spans="15:19" x14ac:dyDescent="0.25">
      <c r="O292" s="1"/>
      <c r="P292" s="1"/>
      <c r="Q292" s="1"/>
      <c r="R292" s="1"/>
      <c r="S292" s="1"/>
    </row>
    <row r="293" spans="15:19" x14ac:dyDescent="0.25">
      <c r="O293" s="2" t="s">
        <v>66</v>
      </c>
      <c r="P293" s="1"/>
      <c r="Q293" s="1"/>
      <c r="R293" s="1"/>
      <c r="S293" s="1"/>
    </row>
    <row r="294" spans="15:19" x14ac:dyDescent="0.25">
      <c r="O294" s="2" t="s">
        <v>67</v>
      </c>
      <c r="P294" s="1"/>
      <c r="Q294" s="1"/>
      <c r="R294" s="1"/>
      <c r="S29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E504-D431-42BC-8E72-6C17546F4780}">
  <dimension ref="C1:AK313"/>
  <sheetViews>
    <sheetView topLeftCell="S1" workbookViewId="0">
      <selection activeCell="AG1" sqref="AG1:AK239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68</v>
      </c>
      <c r="K3" s="1"/>
      <c r="L3" s="1"/>
      <c r="M3" s="1"/>
      <c r="O3" s="2" t="s">
        <v>3</v>
      </c>
      <c r="P3" s="2" t="s">
        <v>70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68</v>
      </c>
      <c r="AC3" s="1"/>
      <c r="AD3" s="1"/>
      <c r="AE3" s="1"/>
      <c r="AG3" s="2" t="s">
        <v>3</v>
      </c>
      <c r="AH3" s="2" t="s">
        <v>70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105</v>
      </c>
      <c r="E5" s="1"/>
      <c r="F5" s="1"/>
      <c r="G5" s="1"/>
      <c r="I5" s="2" t="s">
        <v>7</v>
      </c>
      <c r="J5" s="2" t="s">
        <v>105</v>
      </c>
      <c r="K5" s="1"/>
      <c r="L5" s="1"/>
      <c r="M5" s="1"/>
      <c r="O5" s="2" t="s">
        <v>7</v>
      </c>
      <c r="P5" s="2" t="s">
        <v>105</v>
      </c>
      <c r="Q5" s="1"/>
      <c r="R5" s="1"/>
      <c r="S5" s="1"/>
      <c r="U5" s="2" t="s">
        <v>7</v>
      </c>
      <c r="V5" s="2" t="s">
        <v>105</v>
      </c>
      <c r="W5" s="1"/>
      <c r="X5" s="1"/>
      <c r="Y5" s="1"/>
      <c r="AA5" s="2" t="s">
        <v>7</v>
      </c>
      <c r="AB5" s="2" t="s">
        <v>105</v>
      </c>
      <c r="AC5" s="1"/>
      <c r="AD5" s="1"/>
      <c r="AE5" s="1"/>
      <c r="AG5" s="2" t="s">
        <v>7</v>
      </c>
      <c r="AH5" s="2" t="s">
        <v>105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95</v>
      </c>
      <c r="W6" s="1"/>
      <c r="X6" s="1"/>
      <c r="Y6" s="1"/>
      <c r="AA6" s="2" t="s">
        <v>9</v>
      </c>
      <c r="AB6" s="2" t="s">
        <v>95</v>
      </c>
      <c r="AC6" s="1"/>
      <c r="AD6" s="1"/>
      <c r="AE6" s="1"/>
      <c r="AG6" s="2" t="s">
        <v>9</v>
      </c>
      <c r="AH6" s="2" t="s">
        <v>95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25</v>
      </c>
      <c r="D9" s="6"/>
      <c r="E9" s="7" t="s">
        <v>13</v>
      </c>
      <c r="F9" s="6"/>
      <c r="G9" s="6"/>
      <c r="I9" s="5" t="s">
        <v>25</v>
      </c>
      <c r="J9" s="6"/>
      <c r="K9" s="7" t="s">
        <v>13</v>
      </c>
      <c r="L9" s="6"/>
      <c r="M9" s="6"/>
      <c r="O9" s="5" t="s">
        <v>25</v>
      </c>
      <c r="P9" s="6"/>
      <c r="Q9" s="7" t="s">
        <v>13</v>
      </c>
      <c r="R9" s="6"/>
      <c r="S9" s="6"/>
      <c r="U9" s="5" t="s">
        <v>25</v>
      </c>
      <c r="V9" s="6"/>
      <c r="W9" s="7" t="s">
        <v>13</v>
      </c>
      <c r="X9" s="6"/>
      <c r="Y9" s="6"/>
      <c r="AA9" s="5" t="s">
        <v>25</v>
      </c>
      <c r="AB9" s="6"/>
      <c r="AC9" s="7" t="s">
        <v>13</v>
      </c>
      <c r="AD9" s="6"/>
      <c r="AE9" s="6"/>
      <c r="AG9" s="5" t="s">
        <v>25</v>
      </c>
      <c r="AH9" s="6"/>
      <c r="AI9" s="7" t="s">
        <v>13</v>
      </c>
      <c r="AJ9" s="6"/>
      <c r="AK9" s="6"/>
    </row>
    <row r="10" spans="3:37" x14ac:dyDescent="0.25">
      <c r="C10" s="8" t="s">
        <v>72</v>
      </c>
      <c r="D10" s="10">
        <v>8800</v>
      </c>
      <c r="E10" s="7" t="s">
        <v>13</v>
      </c>
      <c r="F10" s="10"/>
      <c r="G10" s="10"/>
      <c r="I10" s="8" t="s">
        <v>72</v>
      </c>
      <c r="J10" s="10">
        <v>8800</v>
      </c>
      <c r="K10" s="7" t="s">
        <v>13</v>
      </c>
      <c r="L10" s="10"/>
      <c r="M10" s="10"/>
      <c r="O10" s="8" t="s">
        <v>72</v>
      </c>
      <c r="P10" s="10">
        <v>8800</v>
      </c>
      <c r="Q10" s="7" t="s">
        <v>13</v>
      </c>
      <c r="R10" s="10"/>
      <c r="S10" s="10"/>
      <c r="U10" s="8" t="s">
        <v>72</v>
      </c>
      <c r="V10" s="10">
        <v>8800</v>
      </c>
      <c r="W10" s="7" t="s">
        <v>13</v>
      </c>
      <c r="X10" s="10"/>
      <c r="Y10" s="10"/>
      <c r="AA10" s="8" t="s">
        <v>72</v>
      </c>
      <c r="AB10" s="10">
        <v>8800</v>
      </c>
      <c r="AC10" s="7" t="s">
        <v>13</v>
      </c>
      <c r="AD10" s="10"/>
      <c r="AE10" s="10"/>
      <c r="AG10" s="8" t="s">
        <v>72</v>
      </c>
      <c r="AH10" s="10">
        <v>8800</v>
      </c>
      <c r="AI10" s="7" t="s">
        <v>13</v>
      </c>
      <c r="AJ10" s="10"/>
      <c r="AK10" s="10"/>
    </row>
    <row r="11" spans="3:37" x14ac:dyDescent="0.25">
      <c r="C11" s="8" t="s">
        <v>73</v>
      </c>
      <c r="D11" s="10">
        <v>8350</v>
      </c>
      <c r="E11" s="7" t="s">
        <v>13</v>
      </c>
      <c r="F11" s="10"/>
      <c r="G11" s="10"/>
      <c r="I11" s="8" t="s">
        <v>73</v>
      </c>
      <c r="J11" s="10">
        <v>8350</v>
      </c>
      <c r="K11" s="7" t="s">
        <v>13</v>
      </c>
      <c r="L11" s="10"/>
      <c r="M11" s="10"/>
      <c r="O11" s="8" t="s">
        <v>73</v>
      </c>
      <c r="P11" s="10">
        <v>8350</v>
      </c>
      <c r="Q11" s="7" t="s">
        <v>13</v>
      </c>
      <c r="R11" s="10"/>
      <c r="S11" s="10"/>
      <c r="U11" s="8" t="s">
        <v>73</v>
      </c>
      <c r="V11" s="10">
        <v>8350</v>
      </c>
      <c r="W11" s="7" t="s">
        <v>13</v>
      </c>
      <c r="X11" s="10"/>
      <c r="Y11" s="10"/>
      <c r="AA11" s="8" t="s">
        <v>73</v>
      </c>
      <c r="AB11" s="10">
        <v>8350</v>
      </c>
      <c r="AC11" s="7" t="s">
        <v>13</v>
      </c>
      <c r="AD11" s="10"/>
      <c r="AE11" s="10"/>
      <c r="AG11" s="8" t="s">
        <v>73</v>
      </c>
      <c r="AH11" s="10">
        <v>8350</v>
      </c>
      <c r="AI11" s="7" t="s">
        <v>13</v>
      </c>
      <c r="AJ11" s="10"/>
      <c r="AK11" s="10"/>
    </row>
    <row r="12" spans="3:37" x14ac:dyDescent="0.25">
      <c r="C12" s="8" t="s">
        <v>13</v>
      </c>
      <c r="D12" s="10"/>
      <c r="E12" s="7" t="s">
        <v>13</v>
      </c>
      <c r="F12" s="10"/>
      <c r="G12" s="10"/>
      <c r="I12" s="8" t="s">
        <v>13</v>
      </c>
      <c r="J12" s="10"/>
      <c r="K12" s="7" t="s">
        <v>13</v>
      </c>
      <c r="L12" s="10"/>
      <c r="M12" s="10"/>
      <c r="O12" s="8" t="s">
        <v>13</v>
      </c>
      <c r="P12" s="10"/>
      <c r="Q12" s="7" t="s">
        <v>13</v>
      </c>
      <c r="R12" s="10"/>
      <c r="S12" s="10"/>
      <c r="U12" s="8" t="s">
        <v>13</v>
      </c>
      <c r="V12" s="10"/>
      <c r="W12" s="7" t="s">
        <v>13</v>
      </c>
      <c r="X12" s="10"/>
      <c r="Y12" s="10"/>
      <c r="AA12" s="8" t="s">
        <v>13</v>
      </c>
      <c r="AB12" s="10"/>
      <c r="AC12" s="7" t="s">
        <v>13</v>
      </c>
      <c r="AD12" s="10"/>
      <c r="AE12" s="10"/>
      <c r="AG12" s="8" t="s">
        <v>13</v>
      </c>
      <c r="AH12" s="10"/>
      <c r="AI12" s="7" t="s">
        <v>13</v>
      </c>
      <c r="AJ12" s="10"/>
      <c r="AK12" s="10"/>
    </row>
    <row r="13" spans="3:37" x14ac:dyDescent="0.25">
      <c r="C13" s="8" t="s">
        <v>74</v>
      </c>
      <c r="D13" s="9">
        <v>4.2</v>
      </c>
      <c r="E13" s="7" t="s">
        <v>13</v>
      </c>
      <c r="F13" s="9"/>
      <c r="G13" s="10"/>
      <c r="I13" s="8" t="s">
        <v>74</v>
      </c>
      <c r="J13" s="9">
        <v>4.2</v>
      </c>
      <c r="K13" s="7" t="s">
        <v>13</v>
      </c>
      <c r="L13" s="9"/>
      <c r="M13" s="10"/>
      <c r="O13" s="8" t="s">
        <v>74</v>
      </c>
      <c r="P13" s="9">
        <v>4.2</v>
      </c>
      <c r="Q13" s="7" t="s">
        <v>13</v>
      </c>
      <c r="R13" s="9"/>
      <c r="S13" s="10"/>
      <c r="U13" s="8" t="s">
        <v>74</v>
      </c>
      <c r="V13" s="9">
        <v>4.2</v>
      </c>
      <c r="W13" s="7" t="s">
        <v>13</v>
      </c>
      <c r="X13" s="9"/>
      <c r="Y13" s="10"/>
      <c r="AA13" s="8" t="s">
        <v>74</v>
      </c>
      <c r="AB13" s="9">
        <v>4.2</v>
      </c>
      <c r="AC13" s="7" t="s">
        <v>13</v>
      </c>
      <c r="AD13" s="9"/>
      <c r="AE13" s="10"/>
      <c r="AG13" s="8" t="s">
        <v>74</v>
      </c>
      <c r="AH13" s="9">
        <v>4.2</v>
      </c>
      <c r="AI13" s="7" t="s">
        <v>13</v>
      </c>
      <c r="AJ13" s="9"/>
      <c r="AK13" s="10"/>
    </row>
    <row r="14" spans="3:37" x14ac:dyDescent="0.25">
      <c r="C14" s="8" t="s">
        <v>75</v>
      </c>
      <c r="D14" s="9">
        <v>3.4</v>
      </c>
      <c r="E14" s="7" t="s">
        <v>13</v>
      </c>
      <c r="F14" s="9"/>
      <c r="G14" s="10"/>
      <c r="I14" s="8" t="s">
        <v>75</v>
      </c>
      <c r="J14" s="9">
        <v>3.4</v>
      </c>
      <c r="K14" s="7" t="s">
        <v>13</v>
      </c>
      <c r="L14" s="9"/>
      <c r="M14" s="10"/>
      <c r="O14" s="8" t="s">
        <v>75</v>
      </c>
      <c r="P14" s="9">
        <v>3.4</v>
      </c>
      <c r="Q14" s="7" t="s">
        <v>13</v>
      </c>
      <c r="R14" s="9"/>
      <c r="S14" s="10"/>
      <c r="U14" s="8" t="s">
        <v>75</v>
      </c>
      <c r="V14" s="9">
        <v>3.4</v>
      </c>
      <c r="W14" s="7" t="s">
        <v>13</v>
      </c>
      <c r="X14" s="9"/>
      <c r="Y14" s="10"/>
      <c r="AA14" s="8" t="s">
        <v>75</v>
      </c>
      <c r="AB14" s="9">
        <v>3.4</v>
      </c>
      <c r="AC14" s="7" t="s">
        <v>13</v>
      </c>
      <c r="AD14" s="9"/>
      <c r="AE14" s="10"/>
      <c r="AG14" s="8" t="s">
        <v>75</v>
      </c>
      <c r="AH14" s="9">
        <v>3.4</v>
      </c>
      <c r="AI14" s="7" t="s">
        <v>13</v>
      </c>
      <c r="AJ14" s="9"/>
      <c r="AK14" s="10"/>
    </row>
    <row r="15" spans="3:37" x14ac:dyDescent="0.25">
      <c r="C15" s="8" t="s">
        <v>13</v>
      </c>
      <c r="D15" s="10"/>
      <c r="E15" s="7" t="s">
        <v>13</v>
      </c>
      <c r="F15" s="10"/>
      <c r="G15" s="10"/>
      <c r="I15" s="8" t="s">
        <v>13</v>
      </c>
      <c r="J15" s="10"/>
      <c r="K15" s="7" t="s">
        <v>13</v>
      </c>
      <c r="L15" s="10"/>
      <c r="M15" s="10"/>
      <c r="O15" s="8" t="s">
        <v>13</v>
      </c>
      <c r="P15" s="10"/>
      <c r="Q15" s="7" t="s">
        <v>13</v>
      </c>
      <c r="R15" s="10"/>
      <c r="S15" s="10"/>
      <c r="U15" s="8" t="s">
        <v>13</v>
      </c>
      <c r="V15" s="10"/>
      <c r="W15" s="7" t="s">
        <v>13</v>
      </c>
      <c r="X15" s="10"/>
      <c r="Y15" s="10"/>
      <c r="AA15" s="8" t="s">
        <v>13</v>
      </c>
      <c r="AB15" s="10"/>
      <c r="AC15" s="7" t="s">
        <v>13</v>
      </c>
      <c r="AD15" s="10"/>
      <c r="AE15" s="10"/>
      <c r="AG15" s="8" t="s">
        <v>13</v>
      </c>
      <c r="AH15" s="10"/>
      <c r="AI15" s="7" t="s">
        <v>13</v>
      </c>
      <c r="AJ15" s="10"/>
      <c r="AK15" s="10"/>
    </row>
    <row r="16" spans="3:37" x14ac:dyDescent="0.25">
      <c r="C16" s="8" t="s">
        <v>76</v>
      </c>
      <c r="D16" s="10">
        <v>8350</v>
      </c>
      <c r="E16" s="7" t="s">
        <v>36</v>
      </c>
      <c r="F16" s="9">
        <v>2.9098449999999998</v>
      </c>
      <c r="G16" s="10">
        <f t="shared" ref="G16:G23" si="0">D16*F16</f>
        <v>24297.205749999997</v>
      </c>
      <c r="I16" s="8" t="s">
        <v>76</v>
      </c>
      <c r="J16" s="10">
        <v>8350</v>
      </c>
      <c r="K16" s="7" t="s">
        <v>36</v>
      </c>
      <c r="L16" s="9">
        <v>2.4893000000000001</v>
      </c>
      <c r="M16" s="10">
        <f t="shared" ref="M16:M23" si="1">J16*L16</f>
        <v>20785.654999999999</v>
      </c>
      <c r="O16" s="8" t="s">
        <v>76</v>
      </c>
      <c r="P16" s="10">
        <v>8350</v>
      </c>
      <c r="Q16" s="7" t="s">
        <v>36</v>
      </c>
      <c r="R16" s="9">
        <v>2.4893000000000001</v>
      </c>
      <c r="S16" s="10">
        <f t="shared" ref="S16:S23" si="2">P16*R16</f>
        <v>20785.654999999999</v>
      </c>
      <c r="U16" s="8" t="s">
        <v>76</v>
      </c>
      <c r="V16" s="10">
        <v>8350</v>
      </c>
      <c r="W16" s="7" t="s">
        <v>36</v>
      </c>
      <c r="X16" s="9">
        <v>2.9098449999999998</v>
      </c>
      <c r="Y16" s="10">
        <f t="shared" ref="Y16:Y23" si="3">V16*X16</f>
        <v>24297.205749999997</v>
      </c>
      <c r="AA16" s="8" t="s">
        <v>76</v>
      </c>
      <c r="AB16" s="10">
        <v>8350</v>
      </c>
      <c r="AC16" s="7" t="s">
        <v>36</v>
      </c>
      <c r="AD16" s="9">
        <v>2.4893000000000001</v>
      </c>
      <c r="AE16" s="10">
        <f t="shared" ref="AE16:AE23" si="4">AB16*AD16</f>
        <v>20785.654999999999</v>
      </c>
      <c r="AG16" s="8" t="s">
        <v>76</v>
      </c>
      <c r="AH16" s="10">
        <v>8350</v>
      </c>
      <c r="AI16" s="7" t="s">
        <v>36</v>
      </c>
      <c r="AJ16" s="9">
        <v>2.4893000000000001</v>
      </c>
      <c r="AK16" s="10">
        <f t="shared" ref="AK16:AK23" si="5">AH16*AJ16</f>
        <v>20785.654999999999</v>
      </c>
    </row>
    <row r="17" spans="3:37" x14ac:dyDescent="0.25">
      <c r="C17" s="8" t="s">
        <v>77</v>
      </c>
      <c r="D17" s="10">
        <v>8350</v>
      </c>
      <c r="E17" s="7" t="s">
        <v>36</v>
      </c>
      <c r="F17" s="9">
        <v>9.3115000000000003E-2</v>
      </c>
      <c r="G17" s="10">
        <f t="shared" si="0"/>
        <v>777.51025000000004</v>
      </c>
      <c r="I17" s="8" t="s">
        <v>77</v>
      </c>
      <c r="J17" s="10">
        <v>8350</v>
      </c>
      <c r="K17" s="7" t="s">
        <v>36</v>
      </c>
      <c r="L17" s="9">
        <v>7.9659999999999995E-2</v>
      </c>
      <c r="M17" s="10">
        <f t="shared" si="1"/>
        <v>665.16099999999994</v>
      </c>
      <c r="O17" s="8" t="s">
        <v>77</v>
      </c>
      <c r="P17" s="10">
        <v>8350</v>
      </c>
      <c r="Q17" s="7" t="s">
        <v>36</v>
      </c>
      <c r="R17" s="9">
        <v>7.9659999999999995E-2</v>
      </c>
      <c r="S17" s="10">
        <f t="shared" si="2"/>
        <v>665.16099999999994</v>
      </c>
      <c r="U17" s="8" t="s">
        <v>77</v>
      </c>
      <c r="V17" s="10">
        <v>8350</v>
      </c>
      <c r="W17" s="7" t="s">
        <v>36</v>
      </c>
      <c r="X17" s="9">
        <v>9.3115000000000003E-2</v>
      </c>
      <c r="Y17" s="10">
        <f t="shared" si="3"/>
        <v>777.51025000000004</v>
      </c>
      <c r="AA17" s="8" t="s">
        <v>77</v>
      </c>
      <c r="AB17" s="10">
        <v>8350</v>
      </c>
      <c r="AC17" s="7" t="s">
        <v>36</v>
      </c>
      <c r="AD17" s="9">
        <v>7.9659999999999995E-2</v>
      </c>
      <c r="AE17" s="10">
        <f t="shared" si="4"/>
        <v>665.16099999999994</v>
      </c>
      <c r="AG17" s="8" t="s">
        <v>77</v>
      </c>
      <c r="AH17" s="10">
        <v>8350</v>
      </c>
      <c r="AI17" s="7" t="s">
        <v>36</v>
      </c>
      <c r="AJ17" s="9">
        <v>7.9659999999999995E-2</v>
      </c>
      <c r="AK17" s="10">
        <f t="shared" si="5"/>
        <v>665.16099999999994</v>
      </c>
    </row>
    <row r="18" spans="3:37" x14ac:dyDescent="0.25">
      <c r="C18" s="8" t="s">
        <v>79</v>
      </c>
      <c r="D18" s="10">
        <v>8350</v>
      </c>
      <c r="E18" s="7" t="s">
        <v>36</v>
      </c>
      <c r="F18" s="9">
        <v>5.0000000000000001E-3</v>
      </c>
      <c r="G18" s="10">
        <f t="shared" si="0"/>
        <v>41.75</v>
      </c>
      <c r="I18" s="8" t="s">
        <v>79</v>
      </c>
      <c r="J18" s="10">
        <v>8350</v>
      </c>
      <c r="K18" s="7" t="s">
        <v>36</v>
      </c>
      <c r="L18" s="9">
        <v>5.0000000000000001E-3</v>
      </c>
      <c r="M18" s="10">
        <f t="shared" si="1"/>
        <v>41.75</v>
      </c>
      <c r="O18" s="8" t="s">
        <v>79</v>
      </c>
      <c r="P18" s="10">
        <v>8350</v>
      </c>
      <c r="Q18" s="7" t="s">
        <v>36</v>
      </c>
      <c r="R18" s="9">
        <v>5.0000000000000001E-3</v>
      </c>
      <c r="S18" s="10">
        <f t="shared" si="2"/>
        <v>41.75</v>
      </c>
      <c r="U18" s="8" t="s">
        <v>79</v>
      </c>
      <c r="V18" s="10">
        <v>8350</v>
      </c>
      <c r="W18" s="7" t="s">
        <v>36</v>
      </c>
      <c r="X18" s="9">
        <v>5.0000000000000001E-3</v>
      </c>
      <c r="Y18" s="10">
        <f t="shared" si="3"/>
        <v>41.75</v>
      </c>
      <c r="AA18" s="8" t="s">
        <v>79</v>
      </c>
      <c r="AB18" s="10">
        <v>8350</v>
      </c>
      <c r="AC18" s="7" t="s">
        <v>36</v>
      </c>
      <c r="AD18" s="9">
        <v>5.0000000000000001E-3</v>
      </c>
      <c r="AE18" s="10">
        <f t="shared" si="4"/>
        <v>41.75</v>
      </c>
      <c r="AG18" s="8" t="s">
        <v>79</v>
      </c>
      <c r="AH18" s="10">
        <v>8350</v>
      </c>
      <c r="AI18" s="7" t="s">
        <v>36</v>
      </c>
      <c r="AJ18" s="9">
        <v>5.0000000000000001E-3</v>
      </c>
      <c r="AK18" s="10">
        <f t="shared" si="5"/>
        <v>41.75</v>
      </c>
    </row>
    <row r="19" spans="3:37" x14ac:dyDescent="0.25">
      <c r="C19" s="8" t="s">
        <v>80</v>
      </c>
      <c r="D19" s="10">
        <v>8350</v>
      </c>
      <c r="E19" s="7" t="s">
        <v>36</v>
      </c>
      <c r="F19" s="9">
        <v>0.15717500000000001</v>
      </c>
      <c r="G19" s="10">
        <f t="shared" si="0"/>
        <v>1312.4112500000001</v>
      </c>
      <c r="I19" s="8" t="s">
        <v>80</v>
      </c>
      <c r="J19" s="10">
        <v>8350</v>
      </c>
      <c r="K19" s="7" t="s">
        <v>36</v>
      </c>
      <c r="L19" s="9">
        <v>0.14449999999999999</v>
      </c>
      <c r="M19" s="10">
        <f t="shared" si="1"/>
        <v>1206.5749999999998</v>
      </c>
      <c r="O19" s="8" t="s">
        <v>80</v>
      </c>
      <c r="P19" s="10">
        <v>8350</v>
      </c>
      <c r="Q19" s="7" t="s">
        <v>36</v>
      </c>
      <c r="R19" s="9">
        <v>0.14449999999999999</v>
      </c>
      <c r="S19" s="10">
        <f t="shared" si="2"/>
        <v>1206.5749999999998</v>
      </c>
      <c r="U19" s="8" t="s">
        <v>80</v>
      </c>
      <c r="V19" s="10">
        <v>8350</v>
      </c>
      <c r="W19" s="7" t="s">
        <v>36</v>
      </c>
      <c r="X19" s="9">
        <v>0.15717500000000001</v>
      </c>
      <c r="Y19" s="10">
        <f t="shared" si="3"/>
        <v>1312.4112500000001</v>
      </c>
      <c r="AA19" s="8" t="s">
        <v>80</v>
      </c>
      <c r="AB19" s="10">
        <v>8350</v>
      </c>
      <c r="AC19" s="7" t="s">
        <v>36</v>
      </c>
      <c r="AD19" s="9">
        <v>0.14449999999999999</v>
      </c>
      <c r="AE19" s="10">
        <f t="shared" si="4"/>
        <v>1206.5749999999998</v>
      </c>
      <c r="AG19" s="8" t="s">
        <v>80</v>
      </c>
      <c r="AH19" s="10">
        <v>8350</v>
      </c>
      <c r="AI19" s="7" t="s">
        <v>36</v>
      </c>
      <c r="AJ19" s="9">
        <v>0.14449999999999999</v>
      </c>
      <c r="AK19" s="10">
        <f t="shared" si="5"/>
        <v>1206.5749999999998</v>
      </c>
    </row>
    <row r="20" spans="3:37" x14ac:dyDescent="0.25">
      <c r="C20" s="8" t="s">
        <v>81</v>
      </c>
      <c r="D20" s="10">
        <v>8350</v>
      </c>
      <c r="E20" s="7" t="s">
        <v>36</v>
      </c>
      <c r="F20" s="9">
        <v>0.12809999999999999</v>
      </c>
      <c r="G20" s="10">
        <f t="shared" si="0"/>
        <v>1069.635</v>
      </c>
      <c r="I20" s="8" t="s">
        <v>81</v>
      </c>
      <c r="J20" s="10">
        <v>8350</v>
      </c>
      <c r="K20" s="7" t="s">
        <v>36</v>
      </c>
      <c r="L20" s="9">
        <v>0.18160000000000001</v>
      </c>
      <c r="M20" s="10">
        <f t="shared" si="1"/>
        <v>1516.3600000000001</v>
      </c>
      <c r="O20" s="8" t="s">
        <v>81</v>
      </c>
      <c r="P20" s="10">
        <v>8350</v>
      </c>
      <c r="Q20" s="7" t="s">
        <v>36</v>
      </c>
      <c r="R20" s="9">
        <v>0.18160000000000001</v>
      </c>
      <c r="S20" s="10">
        <f t="shared" si="2"/>
        <v>1516.3600000000001</v>
      </c>
      <c r="U20" s="8" t="s">
        <v>81</v>
      </c>
      <c r="V20" s="10">
        <v>8350</v>
      </c>
      <c r="W20" s="7" t="s">
        <v>36</v>
      </c>
      <c r="X20" s="9">
        <v>0.12809999999999999</v>
      </c>
      <c r="Y20" s="10">
        <f t="shared" si="3"/>
        <v>1069.635</v>
      </c>
      <c r="AA20" s="8" t="s">
        <v>81</v>
      </c>
      <c r="AB20" s="10">
        <v>8350</v>
      </c>
      <c r="AC20" s="7" t="s">
        <v>36</v>
      </c>
      <c r="AD20" s="9">
        <v>0.18160000000000001</v>
      </c>
      <c r="AE20" s="10">
        <f t="shared" si="4"/>
        <v>1516.3600000000001</v>
      </c>
      <c r="AG20" s="8" t="s">
        <v>81</v>
      </c>
      <c r="AH20" s="10">
        <v>8350</v>
      </c>
      <c r="AI20" s="7" t="s">
        <v>36</v>
      </c>
      <c r="AJ20" s="9">
        <v>0.18160000000000001</v>
      </c>
      <c r="AK20" s="10">
        <f t="shared" si="5"/>
        <v>1516.3600000000001</v>
      </c>
    </row>
    <row r="21" spans="3:37" x14ac:dyDescent="0.25">
      <c r="C21" s="8" t="s">
        <v>82</v>
      </c>
      <c r="D21" s="10">
        <v>-8350</v>
      </c>
      <c r="E21" s="7" t="s">
        <v>36</v>
      </c>
      <c r="F21" s="9">
        <v>0.01</v>
      </c>
      <c r="G21" s="10">
        <f t="shared" si="0"/>
        <v>-83.5</v>
      </c>
      <c r="I21" s="8" t="s">
        <v>82</v>
      </c>
      <c r="J21" s="10">
        <v>-8350</v>
      </c>
      <c r="K21" s="7" t="s">
        <v>36</v>
      </c>
      <c r="L21" s="9">
        <v>0.01</v>
      </c>
      <c r="M21" s="10">
        <f t="shared" si="1"/>
        <v>-83.5</v>
      </c>
      <c r="O21" s="8" t="s">
        <v>82</v>
      </c>
      <c r="P21" s="10">
        <v>-8350</v>
      </c>
      <c r="Q21" s="7" t="s">
        <v>36</v>
      </c>
      <c r="R21" s="9">
        <v>0.01</v>
      </c>
      <c r="S21" s="10">
        <f t="shared" si="2"/>
        <v>-83.5</v>
      </c>
      <c r="U21" s="8" t="s">
        <v>82</v>
      </c>
      <c r="V21" s="10">
        <v>-8350</v>
      </c>
      <c r="W21" s="7" t="s">
        <v>36</v>
      </c>
      <c r="X21" s="9">
        <v>0.01</v>
      </c>
      <c r="Y21" s="10">
        <f t="shared" si="3"/>
        <v>-83.5</v>
      </c>
      <c r="AA21" s="8" t="s">
        <v>82</v>
      </c>
      <c r="AB21" s="10">
        <v>-8350</v>
      </c>
      <c r="AC21" s="7" t="s">
        <v>36</v>
      </c>
      <c r="AD21" s="9">
        <v>0.01</v>
      </c>
      <c r="AE21" s="10">
        <f t="shared" si="4"/>
        <v>-83.5</v>
      </c>
      <c r="AG21" s="8" t="s">
        <v>82</v>
      </c>
      <c r="AH21" s="10">
        <v>-8350</v>
      </c>
      <c r="AI21" s="7" t="s">
        <v>36</v>
      </c>
      <c r="AJ21" s="9">
        <v>0.01</v>
      </c>
      <c r="AK21" s="10">
        <f t="shared" si="5"/>
        <v>-83.5</v>
      </c>
    </row>
    <row r="22" spans="3:37" x14ac:dyDescent="0.25">
      <c r="C22" s="8" t="s">
        <v>78</v>
      </c>
      <c r="D22" s="10">
        <v>8350</v>
      </c>
      <c r="E22" s="7" t="s">
        <v>47</v>
      </c>
      <c r="F22" s="9">
        <v>0.112</v>
      </c>
      <c r="G22" s="10">
        <f t="shared" si="0"/>
        <v>935.2</v>
      </c>
      <c r="I22" s="8" t="s">
        <v>78</v>
      </c>
      <c r="J22" s="10">
        <v>8350</v>
      </c>
      <c r="K22" s="7" t="s">
        <v>47</v>
      </c>
      <c r="L22" s="9">
        <v>0.112</v>
      </c>
      <c r="M22" s="10">
        <f t="shared" si="1"/>
        <v>935.2</v>
      </c>
      <c r="O22" s="8" t="s">
        <v>78</v>
      </c>
      <c r="P22" s="10">
        <v>8350</v>
      </c>
      <c r="Q22" s="7" t="s">
        <v>47</v>
      </c>
      <c r="R22" s="9">
        <v>0.112</v>
      </c>
      <c r="S22" s="10">
        <f t="shared" si="2"/>
        <v>935.2</v>
      </c>
      <c r="U22" s="8" t="s">
        <v>78</v>
      </c>
      <c r="V22" s="10">
        <v>8350</v>
      </c>
      <c r="W22" s="7" t="s">
        <v>47</v>
      </c>
      <c r="X22" s="9">
        <v>0.112</v>
      </c>
      <c r="Y22" s="10">
        <f t="shared" si="3"/>
        <v>935.2</v>
      </c>
      <c r="AA22" s="8" t="s">
        <v>78</v>
      </c>
      <c r="AB22" s="10">
        <v>8350</v>
      </c>
      <c r="AC22" s="7" t="s">
        <v>47</v>
      </c>
      <c r="AD22" s="9">
        <v>0.112</v>
      </c>
      <c r="AE22" s="10">
        <f t="shared" si="4"/>
        <v>935.2</v>
      </c>
      <c r="AG22" s="8" t="s">
        <v>78</v>
      </c>
      <c r="AH22" s="10">
        <v>8350</v>
      </c>
      <c r="AI22" s="7" t="s">
        <v>47</v>
      </c>
      <c r="AJ22" s="9">
        <v>0.112</v>
      </c>
      <c r="AK22" s="10">
        <f t="shared" si="5"/>
        <v>935.2</v>
      </c>
    </row>
    <row r="23" spans="3:37" x14ac:dyDescent="0.25">
      <c r="C23" s="8" t="s">
        <v>106</v>
      </c>
      <c r="D23" s="10">
        <v>168</v>
      </c>
      <c r="E23" s="7" t="s">
        <v>36</v>
      </c>
      <c r="F23" s="9">
        <v>3.02</v>
      </c>
      <c r="G23" s="10">
        <f t="shared" si="0"/>
        <v>507.36</v>
      </c>
      <c r="I23" s="8" t="s">
        <v>106</v>
      </c>
      <c r="J23" s="10">
        <v>168</v>
      </c>
      <c r="K23" s="7" t="s">
        <v>36</v>
      </c>
      <c r="L23" s="9">
        <v>2.4750000000000001</v>
      </c>
      <c r="M23" s="10">
        <f t="shared" si="1"/>
        <v>415.8</v>
      </c>
      <c r="O23" s="8" t="s">
        <v>106</v>
      </c>
      <c r="P23" s="10">
        <v>168</v>
      </c>
      <c r="Q23" s="7" t="s">
        <v>36</v>
      </c>
      <c r="R23" s="9">
        <v>2.2999999999999998</v>
      </c>
      <c r="S23" s="10">
        <f t="shared" si="2"/>
        <v>386.4</v>
      </c>
      <c r="U23" s="8" t="s">
        <v>106</v>
      </c>
      <c r="V23" s="10">
        <v>168</v>
      </c>
      <c r="W23" s="7" t="s">
        <v>36</v>
      </c>
      <c r="X23" s="9">
        <v>3.02</v>
      </c>
      <c r="Y23" s="10">
        <f t="shared" si="3"/>
        <v>507.36</v>
      </c>
      <c r="AA23" s="8" t="s">
        <v>106</v>
      </c>
      <c r="AB23" s="10">
        <v>168</v>
      </c>
      <c r="AC23" s="7" t="s">
        <v>36</v>
      </c>
      <c r="AD23" s="9">
        <v>2.4750000000000001</v>
      </c>
      <c r="AE23" s="10">
        <f t="shared" si="4"/>
        <v>415.8</v>
      </c>
      <c r="AG23" s="8" t="s">
        <v>106</v>
      </c>
      <c r="AH23" s="10">
        <v>168</v>
      </c>
      <c r="AI23" s="7" t="s">
        <v>36</v>
      </c>
      <c r="AJ23" s="9">
        <v>2.2999999999999998</v>
      </c>
      <c r="AK23" s="10">
        <f t="shared" si="5"/>
        <v>386.4</v>
      </c>
    </row>
    <row r="24" spans="3:37" x14ac:dyDescent="0.25">
      <c r="C24" s="5" t="s">
        <v>84</v>
      </c>
      <c r="D24" s="6"/>
      <c r="E24" s="7" t="s">
        <v>13</v>
      </c>
      <c r="F24" s="6"/>
      <c r="G24" s="6">
        <f>SUM(G16:G23)</f>
        <v>28857.572249999997</v>
      </c>
      <c r="I24" s="5" t="s">
        <v>84</v>
      </c>
      <c r="J24" s="6"/>
      <c r="K24" s="7" t="s">
        <v>13</v>
      </c>
      <c r="L24" s="6"/>
      <c r="M24" s="6">
        <f>SUM(M16:M23)</f>
        <v>25483.001</v>
      </c>
      <c r="O24" s="5" t="s">
        <v>84</v>
      </c>
      <c r="P24" s="6"/>
      <c r="Q24" s="7" t="s">
        <v>13</v>
      </c>
      <c r="R24" s="6"/>
      <c r="S24" s="6">
        <f>SUM(S16:S23)</f>
        <v>25453.601000000002</v>
      </c>
      <c r="U24" s="5" t="s">
        <v>84</v>
      </c>
      <c r="V24" s="6"/>
      <c r="W24" s="7" t="s">
        <v>13</v>
      </c>
      <c r="X24" s="6"/>
      <c r="Y24" s="6">
        <f>SUM(Y16:Y23)</f>
        <v>28857.572249999997</v>
      </c>
      <c r="AA24" s="5" t="s">
        <v>84</v>
      </c>
      <c r="AB24" s="6"/>
      <c r="AC24" s="7" t="s">
        <v>13</v>
      </c>
      <c r="AD24" s="6"/>
      <c r="AE24" s="6">
        <f>SUM(AE16:AE23)</f>
        <v>25483.001</v>
      </c>
      <c r="AG24" s="5" t="s">
        <v>84</v>
      </c>
      <c r="AH24" s="6"/>
      <c r="AI24" s="7" t="s">
        <v>13</v>
      </c>
      <c r="AJ24" s="6"/>
      <c r="AK24" s="6">
        <f>SUM(AK16:AK23)</f>
        <v>25453.601000000002</v>
      </c>
    </row>
    <row r="25" spans="3:37" x14ac:dyDescent="0.25">
      <c r="C25" s="5" t="s">
        <v>26</v>
      </c>
      <c r="D25" s="6"/>
      <c r="E25" s="7" t="s">
        <v>13</v>
      </c>
      <c r="F25" s="6"/>
      <c r="G25" s="6"/>
      <c r="I25" s="5" t="s">
        <v>26</v>
      </c>
      <c r="J25" s="6"/>
      <c r="K25" s="7" t="s">
        <v>13</v>
      </c>
      <c r="L25" s="6"/>
      <c r="M25" s="6"/>
      <c r="O25" s="5" t="s">
        <v>26</v>
      </c>
      <c r="P25" s="6"/>
      <c r="Q25" s="7" t="s">
        <v>13</v>
      </c>
      <c r="R25" s="6"/>
      <c r="S25" s="6"/>
      <c r="U25" s="5" t="s">
        <v>26</v>
      </c>
      <c r="V25" s="6"/>
      <c r="W25" s="7" t="s">
        <v>13</v>
      </c>
      <c r="X25" s="6"/>
      <c r="Y25" s="6"/>
      <c r="AA25" s="5" t="s">
        <v>26</v>
      </c>
      <c r="AB25" s="6"/>
      <c r="AC25" s="7" t="s">
        <v>13</v>
      </c>
      <c r="AD25" s="6"/>
      <c r="AE25" s="6"/>
      <c r="AG25" s="5" t="s">
        <v>26</v>
      </c>
      <c r="AH25" s="6"/>
      <c r="AI25" s="7" t="s">
        <v>13</v>
      </c>
      <c r="AJ25" s="6"/>
      <c r="AK25" s="6"/>
    </row>
    <row r="26" spans="3:37" x14ac:dyDescent="0.25">
      <c r="C26" s="8" t="s">
        <v>86</v>
      </c>
      <c r="D26" s="9">
        <v>0.42</v>
      </c>
      <c r="E26" s="7" t="s">
        <v>28</v>
      </c>
      <c r="F26" s="10">
        <v>9156</v>
      </c>
      <c r="G26" s="10">
        <f>D26*F26</f>
        <v>3845.52</v>
      </c>
      <c r="I26" s="8" t="s">
        <v>86</v>
      </c>
      <c r="J26" s="9">
        <v>0.42</v>
      </c>
      <c r="K26" s="7" t="s">
        <v>28</v>
      </c>
      <c r="L26" s="10">
        <v>9074.25</v>
      </c>
      <c r="M26" s="10">
        <f>J26*L26</f>
        <v>3811.1849999999999</v>
      </c>
      <c r="O26" s="8" t="s">
        <v>86</v>
      </c>
      <c r="P26" s="9">
        <v>0.42</v>
      </c>
      <c r="Q26" s="7" t="s">
        <v>28</v>
      </c>
      <c r="R26" s="10">
        <v>9156</v>
      </c>
      <c r="S26" s="10">
        <f>P26*R26</f>
        <v>3845.52</v>
      </c>
      <c r="U26" s="8" t="s">
        <v>86</v>
      </c>
      <c r="V26" s="9">
        <v>0.42</v>
      </c>
      <c r="W26" s="7" t="s">
        <v>28</v>
      </c>
      <c r="X26" s="10">
        <v>9156</v>
      </c>
      <c r="Y26" s="10">
        <f>V26*X26</f>
        <v>3845.52</v>
      </c>
      <c r="AA26" s="8" t="s">
        <v>86</v>
      </c>
      <c r="AB26" s="9">
        <v>0.42</v>
      </c>
      <c r="AC26" s="7" t="s">
        <v>28</v>
      </c>
      <c r="AD26" s="10">
        <v>9074.25</v>
      </c>
      <c r="AE26" s="10">
        <f>AB26*AD26</f>
        <v>3811.1849999999999</v>
      </c>
      <c r="AG26" s="8" t="s">
        <v>86</v>
      </c>
      <c r="AH26" s="9">
        <v>0.42</v>
      </c>
      <c r="AI26" s="7" t="s">
        <v>28</v>
      </c>
      <c r="AJ26" s="10">
        <v>9156</v>
      </c>
      <c r="AK26" s="10">
        <f>AH26*AJ26</f>
        <v>3845.52</v>
      </c>
    </row>
    <row r="27" spans="3:37" x14ac:dyDescent="0.25">
      <c r="C27" s="8" t="s">
        <v>29</v>
      </c>
      <c r="D27" s="9">
        <v>0.05</v>
      </c>
      <c r="E27" s="7" t="s">
        <v>28</v>
      </c>
      <c r="F27" s="10">
        <v>7299.5</v>
      </c>
      <c r="G27" s="10">
        <f>D27*F27</f>
        <v>364.97500000000002</v>
      </c>
      <c r="I27" s="8" t="s">
        <v>29</v>
      </c>
      <c r="J27" s="9">
        <v>0.05</v>
      </c>
      <c r="K27" s="7" t="s">
        <v>28</v>
      </c>
      <c r="L27" s="10">
        <v>7189</v>
      </c>
      <c r="M27" s="10">
        <f>J27*L27</f>
        <v>359.45000000000005</v>
      </c>
      <c r="O27" s="8" t="s">
        <v>29</v>
      </c>
      <c r="P27" s="9">
        <v>0.05</v>
      </c>
      <c r="Q27" s="7" t="s">
        <v>28</v>
      </c>
      <c r="R27" s="10">
        <v>7254</v>
      </c>
      <c r="S27" s="10">
        <f>P27*R27</f>
        <v>362.70000000000005</v>
      </c>
      <c r="U27" s="8" t="s">
        <v>29</v>
      </c>
      <c r="V27" s="9">
        <v>0.05</v>
      </c>
      <c r="W27" s="7" t="s">
        <v>28</v>
      </c>
      <c r="X27" s="10">
        <v>7299.5</v>
      </c>
      <c r="Y27" s="10">
        <f>V27*X27</f>
        <v>364.97500000000002</v>
      </c>
      <c r="AA27" s="8" t="s">
        <v>29</v>
      </c>
      <c r="AB27" s="9">
        <v>0.05</v>
      </c>
      <c r="AC27" s="7" t="s">
        <v>28</v>
      </c>
      <c r="AD27" s="10">
        <v>7189</v>
      </c>
      <c r="AE27" s="10">
        <f>AB27*AD27</f>
        <v>359.45000000000005</v>
      </c>
      <c r="AG27" s="8" t="s">
        <v>29</v>
      </c>
      <c r="AH27" s="9">
        <v>0.05</v>
      </c>
      <c r="AI27" s="7" t="s">
        <v>28</v>
      </c>
      <c r="AJ27" s="10">
        <v>7254</v>
      </c>
      <c r="AK27" s="10">
        <f>AH27*AJ27</f>
        <v>362.70000000000005</v>
      </c>
    </row>
    <row r="28" spans="3:37" x14ac:dyDescent="0.25">
      <c r="C28" s="8" t="s">
        <v>99</v>
      </c>
      <c r="D28" s="9">
        <v>0.53</v>
      </c>
      <c r="E28" s="7" t="s">
        <v>28</v>
      </c>
      <c r="F28" s="10">
        <v>675</v>
      </c>
      <c r="G28" s="10">
        <f>D28*F28</f>
        <v>357.75</v>
      </c>
      <c r="I28" s="8" t="s">
        <v>99</v>
      </c>
      <c r="J28" s="9">
        <v>0.53</v>
      </c>
      <c r="K28" s="7" t="s">
        <v>28</v>
      </c>
      <c r="L28" s="10">
        <v>675</v>
      </c>
      <c r="M28" s="10">
        <f>J28*L28</f>
        <v>357.75</v>
      </c>
      <c r="O28" s="8" t="s">
        <v>99</v>
      </c>
      <c r="P28" s="9">
        <v>0.53</v>
      </c>
      <c r="Q28" s="7" t="s">
        <v>28</v>
      </c>
      <c r="R28" s="10">
        <v>675</v>
      </c>
      <c r="S28" s="10">
        <f>P28*R28</f>
        <v>357.75</v>
      </c>
      <c r="U28" s="8" t="s">
        <v>99</v>
      </c>
      <c r="V28" s="9">
        <v>0.53</v>
      </c>
      <c r="W28" s="7" t="s">
        <v>28</v>
      </c>
      <c r="X28" s="10">
        <v>675</v>
      </c>
      <c r="Y28" s="10">
        <f>V28*X28</f>
        <v>357.75</v>
      </c>
      <c r="AA28" s="8" t="s">
        <v>99</v>
      </c>
      <c r="AB28" s="9">
        <v>0.53</v>
      </c>
      <c r="AC28" s="7" t="s">
        <v>28</v>
      </c>
      <c r="AD28" s="10">
        <v>675</v>
      </c>
      <c r="AE28" s="10">
        <f>AB28*AD28</f>
        <v>357.75</v>
      </c>
      <c r="AG28" s="8" t="s">
        <v>99</v>
      </c>
      <c r="AH28" s="9">
        <v>0.53</v>
      </c>
      <c r="AI28" s="7" t="s">
        <v>28</v>
      </c>
      <c r="AJ28" s="10">
        <v>675</v>
      </c>
      <c r="AK28" s="10">
        <f>AH28*AJ28</f>
        <v>357.75</v>
      </c>
    </row>
    <row r="29" spans="3:37" x14ac:dyDescent="0.25">
      <c r="C29" s="8" t="s">
        <v>31</v>
      </c>
      <c r="D29" s="9">
        <v>0.05</v>
      </c>
      <c r="E29" s="7" t="s">
        <v>28</v>
      </c>
      <c r="F29" s="10">
        <v>900</v>
      </c>
      <c r="G29" s="10">
        <f>D29*F29</f>
        <v>45</v>
      </c>
      <c r="I29" s="8" t="s">
        <v>31</v>
      </c>
      <c r="J29" s="9">
        <v>0.05</v>
      </c>
      <c r="K29" s="7" t="s">
        <v>28</v>
      </c>
      <c r="L29" s="10">
        <v>900</v>
      </c>
      <c r="M29" s="10">
        <f>J29*L29</f>
        <v>45</v>
      </c>
      <c r="O29" s="8" t="s">
        <v>31</v>
      </c>
      <c r="P29" s="9">
        <v>0.05</v>
      </c>
      <c r="Q29" s="7" t="s">
        <v>28</v>
      </c>
      <c r="R29" s="10">
        <v>900</v>
      </c>
      <c r="S29" s="10">
        <f>P29*R29</f>
        <v>45</v>
      </c>
      <c r="U29" s="8" t="s">
        <v>31</v>
      </c>
      <c r="V29" s="9">
        <v>0.05</v>
      </c>
      <c r="W29" s="7" t="s">
        <v>28</v>
      </c>
      <c r="X29" s="10">
        <v>900</v>
      </c>
      <c r="Y29" s="10">
        <f>V29*X29</f>
        <v>45</v>
      </c>
      <c r="AA29" s="8" t="s">
        <v>31</v>
      </c>
      <c r="AB29" s="9">
        <v>0.05</v>
      </c>
      <c r="AC29" s="7" t="s">
        <v>28</v>
      </c>
      <c r="AD29" s="10">
        <v>900</v>
      </c>
      <c r="AE29" s="10">
        <f>AB29*AD29</f>
        <v>45</v>
      </c>
      <c r="AG29" s="8" t="s">
        <v>31</v>
      </c>
      <c r="AH29" s="9">
        <v>0.05</v>
      </c>
      <c r="AI29" s="7" t="s">
        <v>28</v>
      </c>
      <c r="AJ29" s="10">
        <v>900</v>
      </c>
      <c r="AK29" s="10">
        <f>AH29*AJ29</f>
        <v>45</v>
      </c>
    </row>
    <row r="30" spans="3:37" x14ac:dyDescent="0.25">
      <c r="C30" s="8" t="s">
        <v>87</v>
      </c>
      <c r="D30" s="10"/>
      <c r="E30" s="7" t="s">
        <v>28</v>
      </c>
      <c r="F30" s="10"/>
      <c r="G30" s="10">
        <v>135</v>
      </c>
      <c r="I30" s="8" t="s">
        <v>87</v>
      </c>
      <c r="J30" s="10"/>
      <c r="K30" s="7" t="s">
        <v>28</v>
      </c>
      <c r="L30" s="10"/>
      <c r="M30" s="10">
        <v>102</v>
      </c>
      <c r="O30" s="8" t="s">
        <v>87</v>
      </c>
      <c r="P30" s="10"/>
      <c r="Q30" s="7" t="s">
        <v>28</v>
      </c>
      <c r="R30" s="10"/>
      <c r="S30" s="10">
        <v>68</v>
      </c>
      <c r="U30" s="8" t="s">
        <v>87</v>
      </c>
      <c r="V30" s="10"/>
      <c r="W30" s="7" t="s">
        <v>28</v>
      </c>
      <c r="X30" s="10"/>
      <c r="Y30" s="10">
        <v>135</v>
      </c>
      <c r="AA30" s="8" t="s">
        <v>87</v>
      </c>
      <c r="AB30" s="10"/>
      <c r="AC30" s="7" t="s">
        <v>28</v>
      </c>
      <c r="AD30" s="10"/>
      <c r="AE30" s="10">
        <v>102</v>
      </c>
      <c r="AG30" s="8" t="s">
        <v>87</v>
      </c>
      <c r="AH30" s="10"/>
      <c r="AI30" s="7" t="s">
        <v>28</v>
      </c>
      <c r="AJ30" s="10"/>
      <c r="AK30" s="10">
        <v>68</v>
      </c>
    </row>
    <row r="31" spans="3:37" x14ac:dyDescent="0.25">
      <c r="C31" s="8" t="s">
        <v>13</v>
      </c>
      <c r="D31" s="10"/>
      <c r="E31" s="7" t="s">
        <v>13</v>
      </c>
      <c r="F31" s="10"/>
      <c r="G31" s="10"/>
      <c r="I31" s="8" t="s">
        <v>13</v>
      </c>
      <c r="J31" s="10"/>
      <c r="K31" s="7" t="s">
        <v>13</v>
      </c>
      <c r="L31" s="10"/>
      <c r="M31" s="10"/>
      <c r="O31" s="8" t="s">
        <v>13</v>
      </c>
      <c r="P31" s="10"/>
      <c r="Q31" s="7" t="s">
        <v>13</v>
      </c>
      <c r="R31" s="10"/>
      <c r="S31" s="10"/>
      <c r="U31" s="8" t="s">
        <v>13</v>
      </c>
      <c r="V31" s="10"/>
      <c r="W31" s="7" t="s">
        <v>13</v>
      </c>
      <c r="X31" s="10"/>
      <c r="Y31" s="10"/>
      <c r="AA31" s="8" t="s">
        <v>13</v>
      </c>
      <c r="AB31" s="10"/>
      <c r="AC31" s="7" t="s">
        <v>13</v>
      </c>
      <c r="AD31" s="10"/>
      <c r="AE31" s="10"/>
      <c r="AG31" s="8" t="s">
        <v>13</v>
      </c>
      <c r="AH31" s="10"/>
      <c r="AI31" s="7" t="s">
        <v>13</v>
      </c>
      <c r="AJ31" s="10"/>
      <c r="AK31" s="10"/>
    </row>
    <row r="32" spans="3:37" x14ac:dyDescent="0.25">
      <c r="C32" s="8" t="s">
        <v>32</v>
      </c>
      <c r="D32" s="10"/>
      <c r="E32" s="7" t="s">
        <v>13</v>
      </c>
      <c r="F32" s="10"/>
      <c r="G32" s="10"/>
      <c r="I32" s="8" t="s">
        <v>32</v>
      </c>
      <c r="J32" s="10"/>
      <c r="K32" s="7" t="s">
        <v>13</v>
      </c>
      <c r="L32" s="10"/>
      <c r="M32" s="10"/>
      <c r="O32" s="8" t="s">
        <v>32</v>
      </c>
      <c r="P32" s="10"/>
      <c r="Q32" s="7" t="s">
        <v>13</v>
      </c>
      <c r="R32" s="10"/>
      <c r="S32" s="10"/>
      <c r="U32" s="8" t="s">
        <v>32</v>
      </c>
      <c r="V32" s="10"/>
      <c r="W32" s="7" t="s">
        <v>13</v>
      </c>
      <c r="X32" s="10"/>
      <c r="Y32" s="10"/>
      <c r="AA32" s="8" t="s">
        <v>32</v>
      </c>
      <c r="AB32" s="10"/>
      <c r="AC32" s="7" t="s">
        <v>13</v>
      </c>
      <c r="AD32" s="10"/>
      <c r="AE32" s="10"/>
      <c r="AG32" s="8" t="s">
        <v>32</v>
      </c>
      <c r="AH32" s="10"/>
      <c r="AI32" s="7" t="s">
        <v>13</v>
      </c>
      <c r="AJ32" s="10"/>
      <c r="AK32" s="10"/>
    </row>
    <row r="33" spans="3:37" x14ac:dyDescent="0.25">
      <c r="C33" s="8" t="s">
        <v>13</v>
      </c>
      <c r="D33" s="10"/>
      <c r="E33" s="7" t="s">
        <v>13</v>
      </c>
      <c r="F33" s="10"/>
      <c r="G33" s="10"/>
      <c r="I33" s="8" t="s">
        <v>13</v>
      </c>
      <c r="J33" s="10"/>
      <c r="K33" s="7" t="s">
        <v>13</v>
      </c>
      <c r="L33" s="10"/>
      <c r="M33" s="10"/>
      <c r="O33" s="8" t="s">
        <v>13</v>
      </c>
      <c r="P33" s="10"/>
      <c r="Q33" s="7" t="s">
        <v>13</v>
      </c>
      <c r="R33" s="10"/>
      <c r="S33" s="10"/>
      <c r="U33" s="8" t="s">
        <v>13</v>
      </c>
      <c r="V33" s="10"/>
      <c r="W33" s="7" t="s">
        <v>13</v>
      </c>
      <c r="X33" s="10"/>
      <c r="Y33" s="10"/>
      <c r="AA33" s="8" t="s">
        <v>13</v>
      </c>
      <c r="AB33" s="10"/>
      <c r="AC33" s="7" t="s">
        <v>13</v>
      </c>
      <c r="AD33" s="10"/>
      <c r="AE33" s="10"/>
      <c r="AG33" s="8" t="s">
        <v>13</v>
      </c>
      <c r="AH33" s="10"/>
      <c r="AI33" s="7" t="s">
        <v>13</v>
      </c>
      <c r="AJ33" s="10"/>
      <c r="AK33" s="10"/>
    </row>
    <row r="34" spans="3:37" x14ac:dyDescent="0.25">
      <c r="C34" s="5" t="s">
        <v>33</v>
      </c>
      <c r="D34" s="6"/>
      <c r="E34" s="7" t="s">
        <v>13</v>
      </c>
      <c r="F34" s="6"/>
      <c r="G34" s="6">
        <f>SUM(G24:G33)</f>
        <v>33605.81725</v>
      </c>
      <c r="I34" s="5" t="s">
        <v>33</v>
      </c>
      <c r="J34" s="6"/>
      <c r="K34" s="7" t="s">
        <v>13</v>
      </c>
      <c r="L34" s="6"/>
      <c r="M34" s="6">
        <f>SUM(M24:M33)</f>
        <v>30158.386000000002</v>
      </c>
      <c r="O34" s="5" t="s">
        <v>33</v>
      </c>
      <c r="P34" s="6"/>
      <c r="Q34" s="7" t="s">
        <v>13</v>
      </c>
      <c r="R34" s="6"/>
      <c r="S34" s="6">
        <f>SUM(S24:S33)</f>
        <v>30132.571000000004</v>
      </c>
      <c r="U34" s="5" t="s">
        <v>33</v>
      </c>
      <c r="V34" s="6"/>
      <c r="W34" s="7" t="s">
        <v>13</v>
      </c>
      <c r="X34" s="6"/>
      <c r="Y34" s="6">
        <f>SUM(Y24:Y33)</f>
        <v>33605.81725</v>
      </c>
      <c r="AA34" s="5" t="s">
        <v>33</v>
      </c>
      <c r="AB34" s="6"/>
      <c r="AC34" s="7" t="s">
        <v>13</v>
      </c>
      <c r="AD34" s="6"/>
      <c r="AE34" s="6">
        <f>SUM(AE24:AE33)</f>
        <v>30158.386000000002</v>
      </c>
      <c r="AG34" s="5" t="s">
        <v>33</v>
      </c>
      <c r="AH34" s="6"/>
      <c r="AI34" s="7" t="s">
        <v>13</v>
      </c>
      <c r="AJ34" s="6"/>
      <c r="AK34" s="6">
        <f>SUM(AK24:AK33)</f>
        <v>30132.571000000004</v>
      </c>
    </row>
    <row r="35" spans="3:37" x14ac:dyDescent="0.25">
      <c r="C35" s="8" t="s">
        <v>13</v>
      </c>
      <c r="D35" s="10"/>
      <c r="E35" s="7" t="s">
        <v>13</v>
      </c>
      <c r="F35" s="10"/>
      <c r="G35" s="10"/>
      <c r="I35" s="8" t="s">
        <v>13</v>
      </c>
      <c r="J35" s="10"/>
      <c r="K35" s="7" t="s">
        <v>13</v>
      </c>
      <c r="L35" s="10"/>
      <c r="M35" s="10"/>
      <c r="O35" s="8" t="s">
        <v>13</v>
      </c>
      <c r="P35" s="10"/>
      <c r="Q35" s="7" t="s">
        <v>13</v>
      </c>
      <c r="R35" s="10"/>
      <c r="S35" s="10"/>
      <c r="U35" s="8" t="s">
        <v>13</v>
      </c>
      <c r="V35" s="10"/>
      <c r="W35" s="7" t="s">
        <v>13</v>
      </c>
      <c r="X35" s="10"/>
      <c r="Y35" s="10"/>
      <c r="AA35" s="8" t="s">
        <v>13</v>
      </c>
      <c r="AB35" s="10"/>
      <c r="AC35" s="7" t="s">
        <v>13</v>
      </c>
      <c r="AD35" s="10"/>
      <c r="AE35" s="10"/>
      <c r="AG35" s="8" t="s">
        <v>13</v>
      </c>
      <c r="AH35" s="10"/>
      <c r="AI35" s="7" t="s">
        <v>13</v>
      </c>
      <c r="AJ35" s="10"/>
      <c r="AK35" s="10"/>
    </row>
    <row r="36" spans="3:37" x14ac:dyDescent="0.25">
      <c r="C36" s="5" t="s">
        <v>34</v>
      </c>
      <c r="D36" s="6"/>
      <c r="E36" s="7" t="s">
        <v>13</v>
      </c>
      <c r="F36" s="6"/>
      <c r="G36" s="6"/>
      <c r="I36" s="5" t="s">
        <v>34</v>
      </c>
      <c r="J36" s="6"/>
      <c r="K36" s="7" t="s">
        <v>13</v>
      </c>
      <c r="L36" s="6"/>
      <c r="M36" s="6"/>
      <c r="O36" s="5" t="s">
        <v>34</v>
      </c>
      <c r="P36" s="6"/>
      <c r="Q36" s="7" t="s">
        <v>13</v>
      </c>
      <c r="R36" s="6"/>
      <c r="S36" s="6"/>
      <c r="U36" s="5" t="s">
        <v>34</v>
      </c>
      <c r="V36" s="6"/>
      <c r="W36" s="7" t="s">
        <v>13</v>
      </c>
      <c r="X36" s="6"/>
      <c r="Y36" s="6"/>
      <c r="AA36" s="5" t="s">
        <v>34</v>
      </c>
      <c r="AB36" s="6"/>
      <c r="AC36" s="7" t="s">
        <v>13</v>
      </c>
      <c r="AD36" s="6"/>
      <c r="AE36" s="6"/>
      <c r="AG36" s="5" t="s">
        <v>34</v>
      </c>
      <c r="AH36" s="6"/>
      <c r="AI36" s="7" t="s">
        <v>13</v>
      </c>
      <c r="AJ36" s="6"/>
      <c r="AK36" s="6"/>
    </row>
    <row r="37" spans="3:37" x14ac:dyDescent="0.25">
      <c r="C37" s="8" t="s">
        <v>100</v>
      </c>
      <c r="D37" s="10">
        <v>-709</v>
      </c>
      <c r="E37" s="7" t="s">
        <v>36</v>
      </c>
      <c r="F37" s="9">
        <v>2.6825000000000001</v>
      </c>
      <c r="G37" s="10">
        <f t="shared" ref="G37:G42" si="6">D37*F37</f>
        <v>-1901.8925000000002</v>
      </c>
      <c r="I37" s="8" t="s">
        <v>100</v>
      </c>
      <c r="J37" s="10">
        <v>-709</v>
      </c>
      <c r="K37" s="7" t="s">
        <v>36</v>
      </c>
      <c r="L37" s="9">
        <v>2.4424999999999999</v>
      </c>
      <c r="M37" s="10">
        <f t="shared" ref="M37:M42" si="7">J37*L37</f>
        <v>-1731.7324999999998</v>
      </c>
      <c r="O37" s="8" t="s">
        <v>100</v>
      </c>
      <c r="P37" s="10">
        <v>-709</v>
      </c>
      <c r="Q37" s="7" t="s">
        <v>36</v>
      </c>
      <c r="R37" s="9">
        <v>2.36</v>
      </c>
      <c r="S37" s="10">
        <f t="shared" ref="S37:S42" si="8">P37*R37</f>
        <v>-1673.24</v>
      </c>
      <c r="U37" s="8" t="s">
        <v>100</v>
      </c>
      <c r="V37" s="10">
        <v>-536</v>
      </c>
      <c r="W37" s="7" t="s">
        <v>36</v>
      </c>
      <c r="X37" s="9">
        <v>2.6825000000000001</v>
      </c>
      <c r="Y37" s="10">
        <f>V37*X37</f>
        <v>-1437.8200000000002</v>
      </c>
      <c r="AA37" s="8" t="s">
        <v>100</v>
      </c>
      <c r="AB37" s="10">
        <v>-536</v>
      </c>
      <c r="AC37" s="7" t="s">
        <v>36</v>
      </c>
      <c r="AD37" s="9">
        <v>2.4424999999999999</v>
      </c>
      <c r="AE37" s="10">
        <f>AB37*AD37</f>
        <v>-1309.1799999999998</v>
      </c>
      <c r="AG37" s="8" t="s">
        <v>100</v>
      </c>
      <c r="AH37" s="10">
        <v>-536</v>
      </c>
      <c r="AI37" s="7" t="s">
        <v>36</v>
      </c>
      <c r="AJ37" s="9">
        <v>2.36</v>
      </c>
      <c r="AK37" s="10">
        <f>AH37*AJ37</f>
        <v>-1264.96</v>
      </c>
    </row>
    <row r="38" spans="3:37" x14ac:dyDescent="0.25">
      <c r="C38" s="8" t="s">
        <v>35</v>
      </c>
      <c r="D38" s="10">
        <v>-1042</v>
      </c>
      <c r="E38" s="7" t="s">
        <v>36</v>
      </c>
      <c r="F38" s="9">
        <v>2.9249999999999998</v>
      </c>
      <c r="G38" s="10">
        <f t="shared" si="6"/>
        <v>-3047.85</v>
      </c>
      <c r="I38" s="8" t="s">
        <v>35</v>
      </c>
      <c r="J38" s="10">
        <v>-1042</v>
      </c>
      <c r="K38" s="7" t="s">
        <v>36</v>
      </c>
      <c r="L38" s="9">
        <v>2.5750000000000002</v>
      </c>
      <c r="M38" s="10">
        <f t="shared" si="7"/>
        <v>-2683.15</v>
      </c>
      <c r="O38" s="8" t="s">
        <v>35</v>
      </c>
      <c r="P38" s="10">
        <v>-1042</v>
      </c>
      <c r="Q38" s="7" t="s">
        <v>36</v>
      </c>
      <c r="R38" s="9">
        <v>2.5</v>
      </c>
      <c r="S38" s="10">
        <f t="shared" si="8"/>
        <v>-2605</v>
      </c>
      <c r="U38" s="8" t="s">
        <v>35</v>
      </c>
      <c r="V38" s="10">
        <v>-1216</v>
      </c>
      <c r="W38" s="7" t="s">
        <v>36</v>
      </c>
      <c r="X38" s="9">
        <v>2.9249999999999998</v>
      </c>
      <c r="Y38" s="10">
        <f>V38*X38</f>
        <v>-3556.7999999999997</v>
      </c>
      <c r="AA38" s="8" t="s">
        <v>35</v>
      </c>
      <c r="AB38" s="10">
        <v>-1216</v>
      </c>
      <c r="AC38" s="7" t="s">
        <v>36</v>
      </c>
      <c r="AD38" s="9">
        <v>2.5750000000000002</v>
      </c>
      <c r="AE38" s="10">
        <f>AB38*AD38</f>
        <v>-3131.2000000000003</v>
      </c>
      <c r="AG38" s="8" t="s">
        <v>35</v>
      </c>
      <c r="AH38" s="10">
        <v>-1216</v>
      </c>
      <c r="AI38" s="7" t="s">
        <v>36</v>
      </c>
      <c r="AJ38" s="9">
        <v>2.5</v>
      </c>
      <c r="AK38" s="10">
        <f>AH38*AJ38</f>
        <v>-3040</v>
      </c>
    </row>
    <row r="39" spans="3:37" x14ac:dyDescent="0.25">
      <c r="C39" s="8" t="s">
        <v>101</v>
      </c>
      <c r="D39" s="10">
        <v>-249</v>
      </c>
      <c r="E39" s="7" t="s">
        <v>36</v>
      </c>
      <c r="F39" s="9">
        <v>2.6625000000000001</v>
      </c>
      <c r="G39" s="10">
        <f t="shared" si="6"/>
        <v>-662.96249999999998</v>
      </c>
      <c r="I39" s="8" t="s">
        <v>101</v>
      </c>
      <c r="J39" s="10">
        <v>-249</v>
      </c>
      <c r="K39" s="7" t="s">
        <v>36</v>
      </c>
      <c r="L39" s="9">
        <v>2.35</v>
      </c>
      <c r="M39" s="10">
        <f t="shared" si="7"/>
        <v>-585.15</v>
      </c>
      <c r="O39" s="8" t="s">
        <v>101</v>
      </c>
      <c r="P39" s="10">
        <v>-249</v>
      </c>
      <c r="Q39" s="7" t="s">
        <v>36</v>
      </c>
      <c r="R39" s="9">
        <v>2.2999999999999998</v>
      </c>
      <c r="S39" s="10">
        <f t="shared" si="8"/>
        <v>-572.69999999999993</v>
      </c>
      <c r="U39" s="8" t="s">
        <v>91</v>
      </c>
      <c r="V39" s="10">
        <v>-948</v>
      </c>
      <c r="W39" s="7" t="s">
        <v>36</v>
      </c>
      <c r="X39" s="9">
        <v>1.9</v>
      </c>
      <c r="Y39" s="10">
        <f>V39*X39</f>
        <v>-1801.1999999999998</v>
      </c>
      <c r="AA39" s="8" t="s">
        <v>91</v>
      </c>
      <c r="AB39" s="10">
        <v>-948</v>
      </c>
      <c r="AC39" s="7" t="s">
        <v>36</v>
      </c>
      <c r="AD39" s="9">
        <v>1.7124999999999999</v>
      </c>
      <c r="AE39" s="10">
        <f>AB39*AD39</f>
        <v>-1623.4499999999998</v>
      </c>
      <c r="AG39" s="8" t="s">
        <v>91</v>
      </c>
      <c r="AH39" s="10">
        <v>-948</v>
      </c>
      <c r="AI39" s="7" t="s">
        <v>36</v>
      </c>
      <c r="AJ39" s="9">
        <v>1.65</v>
      </c>
      <c r="AK39" s="10">
        <f>AH39*AJ39</f>
        <v>-1564.1999999999998</v>
      </c>
    </row>
    <row r="40" spans="3:37" x14ac:dyDescent="0.25">
      <c r="C40" s="8" t="s">
        <v>91</v>
      </c>
      <c r="D40" s="10">
        <v>-246</v>
      </c>
      <c r="E40" s="7" t="s">
        <v>36</v>
      </c>
      <c r="F40" s="9">
        <v>1.9</v>
      </c>
      <c r="G40" s="10">
        <f t="shared" si="6"/>
        <v>-467.4</v>
      </c>
      <c r="I40" s="8" t="s">
        <v>91</v>
      </c>
      <c r="J40" s="10">
        <v>-246</v>
      </c>
      <c r="K40" s="7" t="s">
        <v>36</v>
      </c>
      <c r="L40" s="9">
        <v>1.7124999999999999</v>
      </c>
      <c r="M40" s="10">
        <f t="shared" si="7"/>
        <v>-421.27499999999998</v>
      </c>
      <c r="O40" s="8" t="s">
        <v>91</v>
      </c>
      <c r="P40" s="10">
        <v>-246</v>
      </c>
      <c r="Q40" s="7" t="s">
        <v>36</v>
      </c>
      <c r="R40" s="9">
        <v>1.65</v>
      </c>
      <c r="S40" s="10">
        <f t="shared" si="8"/>
        <v>-405.9</v>
      </c>
      <c r="U40" s="8" t="s">
        <v>38</v>
      </c>
      <c r="V40" s="10">
        <v>-55</v>
      </c>
      <c r="W40" s="7" t="s">
        <v>36</v>
      </c>
      <c r="X40" s="9">
        <v>3.2</v>
      </c>
      <c r="Y40" s="10">
        <f>V40*X40</f>
        <v>-176</v>
      </c>
      <c r="AA40" s="8" t="s">
        <v>38</v>
      </c>
      <c r="AB40" s="10">
        <v>-55</v>
      </c>
      <c r="AC40" s="7" t="s">
        <v>36</v>
      </c>
      <c r="AD40" s="9">
        <v>3</v>
      </c>
      <c r="AE40" s="10">
        <f>AB40*AD40</f>
        <v>-165</v>
      </c>
      <c r="AG40" s="8" t="s">
        <v>38</v>
      </c>
      <c r="AH40" s="10">
        <v>-55</v>
      </c>
      <c r="AI40" s="7" t="s">
        <v>36</v>
      </c>
      <c r="AJ40" s="9">
        <v>3</v>
      </c>
      <c r="AK40" s="10">
        <f>AH40*AJ40</f>
        <v>-165</v>
      </c>
    </row>
    <row r="41" spans="3:37" x14ac:dyDescent="0.25">
      <c r="C41" s="8" t="s">
        <v>38</v>
      </c>
      <c r="D41" s="10">
        <v>-55</v>
      </c>
      <c r="E41" s="7" t="s">
        <v>36</v>
      </c>
      <c r="F41" s="9">
        <v>3.2</v>
      </c>
      <c r="G41" s="10">
        <f t="shared" si="6"/>
        <v>-176</v>
      </c>
      <c r="I41" s="8" t="s">
        <v>38</v>
      </c>
      <c r="J41" s="10">
        <v>-55</v>
      </c>
      <c r="K41" s="7" t="s">
        <v>36</v>
      </c>
      <c r="L41" s="9">
        <v>3</v>
      </c>
      <c r="M41" s="10">
        <f t="shared" si="7"/>
        <v>-165</v>
      </c>
      <c r="O41" s="8" t="s">
        <v>38</v>
      </c>
      <c r="P41" s="10">
        <v>-55</v>
      </c>
      <c r="Q41" s="7" t="s">
        <v>36</v>
      </c>
      <c r="R41" s="9">
        <v>3</v>
      </c>
      <c r="S41" s="10">
        <f t="shared" si="8"/>
        <v>-165</v>
      </c>
      <c r="U41" s="8" t="s">
        <v>83</v>
      </c>
      <c r="V41" s="10">
        <v>-168</v>
      </c>
      <c r="W41" s="7" t="s">
        <v>36</v>
      </c>
      <c r="X41" s="9">
        <v>3.02</v>
      </c>
      <c r="Y41" s="10">
        <f>V41*X41</f>
        <v>-507.36</v>
      </c>
      <c r="AA41" s="8" t="s">
        <v>83</v>
      </c>
      <c r="AB41" s="10">
        <v>-168</v>
      </c>
      <c r="AC41" s="7" t="s">
        <v>36</v>
      </c>
      <c r="AD41" s="9">
        <v>2.4750000000000001</v>
      </c>
      <c r="AE41" s="10">
        <f>AB41*AD41</f>
        <v>-415.8</v>
      </c>
      <c r="AG41" s="8" t="s">
        <v>83</v>
      </c>
      <c r="AH41" s="10">
        <v>-168</v>
      </c>
      <c r="AI41" s="7" t="s">
        <v>36</v>
      </c>
      <c r="AJ41" s="9">
        <v>2.2999999999999998</v>
      </c>
      <c r="AK41" s="10">
        <f>AH41*AJ41</f>
        <v>-386.4</v>
      </c>
    </row>
    <row r="42" spans="3:37" x14ac:dyDescent="0.25">
      <c r="C42" s="8" t="s">
        <v>83</v>
      </c>
      <c r="D42" s="10">
        <v>-168</v>
      </c>
      <c r="E42" s="7" t="s">
        <v>36</v>
      </c>
      <c r="F42" s="9">
        <v>3.02</v>
      </c>
      <c r="G42" s="10">
        <f t="shared" si="6"/>
        <v>-507.36</v>
      </c>
      <c r="I42" s="8" t="s">
        <v>83</v>
      </c>
      <c r="J42" s="10">
        <v>-168</v>
      </c>
      <c r="K42" s="7" t="s">
        <v>36</v>
      </c>
      <c r="L42" s="9">
        <v>2.4750000000000001</v>
      </c>
      <c r="M42" s="10">
        <f t="shared" si="7"/>
        <v>-415.8</v>
      </c>
      <c r="O42" s="8" t="s">
        <v>83</v>
      </c>
      <c r="P42" s="10">
        <v>-168</v>
      </c>
      <c r="Q42" s="7" t="s">
        <v>36</v>
      </c>
      <c r="R42" s="9">
        <v>2.2999999999999998</v>
      </c>
      <c r="S42" s="10">
        <f t="shared" si="8"/>
        <v>-386.4</v>
      </c>
      <c r="U42" s="8" t="s">
        <v>92</v>
      </c>
      <c r="V42" s="10"/>
      <c r="W42" s="7" t="s">
        <v>36</v>
      </c>
      <c r="X42" s="10"/>
      <c r="Y42" s="10">
        <v>-590</v>
      </c>
      <c r="AA42" s="8" t="s">
        <v>92</v>
      </c>
      <c r="AB42" s="10"/>
      <c r="AC42" s="7" t="s">
        <v>36</v>
      </c>
      <c r="AD42" s="10"/>
      <c r="AE42" s="10">
        <v>-590</v>
      </c>
      <c r="AG42" s="8" t="s">
        <v>92</v>
      </c>
      <c r="AH42" s="10"/>
      <c r="AI42" s="7" t="s">
        <v>36</v>
      </c>
      <c r="AJ42" s="10"/>
      <c r="AK42" s="10">
        <v>-590</v>
      </c>
    </row>
    <row r="43" spans="3:37" x14ac:dyDescent="0.25">
      <c r="C43" s="8" t="s">
        <v>92</v>
      </c>
      <c r="D43" s="10"/>
      <c r="E43" s="7" t="s">
        <v>36</v>
      </c>
      <c r="F43" s="10"/>
      <c r="G43" s="10">
        <v>-590</v>
      </c>
      <c r="I43" s="8" t="s">
        <v>92</v>
      </c>
      <c r="J43" s="10"/>
      <c r="K43" s="7" t="s">
        <v>36</v>
      </c>
      <c r="L43" s="10"/>
      <c r="M43" s="10">
        <v>-590</v>
      </c>
      <c r="O43" s="8" t="s">
        <v>92</v>
      </c>
      <c r="P43" s="10"/>
      <c r="Q43" s="7" t="s">
        <v>36</v>
      </c>
      <c r="R43" s="10"/>
      <c r="S43" s="10">
        <v>-590</v>
      </c>
      <c r="U43" s="8" t="s">
        <v>40</v>
      </c>
      <c r="V43" s="10"/>
      <c r="W43" s="7" t="s">
        <v>36</v>
      </c>
      <c r="X43" s="10"/>
      <c r="Y43" s="10">
        <v>-190</v>
      </c>
      <c r="AA43" s="8" t="s">
        <v>40</v>
      </c>
      <c r="AB43" s="10"/>
      <c r="AC43" s="7" t="s">
        <v>36</v>
      </c>
      <c r="AD43" s="10"/>
      <c r="AE43" s="10">
        <v>-190</v>
      </c>
      <c r="AG43" s="8" t="s">
        <v>40</v>
      </c>
      <c r="AH43" s="10"/>
      <c r="AI43" s="7" t="s">
        <v>36</v>
      </c>
      <c r="AJ43" s="10"/>
      <c r="AK43" s="10">
        <v>-190</v>
      </c>
    </row>
    <row r="44" spans="3:37" x14ac:dyDescent="0.25">
      <c r="C44" s="8" t="s">
        <v>40</v>
      </c>
      <c r="D44" s="10"/>
      <c r="E44" s="7" t="s">
        <v>36</v>
      </c>
      <c r="F44" s="10"/>
      <c r="G44" s="10">
        <v>-190</v>
      </c>
      <c r="I44" s="8" t="s">
        <v>40</v>
      </c>
      <c r="J44" s="10"/>
      <c r="K44" s="7" t="s">
        <v>36</v>
      </c>
      <c r="L44" s="10"/>
      <c r="M44" s="10">
        <v>-190</v>
      </c>
      <c r="O44" s="8" t="s">
        <v>40</v>
      </c>
      <c r="P44" s="10"/>
      <c r="Q44" s="7" t="s">
        <v>36</v>
      </c>
      <c r="R44" s="10"/>
      <c r="S44" s="10">
        <v>-190</v>
      </c>
      <c r="U44" s="8" t="s">
        <v>41</v>
      </c>
      <c r="V44" s="10">
        <v>-1984</v>
      </c>
      <c r="W44" s="7" t="s">
        <v>42</v>
      </c>
      <c r="X44" s="9">
        <v>1.1299999999999999</v>
      </c>
      <c r="Y44" s="10">
        <f>V44*X44</f>
        <v>-2241.9199999999996</v>
      </c>
      <c r="AA44" s="8" t="s">
        <v>41</v>
      </c>
      <c r="AB44" s="10">
        <v>-1984</v>
      </c>
      <c r="AC44" s="7" t="s">
        <v>42</v>
      </c>
      <c r="AD44" s="9">
        <v>1.02</v>
      </c>
      <c r="AE44" s="10">
        <f>AB44*AD44</f>
        <v>-2023.68</v>
      </c>
      <c r="AG44" s="8" t="s">
        <v>41</v>
      </c>
      <c r="AH44" s="10">
        <v>-1984</v>
      </c>
      <c r="AI44" s="7" t="s">
        <v>42</v>
      </c>
      <c r="AJ44" s="9">
        <v>1.02</v>
      </c>
      <c r="AK44" s="10">
        <f>AH44*AJ44</f>
        <v>-2023.68</v>
      </c>
    </row>
    <row r="45" spans="3:37" x14ac:dyDescent="0.25">
      <c r="C45" s="8" t="s">
        <v>41</v>
      </c>
      <c r="D45" s="10">
        <v>-3405</v>
      </c>
      <c r="E45" s="7" t="s">
        <v>42</v>
      </c>
      <c r="F45" s="9">
        <v>1.1299999999999999</v>
      </c>
      <c r="G45" s="10">
        <f>D45*F45</f>
        <v>-3847.6499999999996</v>
      </c>
      <c r="I45" s="8" t="s">
        <v>41</v>
      </c>
      <c r="J45" s="10">
        <v>-3405</v>
      </c>
      <c r="K45" s="7" t="s">
        <v>42</v>
      </c>
      <c r="L45" s="9">
        <v>1.02</v>
      </c>
      <c r="M45" s="10">
        <f>J45*L45</f>
        <v>-3473.1</v>
      </c>
      <c r="O45" s="8" t="s">
        <v>41</v>
      </c>
      <c r="P45" s="10">
        <v>-3405</v>
      </c>
      <c r="Q45" s="7" t="s">
        <v>42</v>
      </c>
      <c r="R45" s="9">
        <v>1.02</v>
      </c>
      <c r="S45" s="10">
        <f>P45*R45</f>
        <v>-3473.1</v>
      </c>
      <c r="U45" s="8" t="s">
        <v>43</v>
      </c>
      <c r="V45" s="10">
        <v>-691</v>
      </c>
      <c r="W45" s="7" t="s">
        <v>42</v>
      </c>
      <c r="X45" s="9">
        <v>1.08</v>
      </c>
      <c r="Y45" s="10">
        <f>V45*X45</f>
        <v>-746.28000000000009</v>
      </c>
      <c r="AA45" s="8" t="s">
        <v>43</v>
      </c>
      <c r="AB45" s="10">
        <v>-691</v>
      </c>
      <c r="AC45" s="7" t="s">
        <v>42</v>
      </c>
      <c r="AD45" s="9">
        <v>0.92</v>
      </c>
      <c r="AE45" s="10">
        <f>AB45*AD45</f>
        <v>-635.72</v>
      </c>
      <c r="AG45" s="8" t="s">
        <v>43</v>
      </c>
      <c r="AH45" s="10">
        <v>-691</v>
      </c>
      <c r="AI45" s="7" t="s">
        <v>42</v>
      </c>
      <c r="AJ45" s="9">
        <v>0.92</v>
      </c>
      <c r="AK45" s="10">
        <f>AH45*AJ45</f>
        <v>-635.72</v>
      </c>
    </row>
    <row r="46" spans="3:37" x14ac:dyDescent="0.25">
      <c r="C46" s="8" t="s">
        <v>43</v>
      </c>
      <c r="D46" s="10">
        <v>-691</v>
      </c>
      <c r="E46" s="7" t="s">
        <v>42</v>
      </c>
      <c r="F46" s="9">
        <v>1.08</v>
      </c>
      <c r="G46" s="10">
        <f>D46*F46</f>
        <v>-746.28000000000009</v>
      </c>
      <c r="I46" s="8" t="s">
        <v>43</v>
      </c>
      <c r="J46" s="10">
        <v>-691</v>
      </c>
      <c r="K46" s="7" t="s">
        <v>42</v>
      </c>
      <c r="L46" s="9">
        <v>0.92</v>
      </c>
      <c r="M46" s="10">
        <f>J46*L46</f>
        <v>-635.72</v>
      </c>
      <c r="O46" s="8" t="s">
        <v>43</v>
      </c>
      <c r="P46" s="10">
        <v>-691</v>
      </c>
      <c r="Q46" s="7" t="s">
        <v>42</v>
      </c>
      <c r="R46" s="9">
        <v>0.92</v>
      </c>
      <c r="S46" s="10">
        <f>P46*R46</f>
        <v>-635.72</v>
      </c>
      <c r="U46" s="8" t="s">
        <v>44</v>
      </c>
      <c r="V46" s="10">
        <v>-3116</v>
      </c>
      <c r="W46" s="7" t="s">
        <v>42</v>
      </c>
      <c r="X46" s="9">
        <v>1.5</v>
      </c>
      <c r="Y46" s="10">
        <f>V46*X46</f>
        <v>-4674</v>
      </c>
      <c r="AA46" s="8" t="s">
        <v>44</v>
      </c>
      <c r="AB46" s="10">
        <v>-3116</v>
      </c>
      <c r="AC46" s="7" t="s">
        <v>42</v>
      </c>
      <c r="AD46" s="9">
        <v>1.33</v>
      </c>
      <c r="AE46" s="10">
        <f>AB46*AD46</f>
        <v>-4144.2800000000007</v>
      </c>
      <c r="AG46" s="8" t="s">
        <v>44</v>
      </c>
      <c r="AH46" s="10">
        <v>-3116</v>
      </c>
      <c r="AI46" s="7" t="s">
        <v>42</v>
      </c>
      <c r="AJ46" s="9">
        <v>1.33</v>
      </c>
      <c r="AK46" s="10">
        <f>AH46*AJ46</f>
        <v>-4144.2800000000007</v>
      </c>
    </row>
    <row r="47" spans="3:37" x14ac:dyDescent="0.25">
      <c r="C47" s="8" t="s">
        <v>44</v>
      </c>
      <c r="D47" s="10">
        <v>-1861</v>
      </c>
      <c r="E47" s="7" t="s">
        <v>42</v>
      </c>
      <c r="F47" s="9">
        <v>1.5</v>
      </c>
      <c r="G47" s="10">
        <f>D47*F47</f>
        <v>-2791.5</v>
      </c>
      <c r="I47" s="8" t="s">
        <v>44</v>
      </c>
      <c r="J47" s="10">
        <v>-1861</v>
      </c>
      <c r="K47" s="7" t="s">
        <v>42</v>
      </c>
      <c r="L47" s="9">
        <v>1.33</v>
      </c>
      <c r="M47" s="10">
        <f>J47*L47</f>
        <v>-2475.13</v>
      </c>
      <c r="O47" s="8" t="s">
        <v>44</v>
      </c>
      <c r="P47" s="10">
        <v>-1861</v>
      </c>
      <c r="Q47" s="7" t="s">
        <v>42</v>
      </c>
      <c r="R47" s="9">
        <v>1.33</v>
      </c>
      <c r="S47" s="10">
        <f>P47*R47</f>
        <v>-2475.13</v>
      </c>
      <c r="U47" s="8" t="s">
        <v>104</v>
      </c>
      <c r="V47" s="10">
        <v>-134</v>
      </c>
      <c r="W47" s="7" t="s">
        <v>36</v>
      </c>
      <c r="X47" s="9">
        <v>0.65</v>
      </c>
      <c r="Y47" s="10">
        <f>V47*X47</f>
        <v>-87.100000000000009</v>
      </c>
      <c r="AA47" s="8" t="s">
        <v>104</v>
      </c>
      <c r="AB47" s="10">
        <v>-134</v>
      </c>
      <c r="AC47" s="7" t="s">
        <v>36</v>
      </c>
      <c r="AD47" s="9">
        <v>0.55000000000000004</v>
      </c>
      <c r="AE47" s="10">
        <f>AB47*AD47</f>
        <v>-73.7</v>
      </c>
      <c r="AG47" s="8" t="s">
        <v>104</v>
      </c>
      <c r="AH47" s="10">
        <v>-134</v>
      </c>
      <c r="AI47" s="7" t="s">
        <v>36</v>
      </c>
      <c r="AJ47" s="9">
        <v>0.55000000000000004</v>
      </c>
      <c r="AK47" s="10">
        <f>AH47*AJ47</f>
        <v>-73.7</v>
      </c>
    </row>
    <row r="48" spans="3:37" x14ac:dyDescent="0.25">
      <c r="C48" s="8" t="s">
        <v>104</v>
      </c>
      <c r="D48" s="10">
        <v>-134</v>
      </c>
      <c r="E48" s="7" t="s">
        <v>36</v>
      </c>
      <c r="F48" s="9">
        <v>0.65</v>
      </c>
      <c r="G48" s="10">
        <f>D48*F48</f>
        <v>-87.100000000000009</v>
      </c>
      <c r="I48" s="8" t="s">
        <v>104</v>
      </c>
      <c r="J48" s="10">
        <v>-134</v>
      </c>
      <c r="K48" s="7" t="s">
        <v>36</v>
      </c>
      <c r="L48" s="9">
        <v>0.55000000000000004</v>
      </c>
      <c r="M48" s="10">
        <f>J48*L48</f>
        <v>-73.7</v>
      </c>
      <c r="O48" s="8" t="s">
        <v>104</v>
      </c>
      <c r="P48" s="10">
        <v>-134</v>
      </c>
      <c r="Q48" s="7" t="s">
        <v>36</v>
      </c>
      <c r="R48" s="9">
        <v>0.55000000000000004</v>
      </c>
      <c r="S48" s="10">
        <f>P48*R48</f>
        <v>-73.7</v>
      </c>
      <c r="U48" s="5" t="s">
        <v>45</v>
      </c>
      <c r="V48" s="6"/>
      <c r="W48" s="7" t="s">
        <v>13</v>
      </c>
      <c r="X48" s="6"/>
      <c r="Y48" s="6">
        <f>SUM(Y37:Y47)</f>
        <v>-16008.480000000001</v>
      </c>
      <c r="AA48" s="5" t="s">
        <v>45</v>
      </c>
      <c r="AB48" s="6"/>
      <c r="AC48" s="7" t="s">
        <v>13</v>
      </c>
      <c r="AD48" s="6"/>
      <c r="AE48" s="6">
        <f>SUM(AE37:AE47)</f>
        <v>-14302.01</v>
      </c>
      <c r="AG48" s="5" t="s">
        <v>45</v>
      </c>
      <c r="AH48" s="6"/>
      <c r="AI48" s="7" t="s">
        <v>13</v>
      </c>
      <c r="AJ48" s="6"/>
      <c r="AK48" s="6">
        <f>SUM(AK37:AK47)</f>
        <v>-14077.94</v>
      </c>
    </row>
    <row r="49" spans="3:37" x14ac:dyDescent="0.25">
      <c r="C49" s="5" t="s">
        <v>45</v>
      </c>
      <c r="D49" s="6"/>
      <c r="E49" s="7" t="s">
        <v>13</v>
      </c>
      <c r="F49" s="6"/>
      <c r="G49" s="6">
        <f>SUM(G37:G48)</f>
        <v>-15015.994999999999</v>
      </c>
      <c r="I49" s="5" t="s">
        <v>45</v>
      </c>
      <c r="J49" s="6"/>
      <c r="K49" s="7" t="s">
        <v>13</v>
      </c>
      <c r="L49" s="6"/>
      <c r="M49" s="6">
        <f>SUM(M37:M48)</f>
        <v>-13439.7575</v>
      </c>
      <c r="O49" s="5" t="s">
        <v>45</v>
      </c>
      <c r="P49" s="6"/>
      <c r="Q49" s="7" t="s">
        <v>13</v>
      </c>
      <c r="R49" s="6"/>
      <c r="S49" s="6">
        <f>SUM(S37:S48)</f>
        <v>-13245.89</v>
      </c>
      <c r="U49" s="8" t="s">
        <v>13</v>
      </c>
      <c r="V49" s="10"/>
      <c r="W49" s="7" t="s">
        <v>13</v>
      </c>
      <c r="X49" s="10"/>
      <c r="Y49" s="10"/>
      <c r="AA49" s="8" t="s">
        <v>13</v>
      </c>
      <c r="AB49" s="10"/>
      <c r="AC49" s="7" t="s">
        <v>13</v>
      </c>
      <c r="AD49" s="10"/>
      <c r="AE49" s="10"/>
      <c r="AG49" s="8" t="s">
        <v>13</v>
      </c>
      <c r="AH49" s="10"/>
      <c r="AI49" s="7" t="s">
        <v>13</v>
      </c>
      <c r="AJ49" s="10"/>
      <c r="AK49" s="10"/>
    </row>
    <row r="50" spans="3:37" x14ac:dyDescent="0.25">
      <c r="C50" s="8" t="s">
        <v>13</v>
      </c>
      <c r="D50" s="10"/>
      <c r="E50" s="7" t="s">
        <v>13</v>
      </c>
      <c r="F50" s="10"/>
      <c r="G50" s="10"/>
      <c r="I50" s="8" t="s">
        <v>13</v>
      </c>
      <c r="J50" s="10"/>
      <c r="K50" s="7" t="s">
        <v>13</v>
      </c>
      <c r="L50" s="10"/>
      <c r="M50" s="10"/>
      <c r="O50" s="8" t="s">
        <v>13</v>
      </c>
      <c r="P50" s="10"/>
      <c r="Q50" s="7" t="s">
        <v>13</v>
      </c>
      <c r="R50" s="10"/>
      <c r="S50" s="10"/>
      <c r="U50" s="8" t="s">
        <v>46</v>
      </c>
      <c r="V50" s="10"/>
      <c r="W50" s="7" t="s">
        <v>47</v>
      </c>
      <c r="X50" s="10"/>
      <c r="Y50" s="10">
        <v>-55</v>
      </c>
      <c r="AA50" s="8" t="s">
        <v>46</v>
      </c>
      <c r="AB50" s="10"/>
      <c r="AC50" s="7" t="s">
        <v>47</v>
      </c>
      <c r="AD50" s="10"/>
      <c r="AE50" s="10">
        <v>-50</v>
      </c>
      <c r="AG50" s="8" t="s">
        <v>46</v>
      </c>
      <c r="AH50" s="10"/>
      <c r="AI50" s="7" t="s">
        <v>47</v>
      </c>
      <c r="AJ50" s="10"/>
      <c r="AK50" s="10">
        <v>-50</v>
      </c>
    </row>
    <row r="51" spans="3:37" x14ac:dyDescent="0.25">
      <c r="C51" s="8" t="s">
        <v>46</v>
      </c>
      <c r="D51" s="10"/>
      <c r="E51" s="7" t="s">
        <v>47</v>
      </c>
      <c r="F51" s="10"/>
      <c r="G51" s="10">
        <v>-55</v>
      </c>
      <c r="I51" s="8" t="s">
        <v>46</v>
      </c>
      <c r="J51" s="10"/>
      <c r="K51" s="7" t="s">
        <v>47</v>
      </c>
      <c r="L51" s="10"/>
      <c r="M51" s="10">
        <v>-50</v>
      </c>
      <c r="O51" s="8" t="s">
        <v>46</v>
      </c>
      <c r="P51" s="10"/>
      <c r="Q51" s="7" t="s">
        <v>47</v>
      </c>
      <c r="R51" s="10"/>
      <c r="S51" s="10">
        <v>-50</v>
      </c>
      <c r="U51" s="8" t="s">
        <v>48</v>
      </c>
      <c r="V51" s="10"/>
      <c r="W51" s="7" t="s">
        <v>47</v>
      </c>
      <c r="X51" s="10"/>
      <c r="Y51" s="10">
        <v>-455</v>
      </c>
      <c r="AA51" s="8" t="s">
        <v>48</v>
      </c>
      <c r="AB51" s="10"/>
      <c r="AC51" s="7" t="s">
        <v>47</v>
      </c>
      <c r="AD51" s="10"/>
      <c r="AE51" s="10">
        <v>-460</v>
      </c>
      <c r="AG51" s="8" t="s">
        <v>48</v>
      </c>
      <c r="AH51" s="10"/>
      <c r="AI51" s="7" t="s">
        <v>47</v>
      </c>
      <c r="AJ51" s="10"/>
      <c r="AK51" s="10">
        <v>-460</v>
      </c>
    </row>
    <row r="52" spans="3:37" x14ac:dyDescent="0.25">
      <c r="C52" s="8" t="s">
        <v>48</v>
      </c>
      <c r="D52" s="10"/>
      <c r="E52" s="7" t="s">
        <v>47</v>
      </c>
      <c r="F52" s="10"/>
      <c r="G52" s="10">
        <v>-455</v>
      </c>
      <c r="I52" s="8" t="s">
        <v>48</v>
      </c>
      <c r="J52" s="10"/>
      <c r="K52" s="7" t="s">
        <v>47</v>
      </c>
      <c r="L52" s="10"/>
      <c r="M52" s="10">
        <v>-460</v>
      </c>
      <c r="O52" s="8" t="s">
        <v>48</v>
      </c>
      <c r="P52" s="10"/>
      <c r="Q52" s="7" t="s">
        <v>47</v>
      </c>
      <c r="R52" s="10"/>
      <c r="S52" s="10">
        <v>-460</v>
      </c>
      <c r="U52" s="8" t="s">
        <v>49</v>
      </c>
      <c r="V52" s="10"/>
      <c r="W52" s="7" t="s">
        <v>47</v>
      </c>
      <c r="X52" s="10"/>
      <c r="Y52" s="10">
        <v>-180</v>
      </c>
      <c r="AA52" s="8" t="s">
        <v>49</v>
      </c>
      <c r="AB52" s="10"/>
      <c r="AC52" s="7" t="s">
        <v>47</v>
      </c>
      <c r="AD52" s="10"/>
      <c r="AE52" s="10">
        <v>-185</v>
      </c>
      <c r="AG52" s="8" t="s">
        <v>49</v>
      </c>
      <c r="AH52" s="10"/>
      <c r="AI52" s="7" t="s">
        <v>47</v>
      </c>
      <c r="AJ52" s="10"/>
      <c r="AK52" s="10">
        <v>-185</v>
      </c>
    </row>
    <row r="53" spans="3:37" x14ac:dyDescent="0.25">
      <c r="C53" s="8" t="s">
        <v>49</v>
      </c>
      <c r="D53" s="10"/>
      <c r="E53" s="7" t="s">
        <v>47</v>
      </c>
      <c r="F53" s="10"/>
      <c r="G53" s="10">
        <v>-180</v>
      </c>
      <c r="I53" s="8" t="s">
        <v>49</v>
      </c>
      <c r="J53" s="10"/>
      <c r="K53" s="7" t="s">
        <v>47</v>
      </c>
      <c r="L53" s="10"/>
      <c r="M53" s="10">
        <v>-185</v>
      </c>
      <c r="O53" s="8" t="s">
        <v>49</v>
      </c>
      <c r="P53" s="10"/>
      <c r="Q53" s="7" t="s">
        <v>47</v>
      </c>
      <c r="R53" s="10"/>
      <c r="S53" s="10">
        <v>-185</v>
      </c>
      <c r="U53" s="8" t="s">
        <v>50</v>
      </c>
      <c r="V53" s="10"/>
      <c r="W53" s="7" t="s">
        <v>47</v>
      </c>
      <c r="X53" s="10"/>
      <c r="Y53" s="10">
        <v>-525</v>
      </c>
      <c r="AA53" s="8" t="s">
        <v>50</v>
      </c>
      <c r="AB53" s="10"/>
      <c r="AC53" s="7" t="s">
        <v>47</v>
      </c>
      <c r="AD53" s="10"/>
      <c r="AE53" s="10">
        <v>-575</v>
      </c>
      <c r="AG53" s="8" t="s">
        <v>50</v>
      </c>
      <c r="AH53" s="10"/>
      <c r="AI53" s="7" t="s">
        <v>47</v>
      </c>
      <c r="AJ53" s="10"/>
      <c r="AK53" s="10">
        <v>-575</v>
      </c>
    </row>
    <row r="54" spans="3:37" x14ac:dyDescent="0.25">
      <c r="C54" s="8" t="s">
        <v>50</v>
      </c>
      <c r="D54" s="10"/>
      <c r="E54" s="7" t="s">
        <v>47</v>
      </c>
      <c r="F54" s="10"/>
      <c r="G54" s="10">
        <v>-525</v>
      </c>
      <c r="I54" s="8" t="s">
        <v>50</v>
      </c>
      <c r="J54" s="10"/>
      <c r="K54" s="7" t="s">
        <v>47</v>
      </c>
      <c r="L54" s="10"/>
      <c r="M54" s="10">
        <v>-575</v>
      </c>
      <c r="O54" s="8" t="s">
        <v>50</v>
      </c>
      <c r="P54" s="10"/>
      <c r="Q54" s="7" t="s">
        <v>47</v>
      </c>
      <c r="R54" s="10"/>
      <c r="S54" s="10">
        <v>-575</v>
      </c>
      <c r="U54" s="8" t="s">
        <v>93</v>
      </c>
      <c r="V54" s="10"/>
      <c r="W54" s="7" t="s">
        <v>47</v>
      </c>
      <c r="X54" s="10"/>
      <c r="Y54" s="10">
        <v>-150</v>
      </c>
      <c r="AA54" s="8" t="s">
        <v>93</v>
      </c>
      <c r="AB54" s="10"/>
      <c r="AC54" s="7" t="s">
        <v>47</v>
      </c>
      <c r="AD54" s="10"/>
      <c r="AE54" s="10">
        <v>-140</v>
      </c>
      <c r="AG54" s="8" t="s">
        <v>93</v>
      </c>
      <c r="AH54" s="10"/>
      <c r="AI54" s="7" t="s">
        <v>47</v>
      </c>
      <c r="AJ54" s="10"/>
      <c r="AK54" s="10">
        <v>-140</v>
      </c>
    </row>
    <row r="55" spans="3:37" x14ac:dyDescent="0.25">
      <c r="C55" s="8" t="s">
        <v>93</v>
      </c>
      <c r="D55" s="10"/>
      <c r="E55" s="7" t="s">
        <v>47</v>
      </c>
      <c r="F55" s="10"/>
      <c r="G55" s="10">
        <v>-150</v>
      </c>
      <c r="I55" s="8" t="s">
        <v>93</v>
      </c>
      <c r="J55" s="10"/>
      <c r="K55" s="7" t="s">
        <v>47</v>
      </c>
      <c r="L55" s="10"/>
      <c r="M55" s="10">
        <v>-140</v>
      </c>
      <c r="O55" s="8" t="s">
        <v>93</v>
      </c>
      <c r="P55" s="10"/>
      <c r="Q55" s="7" t="s">
        <v>47</v>
      </c>
      <c r="R55" s="10"/>
      <c r="S55" s="10">
        <v>-140</v>
      </c>
      <c r="U55" s="8" t="s">
        <v>51</v>
      </c>
      <c r="V55" s="10"/>
      <c r="W55" s="7" t="s">
        <v>47</v>
      </c>
      <c r="X55" s="10"/>
      <c r="Y55" s="10">
        <v>-285</v>
      </c>
      <c r="AA55" s="8" t="s">
        <v>51</v>
      </c>
      <c r="AB55" s="10"/>
      <c r="AC55" s="7" t="s">
        <v>47</v>
      </c>
      <c r="AD55" s="10"/>
      <c r="AE55" s="10">
        <v>-245</v>
      </c>
      <c r="AG55" s="8" t="s">
        <v>51</v>
      </c>
      <c r="AH55" s="10"/>
      <c r="AI55" s="7" t="s">
        <v>47</v>
      </c>
      <c r="AJ55" s="10"/>
      <c r="AK55" s="10">
        <v>-245</v>
      </c>
    </row>
    <row r="56" spans="3:37" x14ac:dyDescent="0.25">
      <c r="C56" s="8" t="s">
        <v>51</v>
      </c>
      <c r="D56" s="10"/>
      <c r="E56" s="7" t="s">
        <v>47</v>
      </c>
      <c r="F56" s="10"/>
      <c r="G56" s="10">
        <v>-285</v>
      </c>
      <c r="I56" s="8" t="s">
        <v>51</v>
      </c>
      <c r="J56" s="10"/>
      <c r="K56" s="7" t="s">
        <v>47</v>
      </c>
      <c r="L56" s="10"/>
      <c r="M56" s="10">
        <v>-245</v>
      </c>
      <c r="O56" s="8" t="s">
        <v>51</v>
      </c>
      <c r="P56" s="10"/>
      <c r="Q56" s="7" t="s">
        <v>47</v>
      </c>
      <c r="R56" s="10"/>
      <c r="S56" s="10">
        <v>-245</v>
      </c>
      <c r="U56" s="8" t="s">
        <v>52</v>
      </c>
      <c r="V56" s="10"/>
      <c r="W56" s="7" t="s">
        <v>47</v>
      </c>
      <c r="X56" s="10"/>
      <c r="Y56" s="10">
        <v>-245</v>
      </c>
      <c r="AA56" s="8" t="s">
        <v>52</v>
      </c>
      <c r="AB56" s="10"/>
      <c r="AC56" s="7" t="s">
        <v>47</v>
      </c>
      <c r="AD56" s="10"/>
      <c r="AE56" s="10">
        <v>-260</v>
      </c>
      <c r="AG56" s="8" t="s">
        <v>52</v>
      </c>
      <c r="AH56" s="10"/>
      <c r="AI56" s="7" t="s">
        <v>47</v>
      </c>
      <c r="AJ56" s="10"/>
      <c r="AK56" s="10">
        <v>-260</v>
      </c>
    </row>
    <row r="57" spans="3:37" x14ac:dyDescent="0.25">
      <c r="C57" s="8" t="s">
        <v>52</v>
      </c>
      <c r="D57" s="10"/>
      <c r="E57" s="7" t="s">
        <v>47</v>
      </c>
      <c r="F57" s="10"/>
      <c r="G57" s="10">
        <v>-245</v>
      </c>
      <c r="I57" s="8" t="s">
        <v>52</v>
      </c>
      <c r="J57" s="10"/>
      <c r="K57" s="7" t="s">
        <v>47</v>
      </c>
      <c r="L57" s="10"/>
      <c r="M57" s="10">
        <v>-260</v>
      </c>
      <c r="O57" s="8" t="s">
        <v>52</v>
      </c>
      <c r="P57" s="10"/>
      <c r="Q57" s="7" t="s">
        <v>47</v>
      </c>
      <c r="R57" s="10"/>
      <c r="S57" s="10">
        <v>-260</v>
      </c>
      <c r="U57" s="8" t="s">
        <v>53</v>
      </c>
      <c r="V57" s="10"/>
      <c r="W57" s="7" t="s">
        <v>36</v>
      </c>
      <c r="X57" s="10"/>
      <c r="Y57" s="10">
        <v>-260</v>
      </c>
      <c r="AA57" s="8" t="s">
        <v>53</v>
      </c>
      <c r="AB57" s="10"/>
      <c r="AC57" s="7" t="s">
        <v>36</v>
      </c>
      <c r="AD57" s="10"/>
      <c r="AE57" s="10">
        <v>-375</v>
      </c>
      <c r="AG57" s="8" t="s">
        <v>53</v>
      </c>
      <c r="AH57" s="10"/>
      <c r="AI57" s="7" t="s">
        <v>36</v>
      </c>
      <c r="AJ57" s="10"/>
      <c r="AK57" s="10">
        <v>-375</v>
      </c>
    </row>
    <row r="58" spans="3:37" x14ac:dyDescent="0.25">
      <c r="C58" s="8" t="s">
        <v>53</v>
      </c>
      <c r="D58" s="10"/>
      <c r="E58" s="7" t="s">
        <v>36</v>
      </c>
      <c r="F58" s="10"/>
      <c r="G58" s="10">
        <v>-260</v>
      </c>
      <c r="I58" s="8" t="s">
        <v>53</v>
      </c>
      <c r="J58" s="10"/>
      <c r="K58" s="7" t="s">
        <v>36</v>
      </c>
      <c r="L58" s="10"/>
      <c r="M58" s="10">
        <v>-375</v>
      </c>
      <c r="O58" s="8" t="s">
        <v>53</v>
      </c>
      <c r="P58" s="10"/>
      <c r="Q58" s="7" t="s">
        <v>36</v>
      </c>
      <c r="R58" s="10"/>
      <c r="S58" s="10">
        <v>-375</v>
      </c>
      <c r="U58" s="8" t="s">
        <v>54</v>
      </c>
      <c r="V58" s="10"/>
      <c r="W58" s="7" t="s">
        <v>13</v>
      </c>
      <c r="X58" s="10"/>
      <c r="Y58" s="10">
        <v>-400</v>
      </c>
      <c r="AA58" s="8" t="s">
        <v>54</v>
      </c>
      <c r="AB58" s="10"/>
      <c r="AC58" s="7" t="s">
        <v>13</v>
      </c>
      <c r="AD58" s="10"/>
      <c r="AE58" s="10">
        <v>-500</v>
      </c>
      <c r="AG58" s="8" t="s">
        <v>54</v>
      </c>
      <c r="AH58" s="10"/>
      <c r="AI58" s="7" t="s">
        <v>13</v>
      </c>
      <c r="AJ58" s="10"/>
      <c r="AK58" s="10">
        <v>-500</v>
      </c>
    </row>
    <row r="59" spans="3:37" x14ac:dyDescent="0.25">
      <c r="C59" s="8" t="s">
        <v>54</v>
      </c>
      <c r="D59" s="10"/>
      <c r="E59" s="7" t="s">
        <v>13</v>
      </c>
      <c r="F59" s="10"/>
      <c r="G59" s="10">
        <v>-400</v>
      </c>
      <c r="I59" s="8" t="s">
        <v>54</v>
      </c>
      <c r="J59" s="10"/>
      <c r="K59" s="7" t="s">
        <v>13</v>
      </c>
      <c r="L59" s="10"/>
      <c r="M59" s="10">
        <v>-500</v>
      </c>
      <c r="O59" s="8" t="s">
        <v>54</v>
      </c>
      <c r="P59" s="10"/>
      <c r="Q59" s="7" t="s">
        <v>13</v>
      </c>
      <c r="R59" s="10"/>
      <c r="S59" s="10">
        <v>-500</v>
      </c>
      <c r="U59" s="5" t="s">
        <v>55</v>
      </c>
      <c r="V59" s="6"/>
      <c r="W59" s="7" t="s">
        <v>13</v>
      </c>
      <c r="X59" s="6"/>
      <c r="Y59" s="6">
        <f>SUM(Y50:Y58)</f>
        <v>-2555</v>
      </c>
      <c r="AA59" s="5" t="s">
        <v>55</v>
      </c>
      <c r="AB59" s="6"/>
      <c r="AC59" s="7" t="s">
        <v>13</v>
      </c>
      <c r="AD59" s="6"/>
      <c r="AE59" s="6">
        <f>SUM(AE50:AE58)</f>
        <v>-2790</v>
      </c>
      <c r="AG59" s="5" t="s">
        <v>55</v>
      </c>
      <c r="AH59" s="6"/>
      <c r="AI59" s="7" t="s">
        <v>13</v>
      </c>
      <c r="AJ59" s="6"/>
      <c r="AK59" s="6">
        <f>SUM(AK50:AK58)</f>
        <v>-2790</v>
      </c>
    </row>
    <row r="60" spans="3:37" x14ac:dyDescent="0.25">
      <c r="C60" s="5" t="s">
        <v>55</v>
      </c>
      <c r="D60" s="6"/>
      <c r="E60" s="7" t="s">
        <v>13</v>
      </c>
      <c r="F60" s="6"/>
      <c r="G60" s="6">
        <f>SUM(G51:G59)</f>
        <v>-2555</v>
      </c>
      <c r="I60" s="5" t="s">
        <v>55</v>
      </c>
      <c r="J60" s="6"/>
      <c r="K60" s="7" t="s">
        <v>13</v>
      </c>
      <c r="L60" s="6"/>
      <c r="M60" s="6">
        <f>SUM(M51:M59)</f>
        <v>-2790</v>
      </c>
      <c r="O60" s="5" t="s">
        <v>55</v>
      </c>
      <c r="P60" s="6"/>
      <c r="Q60" s="7" t="s">
        <v>13</v>
      </c>
      <c r="R60" s="6"/>
      <c r="S60" s="6">
        <f>SUM(S51:S59)</f>
        <v>-2790</v>
      </c>
      <c r="U60" s="5" t="s">
        <v>56</v>
      </c>
      <c r="V60" s="6"/>
      <c r="W60" s="7" t="s">
        <v>13</v>
      </c>
      <c r="X60" s="6"/>
      <c r="Y60" s="6">
        <f>SUM(Y48,Y59)</f>
        <v>-18563.480000000003</v>
      </c>
      <c r="AA60" s="5" t="s">
        <v>56</v>
      </c>
      <c r="AB60" s="6"/>
      <c r="AC60" s="7" t="s">
        <v>13</v>
      </c>
      <c r="AD60" s="6"/>
      <c r="AE60" s="6">
        <f>SUM(AE48,AE59)</f>
        <v>-17092.010000000002</v>
      </c>
      <c r="AG60" s="5" t="s">
        <v>56</v>
      </c>
      <c r="AH60" s="6"/>
      <c r="AI60" s="7" t="s">
        <v>13</v>
      </c>
      <c r="AJ60" s="6"/>
      <c r="AK60" s="6">
        <f>SUM(AK48,AK59)</f>
        <v>-16867.940000000002</v>
      </c>
    </row>
    <row r="61" spans="3:37" x14ac:dyDescent="0.25">
      <c r="C61" s="5" t="s">
        <v>56</v>
      </c>
      <c r="D61" s="6"/>
      <c r="E61" s="7" t="s">
        <v>13</v>
      </c>
      <c r="F61" s="6"/>
      <c r="G61" s="6">
        <f>SUM(G49,G60)</f>
        <v>-17570.994999999999</v>
      </c>
      <c r="I61" s="5" t="s">
        <v>56</v>
      </c>
      <c r="J61" s="6"/>
      <c r="K61" s="7" t="s">
        <v>13</v>
      </c>
      <c r="L61" s="6"/>
      <c r="M61" s="6">
        <f>SUM(M49,M60)</f>
        <v>-16229.7575</v>
      </c>
      <c r="O61" s="5" t="s">
        <v>56</v>
      </c>
      <c r="P61" s="6"/>
      <c r="Q61" s="7" t="s">
        <v>13</v>
      </c>
      <c r="R61" s="6"/>
      <c r="S61" s="6">
        <f>SUM(S49,S60)</f>
        <v>-16035.89</v>
      </c>
      <c r="U61" s="5" t="s">
        <v>94</v>
      </c>
      <c r="V61" s="6"/>
      <c r="W61" s="7" t="s">
        <v>13</v>
      </c>
      <c r="X61" s="6"/>
      <c r="Y61" s="6">
        <f>SUM(Y34,Y60)</f>
        <v>15042.337249999997</v>
      </c>
      <c r="AA61" s="5" t="s">
        <v>94</v>
      </c>
      <c r="AB61" s="6"/>
      <c r="AC61" s="7" t="s">
        <v>13</v>
      </c>
      <c r="AD61" s="6"/>
      <c r="AE61" s="6">
        <f>SUM(AE34,AE60)</f>
        <v>13066.376</v>
      </c>
      <c r="AG61" s="5" t="s">
        <v>94</v>
      </c>
      <c r="AH61" s="6"/>
      <c r="AI61" s="7" t="s">
        <v>13</v>
      </c>
      <c r="AJ61" s="6"/>
      <c r="AK61" s="6">
        <f>SUM(AK34,AK60)</f>
        <v>13264.631000000001</v>
      </c>
    </row>
    <row r="62" spans="3:37" x14ac:dyDescent="0.25">
      <c r="C62" s="5" t="s">
        <v>94</v>
      </c>
      <c r="D62" s="6"/>
      <c r="E62" s="7" t="s">
        <v>13</v>
      </c>
      <c r="F62" s="6"/>
      <c r="G62" s="6">
        <f>SUM(G34,G61)</f>
        <v>16034.822250000001</v>
      </c>
      <c r="I62" s="5" t="s">
        <v>94</v>
      </c>
      <c r="J62" s="6"/>
      <c r="K62" s="7" t="s">
        <v>13</v>
      </c>
      <c r="L62" s="6"/>
      <c r="M62" s="6">
        <f>SUM(M34,M61)</f>
        <v>13928.628500000003</v>
      </c>
      <c r="O62" s="5" t="s">
        <v>94</v>
      </c>
      <c r="P62" s="6"/>
      <c r="Q62" s="7" t="s">
        <v>13</v>
      </c>
      <c r="R62" s="6"/>
      <c r="S62" s="6">
        <f>SUM(S34,S61)</f>
        <v>14096.681000000004</v>
      </c>
      <c r="U62" s="8" t="s">
        <v>13</v>
      </c>
      <c r="V62" s="10"/>
      <c r="W62" s="7" t="s">
        <v>13</v>
      </c>
      <c r="X62" s="10"/>
      <c r="Y62" s="10"/>
      <c r="AA62" s="8" t="s">
        <v>13</v>
      </c>
      <c r="AB62" s="10"/>
      <c r="AC62" s="7" t="s">
        <v>13</v>
      </c>
      <c r="AD62" s="10"/>
      <c r="AE62" s="10"/>
      <c r="AG62" s="8" t="s">
        <v>13</v>
      </c>
      <c r="AH62" s="10"/>
      <c r="AI62" s="7" t="s">
        <v>13</v>
      </c>
      <c r="AJ62" s="10"/>
      <c r="AK62" s="10"/>
    </row>
    <row r="63" spans="3:37" x14ac:dyDescent="0.25">
      <c r="C63" s="8" t="s">
        <v>13</v>
      </c>
      <c r="D63" s="10"/>
      <c r="E63" s="7" t="s">
        <v>13</v>
      </c>
      <c r="F63" s="10"/>
      <c r="G63" s="10"/>
      <c r="I63" s="8" t="s">
        <v>13</v>
      </c>
      <c r="J63" s="10"/>
      <c r="K63" s="7" t="s">
        <v>13</v>
      </c>
      <c r="L63" s="10"/>
      <c r="M63" s="10"/>
      <c r="O63" s="8" t="s">
        <v>13</v>
      </c>
      <c r="P63" s="10"/>
      <c r="Q63" s="7" t="s">
        <v>13</v>
      </c>
      <c r="R63" s="10"/>
      <c r="S63" s="10"/>
      <c r="U63" s="5" t="s">
        <v>103</v>
      </c>
      <c r="V63" s="11">
        <v>1.33</v>
      </c>
      <c r="W63" s="7" t="s">
        <v>13</v>
      </c>
      <c r="X63" s="6"/>
      <c r="Y63" s="6"/>
      <c r="AA63" s="5" t="s">
        <v>103</v>
      </c>
      <c r="AB63" s="11">
        <v>1.33</v>
      </c>
      <c r="AC63" s="7" t="s">
        <v>13</v>
      </c>
      <c r="AD63" s="6"/>
      <c r="AE63" s="6"/>
      <c r="AG63" s="5" t="s">
        <v>103</v>
      </c>
      <c r="AH63" s="11">
        <v>1.33</v>
      </c>
      <c r="AI63" s="7" t="s">
        <v>13</v>
      </c>
      <c r="AJ63" s="6"/>
      <c r="AK63" s="6"/>
    </row>
    <row r="64" spans="3:37" x14ac:dyDescent="0.25">
      <c r="C64" s="5" t="s">
        <v>103</v>
      </c>
      <c r="D64" s="11">
        <v>1.31</v>
      </c>
      <c r="E64" s="7" t="s">
        <v>13</v>
      </c>
      <c r="F64" s="6"/>
      <c r="G64" s="6"/>
      <c r="I64" s="5" t="s">
        <v>103</v>
      </c>
      <c r="J64" s="11">
        <v>1.31</v>
      </c>
      <c r="K64" s="7" t="s">
        <v>13</v>
      </c>
      <c r="L64" s="6"/>
      <c r="M64" s="6"/>
      <c r="O64" s="5" t="s">
        <v>103</v>
      </c>
      <c r="P64" s="11">
        <v>1.31</v>
      </c>
      <c r="Q64" s="7" t="s">
        <v>13</v>
      </c>
      <c r="R64" s="6"/>
      <c r="S64" s="6"/>
      <c r="U64" s="1"/>
      <c r="V64" s="1"/>
      <c r="W64" s="1"/>
      <c r="X64" s="1"/>
      <c r="Y64" s="1"/>
      <c r="AA64" s="1"/>
      <c r="AB64" s="1"/>
      <c r="AC64" s="1"/>
      <c r="AD64" s="1"/>
      <c r="AE64" s="1"/>
      <c r="AG64" s="1"/>
      <c r="AH64" s="1"/>
      <c r="AI64" s="1"/>
      <c r="AJ64" s="1"/>
      <c r="AK64" s="1"/>
    </row>
    <row r="65" spans="3:37" x14ac:dyDescent="0.25">
      <c r="C65" s="1"/>
      <c r="D65" s="1"/>
      <c r="E65" s="1"/>
      <c r="F65" s="1"/>
      <c r="G65" s="1"/>
      <c r="I65" s="1"/>
      <c r="J65" s="1"/>
      <c r="K65" s="1"/>
      <c r="L65" s="1"/>
      <c r="M65" s="1"/>
      <c r="O65" s="1"/>
      <c r="P65" s="1"/>
      <c r="Q65" s="1"/>
      <c r="R65" s="1"/>
      <c r="S65" s="1"/>
      <c r="U65" s="2" t="s">
        <v>107</v>
      </c>
      <c r="V65" s="1"/>
      <c r="W65" s="1"/>
      <c r="X65" s="1"/>
      <c r="Y65" s="1"/>
      <c r="AA65" s="2" t="s">
        <v>107</v>
      </c>
      <c r="AB65" s="1"/>
      <c r="AC65" s="1"/>
      <c r="AD65" s="1"/>
      <c r="AE65" s="1"/>
      <c r="AG65" s="2" t="s">
        <v>107</v>
      </c>
      <c r="AH65" s="1"/>
      <c r="AI65" s="1"/>
      <c r="AJ65" s="1"/>
      <c r="AK65" s="1"/>
    </row>
    <row r="66" spans="3:37" x14ac:dyDescent="0.25">
      <c r="C66" s="2" t="s">
        <v>107</v>
      </c>
      <c r="D66" s="1"/>
      <c r="E66" s="1"/>
      <c r="F66" s="1"/>
      <c r="G66" s="1"/>
      <c r="I66" s="2" t="s">
        <v>107</v>
      </c>
      <c r="J66" s="1"/>
      <c r="K66" s="1"/>
      <c r="L66" s="1"/>
      <c r="M66" s="1"/>
      <c r="O66" s="2" t="s">
        <v>107</v>
      </c>
      <c r="P66" s="1"/>
      <c r="Q66" s="1"/>
      <c r="R66" s="1"/>
      <c r="S66" s="1"/>
      <c r="U66" s="2" t="s">
        <v>110</v>
      </c>
      <c r="V66" s="1"/>
      <c r="W66" s="1"/>
      <c r="X66" s="1"/>
      <c r="Y66" s="1"/>
      <c r="AA66" s="2" t="s">
        <v>110</v>
      </c>
      <c r="AB66" s="1"/>
      <c r="AC66" s="1"/>
      <c r="AD66" s="1"/>
      <c r="AE66" s="1"/>
      <c r="AG66" s="2" t="s">
        <v>110</v>
      </c>
      <c r="AH66" s="1"/>
      <c r="AI66" s="1"/>
      <c r="AJ66" s="1"/>
      <c r="AK66" s="1"/>
    </row>
    <row r="67" spans="3:37" x14ac:dyDescent="0.25">
      <c r="C67" s="2" t="s">
        <v>108</v>
      </c>
      <c r="D67" s="1"/>
      <c r="E67" s="1"/>
      <c r="F67" s="1"/>
      <c r="G67" s="1"/>
      <c r="I67" s="2" t="s">
        <v>108</v>
      </c>
      <c r="J67" s="1"/>
      <c r="K67" s="1"/>
      <c r="L67" s="1"/>
      <c r="M67" s="1"/>
      <c r="O67" s="2" t="s">
        <v>108</v>
      </c>
      <c r="P67" s="1"/>
      <c r="Q67" s="1"/>
      <c r="R67" s="1"/>
      <c r="S67" s="1"/>
      <c r="U67" s="2" t="s">
        <v>109</v>
      </c>
      <c r="V67" s="1"/>
      <c r="W67" s="1"/>
      <c r="X67" s="1"/>
      <c r="Y67" s="1"/>
      <c r="AA67" s="2" t="s">
        <v>109</v>
      </c>
      <c r="AB67" s="1"/>
      <c r="AC67" s="1"/>
      <c r="AD67" s="1"/>
      <c r="AE67" s="1"/>
      <c r="AG67" s="2" t="s">
        <v>109</v>
      </c>
      <c r="AH67" s="1"/>
      <c r="AI67" s="1"/>
      <c r="AJ67" s="1"/>
      <c r="AK67" s="1"/>
    </row>
    <row r="68" spans="3:37" x14ac:dyDescent="0.25">
      <c r="C68" s="2" t="s">
        <v>109</v>
      </c>
      <c r="D68" s="1"/>
      <c r="E68" s="1"/>
      <c r="F68" s="1"/>
      <c r="G68" s="1"/>
      <c r="I68" s="2" t="s">
        <v>109</v>
      </c>
      <c r="J68" s="1"/>
      <c r="K68" s="1"/>
      <c r="L68" s="1"/>
      <c r="M68" s="1"/>
      <c r="O68" s="2" t="s">
        <v>109</v>
      </c>
      <c r="P68" s="1"/>
      <c r="Q68" s="1"/>
      <c r="R68" s="1"/>
      <c r="S68" s="1"/>
      <c r="U68" s="2" t="s">
        <v>61</v>
      </c>
      <c r="V68" s="1"/>
      <c r="W68" s="1"/>
      <c r="X68" s="1"/>
      <c r="Y68" s="1"/>
      <c r="AA68" s="2" t="s">
        <v>61</v>
      </c>
      <c r="AB68" s="1"/>
      <c r="AC68" s="1"/>
      <c r="AD68" s="1"/>
      <c r="AE68" s="1"/>
      <c r="AG68" s="2" t="s">
        <v>61</v>
      </c>
      <c r="AH68" s="1"/>
      <c r="AI68" s="1"/>
      <c r="AJ68" s="1"/>
      <c r="AK68" s="1"/>
    </row>
    <row r="69" spans="3:37" x14ac:dyDescent="0.25">
      <c r="C69" s="2" t="s">
        <v>61</v>
      </c>
      <c r="D69" s="1"/>
      <c r="E69" s="1"/>
      <c r="F69" s="1"/>
      <c r="G69" s="1"/>
      <c r="I69" s="2" t="s">
        <v>61</v>
      </c>
      <c r="J69" s="1"/>
      <c r="K69" s="1"/>
      <c r="L69" s="1"/>
      <c r="M69" s="1"/>
      <c r="O69" s="2" t="s">
        <v>61</v>
      </c>
      <c r="P69" s="1"/>
      <c r="Q69" s="1"/>
      <c r="R69" s="1"/>
      <c r="S69" s="1"/>
      <c r="U69" s="1"/>
      <c r="V69" s="1"/>
      <c r="W69" s="1"/>
      <c r="X69" s="1"/>
      <c r="Y69" s="1"/>
      <c r="AA69" s="1"/>
      <c r="AB69" s="1"/>
      <c r="AC69" s="1"/>
      <c r="AD69" s="1"/>
      <c r="AE69" s="1"/>
      <c r="AG69" s="1"/>
      <c r="AH69" s="1"/>
      <c r="AI69" s="1"/>
      <c r="AJ69" s="1"/>
      <c r="AK69" s="1"/>
    </row>
    <row r="70" spans="3:37" x14ac:dyDescent="0.25">
      <c r="C70" s="1"/>
      <c r="D70" s="1"/>
      <c r="E70" s="1"/>
      <c r="F70" s="1"/>
      <c r="G70" s="1"/>
      <c r="I70" s="1"/>
      <c r="J70" s="1"/>
      <c r="K70" s="1"/>
      <c r="L70" s="1"/>
      <c r="M70" s="1"/>
      <c r="O70" s="1"/>
      <c r="P70" s="1"/>
      <c r="Q70" s="1"/>
      <c r="R70" s="1"/>
      <c r="S70" s="1"/>
      <c r="U70" s="2" t="s">
        <v>17</v>
      </c>
      <c r="V70" s="1"/>
      <c r="W70" s="1"/>
      <c r="X70" s="1"/>
      <c r="Y70" s="1"/>
      <c r="AA70" s="2" t="s">
        <v>17</v>
      </c>
      <c r="AB70" s="1"/>
      <c r="AC70" s="1"/>
      <c r="AD70" s="1"/>
      <c r="AE70" s="1"/>
      <c r="AG70" s="2" t="s">
        <v>17</v>
      </c>
      <c r="AH70" s="1"/>
      <c r="AI70" s="1"/>
      <c r="AJ70" s="1"/>
      <c r="AK70" s="1"/>
    </row>
    <row r="71" spans="3:37" x14ac:dyDescent="0.25">
      <c r="C71" s="2" t="s">
        <v>17</v>
      </c>
      <c r="D71" s="1"/>
      <c r="E71" s="1"/>
      <c r="F71" s="1"/>
      <c r="G71" s="1"/>
      <c r="I71" s="2" t="s">
        <v>17</v>
      </c>
      <c r="J71" s="1"/>
      <c r="K71" s="1"/>
      <c r="L71" s="1"/>
      <c r="M71" s="1"/>
      <c r="O71" s="2" t="s">
        <v>17</v>
      </c>
      <c r="P71" s="1"/>
      <c r="Q71" s="1"/>
      <c r="R71" s="1"/>
      <c r="S71" s="1"/>
      <c r="U71" s="1"/>
      <c r="V71" s="1"/>
      <c r="W71" s="1"/>
      <c r="X71" s="1"/>
      <c r="Y71" s="1"/>
      <c r="AA71" s="1"/>
      <c r="AB71" s="1"/>
      <c r="AC71" s="1"/>
      <c r="AD71" s="1"/>
      <c r="AE71" s="1"/>
      <c r="AG71" s="1"/>
      <c r="AH71" s="1"/>
      <c r="AI71" s="1"/>
      <c r="AJ71" s="1"/>
      <c r="AK71" s="1"/>
    </row>
    <row r="72" spans="3:37" x14ac:dyDescent="0.25">
      <c r="C72" s="1"/>
      <c r="D72" s="1"/>
      <c r="E72" s="1"/>
      <c r="F72" s="1"/>
      <c r="G72" s="1"/>
      <c r="I72" s="1"/>
      <c r="J72" s="1"/>
      <c r="K72" s="1"/>
      <c r="L72" s="1"/>
      <c r="M72" s="1"/>
      <c r="O72" s="1"/>
      <c r="P72" s="1"/>
      <c r="Q72" s="1"/>
      <c r="R72" s="1"/>
      <c r="S72" s="1"/>
      <c r="U72" s="1" t="s">
        <v>18</v>
      </c>
      <c r="V72" s="1"/>
      <c r="W72" s="1"/>
      <c r="X72" s="1"/>
      <c r="Y72" s="1"/>
      <c r="AA72" s="1" t="s">
        <v>18</v>
      </c>
      <c r="AB72" s="1"/>
      <c r="AC72" s="1"/>
      <c r="AD72" s="1"/>
      <c r="AE72" s="1"/>
      <c r="AG72" s="1" t="s">
        <v>18</v>
      </c>
      <c r="AH72" s="1"/>
      <c r="AI72" s="1"/>
      <c r="AJ72" s="1"/>
      <c r="AK72" s="1"/>
    </row>
    <row r="73" spans="3:37" x14ac:dyDescent="0.25">
      <c r="C73" s="1" t="s">
        <v>18</v>
      </c>
      <c r="D73" s="1"/>
      <c r="E73" s="1"/>
      <c r="F73" s="1"/>
      <c r="G73" s="1"/>
      <c r="I73" s="1" t="s">
        <v>18</v>
      </c>
      <c r="J73" s="1"/>
      <c r="K73" s="1"/>
      <c r="L73" s="1"/>
      <c r="M73" s="1"/>
      <c r="O73" s="1" t="s">
        <v>18</v>
      </c>
      <c r="P73" s="1"/>
      <c r="Q73" s="1"/>
      <c r="R73" s="1"/>
      <c r="S73" s="1"/>
      <c r="U73" s="2" t="s">
        <v>1</v>
      </c>
      <c r="V73" s="2" t="s">
        <v>2</v>
      </c>
      <c r="W73" s="1"/>
      <c r="X73" s="1"/>
      <c r="Y73" s="1"/>
      <c r="AA73" s="2" t="s">
        <v>1</v>
      </c>
      <c r="AB73" s="2" t="s">
        <v>2</v>
      </c>
      <c r="AC73" s="1"/>
      <c r="AD73" s="1"/>
      <c r="AE73" s="1"/>
      <c r="AG73" s="2" t="s">
        <v>1</v>
      </c>
      <c r="AH73" s="2" t="s">
        <v>2</v>
      </c>
      <c r="AI73" s="1"/>
      <c r="AJ73" s="1"/>
      <c r="AK73" s="1"/>
    </row>
    <row r="74" spans="3:37" x14ac:dyDescent="0.25">
      <c r="C74" s="2" t="s">
        <v>1</v>
      </c>
      <c r="D74" s="2" t="s">
        <v>2</v>
      </c>
      <c r="E74" s="1"/>
      <c r="F74" s="1"/>
      <c r="G74" s="1"/>
      <c r="I74" s="2" t="s">
        <v>1</v>
      </c>
      <c r="J74" s="2" t="s">
        <v>2</v>
      </c>
      <c r="K74" s="1"/>
      <c r="L74" s="1"/>
      <c r="M74" s="1"/>
      <c r="O74" s="2" t="s">
        <v>1</v>
      </c>
      <c r="P74" s="2" t="s">
        <v>2</v>
      </c>
      <c r="Q74" s="1"/>
      <c r="R74" s="1"/>
      <c r="S74" s="1"/>
      <c r="U74" s="2" t="s">
        <v>3</v>
      </c>
      <c r="V74" s="2" t="s">
        <v>4</v>
      </c>
      <c r="W74" s="1"/>
      <c r="X74" s="1"/>
      <c r="Y74" s="1"/>
      <c r="AA74" s="2" t="s">
        <v>3</v>
      </c>
      <c r="AB74" s="2" t="s">
        <v>68</v>
      </c>
      <c r="AC74" s="1"/>
      <c r="AD74" s="1"/>
      <c r="AE74" s="1"/>
      <c r="AG74" s="2" t="s">
        <v>3</v>
      </c>
      <c r="AH74" s="2" t="s">
        <v>70</v>
      </c>
      <c r="AI74" s="1"/>
      <c r="AJ74" s="1"/>
      <c r="AK74" s="1"/>
    </row>
    <row r="75" spans="3:37" x14ac:dyDescent="0.25">
      <c r="C75" s="2" t="s">
        <v>3</v>
      </c>
      <c r="D75" s="2" t="s">
        <v>4</v>
      </c>
      <c r="E75" s="1"/>
      <c r="F75" s="1"/>
      <c r="G75" s="1"/>
      <c r="I75" s="2" t="s">
        <v>3</v>
      </c>
      <c r="J75" s="2" t="s">
        <v>68</v>
      </c>
      <c r="K75" s="1"/>
      <c r="L75" s="1"/>
      <c r="M75" s="1"/>
      <c r="O75" s="2" t="s">
        <v>3</v>
      </c>
      <c r="P75" s="2" t="s">
        <v>70</v>
      </c>
      <c r="Q75" s="1"/>
      <c r="R75" s="1"/>
      <c r="S75" s="1"/>
      <c r="U75" s="2" t="s">
        <v>5</v>
      </c>
      <c r="V75" s="2" t="s">
        <v>6</v>
      </c>
      <c r="W75" s="1"/>
      <c r="X75" s="1"/>
      <c r="Y75" s="1"/>
      <c r="AA75" s="2" t="s">
        <v>5</v>
      </c>
      <c r="AB75" s="2" t="s">
        <v>6</v>
      </c>
      <c r="AC75" s="1"/>
      <c r="AD75" s="1"/>
      <c r="AE75" s="1"/>
      <c r="AG75" s="2" t="s">
        <v>5</v>
      </c>
      <c r="AH75" s="2" t="s">
        <v>6</v>
      </c>
      <c r="AI75" s="1"/>
      <c r="AJ75" s="1"/>
      <c r="AK75" s="1"/>
    </row>
    <row r="76" spans="3:37" x14ac:dyDescent="0.25">
      <c r="C76" s="2" t="s">
        <v>5</v>
      </c>
      <c r="D76" s="2" t="s">
        <v>6</v>
      </c>
      <c r="E76" s="1"/>
      <c r="F76" s="1"/>
      <c r="G76" s="1"/>
      <c r="I76" s="2" t="s">
        <v>5</v>
      </c>
      <c r="J76" s="2" t="s">
        <v>6</v>
      </c>
      <c r="K76" s="1"/>
      <c r="L76" s="1"/>
      <c r="M76" s="1"/>
      <c r="O76" s="2" t="s">
        <v>5</v>
      </c>
      <c r="P76" s="2" t="s">
        <v>6</v>
      </c>
      <c r="Q76" s="1"/>
      <c r="R76" s="1"/>
      <c r="S76" s="1"/>
      <c r="U76" s="2" t="s">
        <v>7</v>
      </c>
      <c r="V76" s="2" t="s">
        <v>105</v>
      </c>
      <c r="W76" s="1"/>
      <c r="X76" s="1"/>
      <c r="Y76" s="1"/>
      <c r="AA76" s="2" t="s">
        <v>7</v>
      </c>
      <c r="AB76" s="2" t="s">
        <v>105</v>
      </c>
      <c r="AC76" s="1"/>
      <c r="AD76" s="1"/>
      <c r="AE76" s="1"/>
      <c r="AG76" s="2" t="s">
        <v>7</v>
      </c>
      <c r="AH76" s="2" t="s">
        <v>105</v>
      </c>
      <c r="AI76" s="1"/>
      <c r="AJ76" s="1"/>
      <c r="AK76" s="1"/>
    </row>
    <row r="77" spans="3:37" x14ac:dyDescent="0.25">
      <c r="C77" s="2" t="s">
        <v>7</v>
      </c>
      <c r="D77" s="2" t="s">
        <v>105</v>
      </c>
      <c r="E77" s="1"/>
      <c r="F77" s="1"/>
      <c r="G77" s="1"/>
      <c r="I77" s="2" t="s">
        <v>7</v>
      </c>
      <c r="J77" s="2" t="s">
        <v>105</v>
      </c>
      <c r="K77" s="1"/>
      <c r="L77" s="1"/>
      <c r="M77" s="1"/>
      <c r="O77" s="2" t="s">
        <v>7</v>
      </c>
      <c r="P77" s="2" t="s">
        <v>105</v>
      </c>
      <c r="Q77" s="1"/>
      <c r="R77" s="1"/>
      <c r="S77" s="1"/>
      <c r="U77" s="2" t="s">
        <v>9</v>
      </c>
      <c r="V77" s="2" t="s">
        <v>95</v>
      </c>
      <c r="W77" s="1"/>
      <c r="X77" s="1"/>
      <c r="Y77" s="1"/>
      <c r="AA77" s="2" t="s">
        <v>9</v>
      </c>
      <c r="AB77" s="2" t="s">
        <v>95</v>
      </c>
      <c r="AC77" s="1"/>
      <c r="AD77" s="1"/>
      <c r="AE77" s="1"/>
      <c r="AG77" s="2" t="s">
        <v>9</v>
      </c>
      <c r="AH77" s="2" t="s">
        <v>95</v>
      </c>
      <c r="AI77" s="1"/>
      <c r="AJ77" s="1"/>
      <c r="AK77" s="1"/>
    </row>
    <row r="78" spans="3:37" x14ac:dyDescent="0.25">
      <c r="C78" s="2" t="s">
        <v>9</v>
      </c>
      <c r="D78" s="2" t="s">
        <v>10</v>
      </c>
      <c r="E78" s="1"/>
      <c r="F78" s="1"/>
      <c r="G78" s="1"/>
      <c r="I78" s="2" t="s">
        <v>9</v>
      </c>
      <c r="J78" s="2" t="s">
        <v>10</v>
      </c>
      <c r="K78" s="1"/>
      <c r="L78" s="1"/>
      <c r="M78" s="1"/>
      <c r="O78" s="2" t="s">
        <v>9</v>
      </c>
      <c r="P78" s="2" t="s">
        <v>10</v>
      </c>
      <c r="Q78" s="1"/>
      <c r="R78" s="1"/>
      <c r="S78" s="1"/>
      <c r="U78" s="1"/>
      <c r="V78" s="1"/>
      <c r="W78" s="1"/>
      <c r="X78" s="1"/>
      <c r="Y78" s="1"/>
      <c r="AA78" s="1"/>
      <c r="AB78" s="1"/>
      <c r="AC78" s="1"/>
      <c r="AD78" s="1"/>
      <c r="AE78" s="1"/>
      <c r="AG78" s="1"/>
      <c r="AH78" s="1"/>
      <c r="AI78" s="1"/>
      <c r="AJ78" s="1"/>
      <c r="AK78" s="1"/>
    </row>
    <row r="79" spans="3:37" x14ac:dyDescent="0.25">
      <c r="C79" s="1"/>
      <c r="D79" s="1"/>
      <c r="E79" s="1"/>
      <c r="F79" s="1"/>
      <c r="G79" s="1"/>
      <c r="I79" s="1"/>
      <c r="J79" s="1"/>
      <c r="K79" s="1"/>
      <c r="L79" s="1"/>
      <c r="M79" s="1"/>
      <c r="O79" s="1"/>
      <c r="P79" s="1"/>
      <c r="Q79" s="1"/>
      <c r="R79" s="1"/>
      <c r="S79" s="1"/>
      <c r="U79" s="3" t="s">
        <v>11</v>
      </c>
      <c r="V79" s="4" t="s">
        <v>12</v>
      </c>
      <c r="W79" s="4" t="s">
        <v>13</v>
      </c>
      <c r="X79" s="4" t="s">
        <v>14</v>
      </c>
      <c r="Y79" s="4" t="s">
        <v>15</v>
      </c>
      <c r="AA79" s="3" t="s">
        <v>11</v>
      </c>
      <c r="AB79" s="4" t="s">
        <v>12</v>
      </c>
      <c r="AC79" s="4" t="s">
        <v>13</v>
      </c>
      <c r="AD79" s="4" t="s">
        <v>14</v>
      </c>
      <c r="AE79" s="4" t="s">
        <v>15</v>
      </c>
      <c r="AG79" s="3" t="s">
        <v>11</v>
      </c>
      <c r="AH79" s="4" t="s">
        <v>12</v>
      </c>
      <c r="AI79" s="4" t="s">
        <v>13</v>
      </c>
      <c r="AJ79" s="4" t="s">
        <v>14</v>
      </c>
      <c r="AK79" s="4" t="s">
        <v>15</v>
      </c>
    </row>
    <row r="80" spans="3:37" x14ac:dyDescent="0.25">
      <c r="C80" s="3" t="s">
        <v>11</v>
      </c>
      <c r="D80" s="4" t="s">
        <v>12</v>
      </c>
      <c r="E80" s="4" t="s">
        <v>13</v>
      </c>
      <c r="F80" s="4" t="s">
        <v>14</v>
      </c>
      <c r="G80" s="4" t="s">
        <v>15</v>
      </c>
      <c r="I80" s="3" t="s">
        <v>11</v>
      </c>
      <c r="J80" s="4" t="s">
        <v>12</v>
      </c>
      <c r="K80" s="4" t="s">
        <v>13</v>
      </c>
      <c r="L80" s="4" t="s">
        <v>14</v>
      </c>
      <c r="M80" s="4" t="s">
        <v>15</v>
      </c>
      <c r="O80" s="3" t="s">
        <v>11</v>
      </c>
      <c r="P80" s="4" t="s">
        <v>12</v>
      </c>
      <c r="Q80" s="4" t="s">
        <v>13</v>
      </c>
      <c r="R80" s="4" t="s">
        <v>14</v>
      </c>
      <c r="S80" s="4" t="s">
        <v>15</v>
      </c>
      <c r="U80" s="1"/>
      <c r="V80" s="1"/>
      <c r="W80" s="1"/>
      <c r="X80" s="1"/>
      <c r="Y80" s="1"/>
      <c r="AA80" s="1"/>
      <c r="AB80" s="1"/>
      <c r="AC80" s="1"/>
      <c r="AD80" s="1"/>
      <c r="AE80" s="1"/>
      <c r="AG80" s="1"/>
      <c r="AH80" s="1"/>
      <c r="AI80" s="1"/>
      <c r="AJ80" s="1"/>
      <c r="AK80" s="1"/>
    </row>
    <row r="81" spans="3:37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1"/>
      <c r="P81" s="1"/>
      <c r="Q81" s="1"/>
      <c r="R81" s="1"/>
      <c r="S81" s="1"/>
      <c r="U81" s="2" t="s">
        <v>23</v>
      </c>
      <c r="V81" s="1"/>
      <c r="W81" s="1"/>
      <c r="X81" s="1"/>
      <c r="Y81" s="1"/>
      <c r="AA81" s="2" t="s">
        <v>23</v>
      </c>
      <c r="AB81" s="1"/>
      <c r="AC81" s="1"/>
      <c r="AD81" s="1"/>
      <c r="AE81" s="1"/>
      <c r="AG81" s="2" t="s">
        <v>23</v>
      </c>
      <c r="AH81" s="1"/>
      <c r="AI81" s="1"/>
      <c r="AJ81" s="1"/>
      <c r="AK81" s="1"/>
    </row>
    <row r="82" spans="3:37" x14ac:dyDescent="0.25">
      <c r="C82" s="2" t="s">
        <v>23</v>
      </c>
      <c r="D82" s="1"/>
      <c r="E82" s="1"/>
      <c r="F82" s="1"/>
      <c r="G82" s="1"/>
      <c r="I82" s="2" t="s">
        <v>23</v>
      </c>
      <c r="J82" s="1"/>
      <c r="K82" s="1"/>
      <c r="L82" s="1"/>
      <c r="M82" s="1"/>
      <c r="O82" s="2" t="s">
        <v>23</v>
      </c>
      <c r="P82" s="1"/>
      <c r="Q82" s="1"/>
      <c r="R82" s="1"/>
      <c r="S82" s="1"/>
      <c r="U82" s="1"/>
      <c r="V82" s="1"/>
      <c r="W82" s="1"/>
      <c r="X82" s="1"/>
      <c r="Y82" s="1"/>
      <c r="AA82" s="1"/>
      <c r="AB82" s="1"/>
      <c r="AC82" s="1"/>
      <c r="AD82" s="1"/>
      <c r="AE82" s="1"/>
      <c r="AG82" s="1"/>
      <c r="AH82" s="1"/>
      <c r="AI82" s="1"/>
      <c r="AJ82" s="1"/>
      <c r="AK82" s="1"/>
    </row>
    <row r="83" spans="3:37" x14ac:dyDescent="0.25">
      <c r="C83" s="1"/>
      <c r="D83" s="1"/>
      <c r="E83" s="1"/>
      <c r="F83" s="1"/>
      <c r="G83" s="1"/>
      <c r="I83" s="1"/>
      <c r="J83" s="1"/>
      <c r="K83" s="1"/>
      <c r="L83" s="1"/>
      <c r="M83" s="1"/>
      <c r="O83" s="1"/>
      <c r="P83" s="1"/>
      <c r="Q83" s="1"/>
      <c r="R83" s="1"/>
      <c r="S83" s="1"/>
      <c r="U83" s="2" t="s">
        <v>17</v>
      </c>
      <c r="V83" s="1"/>
      <c r="W83" s="1"/>
      <c r="X83" s="1"/>
      <c r="Y83" s="1"/>
      <c r="AA83" s="2" t="s">
        <v>17</v>
      </c>
      <c r="AB83" s="1"/>
      <c r="AC83" s="1"/>
      <c r="AD83" s="1"/>
      <c r="AE83" s="1"/>
      <c r="AG83" s="2" t="s">
        <v>17</v>
      </c>
      <c r="AH83" s="1"/>
      <c r="AI83" s="1"/>
      <c r="AJ83" s="1"/>
      <c r="AK83" s="1"/>
    </row>
    <row r="84" spans="3:37" x14ac:dyDescent="0.25">
      <c r="C84" s="2" t="s">
        <v>17</v>
      </c>
      <c r="D84" s="1"/>
      <c r="E84" s="1"/>
      <c r="F84" s="1"/>
      <c r="G84" s="1"/>
      <c r="I84" s="2" t="s">
        <v>17</v>
      </c>
      <c r="J84" s="1"/>
      <c r="K84" s="1"/>
      <c r="L84" s="1"/>
      <c r="M84" s="1"/>
      <c r="O84" s="2" t="s">
        <v>17</v>
      </c>
      <c r="P84" s="1"/>
      <c r="Q84" s="1"/>
      <c r="R84" s="1"/>
      <c r="S84" s="1"/>
      <c r="U84" s="1"/>
      <c r="V84" s="1"/>
      <c r="W84" s="1"/>
      <c r="X84" s="1"/>
      <c r="Y84" s="1"/>
      <c r="AA84" s="1"/>
      <c r="AB84" s="1"/>
      <c r="AC84" s="1"/>
      <c r="AD84" s="1"/>
      <c r="AE84" s="1"/>
      <c r="AG84" s="1"/>
      <c r="AH84" s="1"/>
      <c r="AI84" s="1"/>
      <c r="AJ84" s="1"/>
      <c r="AK84" s="1"/>
    </row>
    <row r="85" spans="3:37" x14ac:dyDescent="0.25">
      <c r="C85" s="1"/>
      <c r="D85" s="1"/>
      <c r="E85" s="1"/>
      <c r="F85" s="1"/>
      <c r="G85" s="1"/>
      <c r="I85" s="1"/>
      <c r="J85" s="1"/>
      <c r="K85" s="1"/>
      <c r="L85" s="1"/>
      <c r="M85" s="1"/>
      <c r="O85" s="1"/>
      <c r="P85" s="1"/>
      <c r="Q85" s="1"/>
      <c r="R85" s="1"/>
      <c r="S85" s="1"/>
      <c r="U85" s="1" t="s">
        <v>20</v>
      </c>
      <c r="V85" s="1"/>
      <c r="W85" s="1"/>
      <c r="X85" s="1"/>
      <c r="Y85" s="1"/>
      <c r="AA85" s="1" t="s">
        <v>20</v>
      </c>
      <c r="AB85" s="1"/>
      <c r="AC85" s="1"/>
      <c r="AD85" s="1"/>
      <c r="AE85" s="1"/>
      <c r="AG85" s="1" t="s">
        <v>20</v>
      </c>
      <c r="AH85" s="1"/>
      <c r="AI85" s="1"/>
      <c r="AJ85" s="1"/>
      <c r="AK85" s="1"/>
    </row>
    <row r="86" spans="3:37" x14ac:dyDescent="0.25">
      <c r="C86" s="1" t="s">
        <v>20</v>
      </c>
      <c r="D86" s="1"/>
      <c r="E86" s="1"/>
      <c r="F86" s="1"/>
      <c r="G86" s="1"/>
      <c r="I86" s="1" t="s">
        <v>20</v>
      </c>
      <c r="J86" s="1"/>
      <c r="K86" s="1"/>
      <c r="L86" s="1"/>
      <c r="M86" s="1"/>
      <c r="O86" s="1" t="s">
        <v>20</v>
      </c>
      <c r="P86" s="1"/>
      <c r="Q86" s="1"/>
      <c r="R86" s="1"/>
      <c r="S86" s="1"/>
      <c r="U86" s="2" t="s">
        <v>1</v>
      </c>
      <c r="V86" s="2" t="s">
        <v>2</v>
      </c>
      <c r="W86" s="1"/>
      <c r="X86" s="1"/>
      <c r="Y86" s="1"/>
      <c r="AA86" s="2" t="s">
        <v>1</v>
      </c>
      <c r="AB86" s="2" t="s">
        <v>2</v>
      </c>
      <c r="AC86" s="1"/>
      <c r="AD86" s="1"/>
      <c r="AE86" s="1"/>
      <c r="AG86" s="2" t="s">
        <v>1</v>
      </c>
      <c r="AH86" s="2" t="s">
        <v>2</v>
      </c>
      <c r="AI86" s="1"/>
      <c r="AJ86" s="1"/>
      <c r="AK86" s="1"/>
    </row>
    <row r="87" spans="3:37" x14ac:dyDescent="0.25">
      <c r="C87" s="2" t="s">
        <v>1</v>
      </c>
      <c r="D87" s="2" t="s">
        <v>2</v>
      </c>
      <c r="E87" s="1"/>
      <c r="F87" s="1"/>
      <c r="G87" s="1"/>
      <c r="I87" s="2" t="s">
        <v>1</v>
      </c>
      <c r="J87" s="2" t="s">
        <v>2</v>
      </c>
      <c r="K87" s="1"/>
      <c r="L87" s="1"/>
      <c r="M87" s="1"/>
      <c r="O87" s="2" t="s">
        <v>1</v>
      </c>
      <c r="P87" s="2" t="s">
        <v>2</v>
      </c>
      <c r="Q87" s="1"/>
      <c r="R87" s="1"/>
      <c r="S87" s="1"/>
      <c r="U87" s="2" t="s">
        <v>3</v>
      </c>
      <c r="V87" s="2" t="s">
        <v>4</v>
      </c>
      <c r="W87" s="1"/>
      <c r="X87" s="1"/>
      <c r="Y87" s="1"/>
      <c r="AA87" s="2" t="s">
        <v>3</v>
      </c>
      <c r="AB87" s="2" t="s">
        <v>68</v>
      </c>
      <c r="AC87" s="1"/>
      <c r="AD87" s="1"/>
      <c r="AE87" s="1"/>
      <c r="AG87" s="2" t="s">
        <v>3</v>
      </c>
      <c r="AH87" s="2" t="s">
        <v>70</v>
      </c>
      <c r="AI87" s="1"/>
      <c r="AJ87" s="1"/>
      <c r="AK87" s="1"/>
    </row>
    <row r="88" spans="3:37" x14ac:dyDescent="0.25">
      <c r="C88" s="2" t="s">
        <v>3</v>
      </c>
      <c r="D88" s="2" t="s">
        <v>4</v>
      </c>
      <c r="E88" s="1"/>
      <c r="F88" s="1"/>
      <c r="G88" s="1"/>
      <c r="I88" s="2" t="s">
        <v>3</v>
      </c>
      <c r="J88" s="2" t="s">
        <v>68</v>
      </c>
      <c r="K88" s="1"/>
      <c r="L88" s="1"/>
      <c r="M88" s="1"/>
      <c r="O88" s="2" t="s">
        <v>3</v>
      </c>
      <c r="P88" s="2" t="s">
        <v>70</v>
      </c>
      <c r="Q88" s="1"/>
      <c r="R88" s="1"/>
      <c r="S88" s="1"/>
      <c r="U88" s="2" t="s">
        <v>5</v>
      </c>
      <c r="V88" s="2" t="s">
        <v>6</v>
      </c>
      <c r="W88" s="1"/>
      <c r="X88" s="1"/>
      <c r="Y88" s="1"/>
      <c r="AA88" s="2" t="s">
        <v>5</v>
      </c>
      <c r="AB88" s="2" t="s">
        <v>6</v>
      </c>
      <c r="AC88" s="1"/>
      <c r="AD88" s="1"/>
      <c r="AE88" s="1"/>
      <c r="AG88" s="2" t="s">
        <v>5</v>
      </c>
      <c r="AH88" s="2" t="s">
        <v>6</v>
      </c>
      <c r="AI88" s="1"/>
      <c r="AJ88" s="1"/>
      <c r="AK88" s="1"/>
    </row>
    <row r="89" spans="3:37" x14ac:dyDescent="0.25">
      <c r="C89" s="2" t="s">
        <v>5</v>
      </c>
      <c r="D89" s="2" t="s">
        <v>6</v>
      </c>
      <c r="E89" s="1"/>
      <c r="F89" s="1"/>
      <c r="G89" s="1"/>
      <c r="I89" s="2" t="s">
        <v>5</v>
      </c>
      <c r="J89" s="2" t="s">
        <v>6</v>
      </c>
      <c r="K89" s="1"/>
      <c r="L89" s="1"/>
      <c r="M89" s="1"/>
      <c r="O89" s="2" t="s">
        <v>5</v>
      </c>
      <c r="P89" s="2" t="s">
        <v>6</v>
      </c>
      <c r="Q89" s="1"/>
      <c r="R89" s="1"/>
      <c r="S89" s="1"/>
      <c r="U89" s="2" t="s">
        <v>7</v>
      </c>
      <c r="V89" s="2" t="s">
        <v>105</v>
      </c>
      <c r="W89" s="1"/>
      <c r="X89" s="1"/>
      <c r="Y89" s="1"/>
      <c r="AA89" s="2" t="s">
        <v>7</v>
      </c>
      <c r="AB89" s="2" t="s">
        <v>105</v>
      </c>
      <c r="AC89" s="1"/>
      <c r="AD89" s="1"/>
      <c r="AE89" s="1"/>
      <c r="AG89" s="2" t="s">
        <v>7</v>
      </c>
      <c r="AH89" s="2" t="s">
        <v>105</v>
      </c>
      <c r="AI89" s="1"/>
      <c r="AJ89" s="1"/>
      <c r="AK89" s="1"/>
    </row>
    <row r="90" spans="3:37" x14ac:dyDescent="0.25">
      <c r="C90" s="2" t="s">
        <v>7</v>
      </c>
      <c r="D90" s="2" t="s">
        <v>105</v>
      </c>
      <c r="E90" s="1"/>
      <c r="F90" s="1"/>
      <c r="G90" s="1"/>
      <c r="I90" s="2" t="s">
        <v>7</v>
      </c>
      <c r="J90" s="2" t="s">
        <v>105</v>
      </c>
      <c r="K90" s="1"/>
      <c r="L90" s="1"/>
      <c r="M90" s="1"/>
      <c r="O90" s="2" t="s">
        <v>7</v>
      </c>
      <c r="P90" s="2" t="s">
        <v>105</v>
      </c>
      <c r="Q90" s="1"/>
      <c r="R90" s="1"/>
      <c r="S90" s="1"/>
      <c r="U90" s="2" t="s">
        <v>9</v>
      </c>
      <c r="V90" s="2" t="s">
        <v>95</v>
      </c>
      <c r="W90" s="1"/>
      <c r="X90" s="1"/>
      <c r="Y90" s="1"/>
      <c r="AA90" s="2" t="s">
        <v>9</v>
      </c>
      <c r="AB90" s="2" t="s">
        <v>95</v>
      </c>
      <c r="AC90" s="1"/>
      <c r="AD90" s="1"/>
      <c r="AE90" s="1"/>
      <c r="AG90" s="2" t="s">
        <v>9</v>
      </c>
      <c r="AH90" s="2" t="s">
        <v>95</v>
      </c>
      <c r="AI90" s="1"/>
      <c r="AJ90" s="1"/>
      <c r="AK90" s="1"/>
    </row>
    <row r="91" spans="3:37" x14ac:dyDescent="0.25">
      <c r="C91" s="2" t="s">
        <v>9</v>
      </c>
      <c r="D91" s="2" t="s">
        <v>10</v>
      </c>
      <c r="E91" s="1"/>
      <c r="F91" s="1"/>
      <c r="G91" s="1"/>
      <c r="I91" s="2" t="s">
        <v>9</v>
      </c>
      <c r="J91" s="2" t="s">
        <v>10</v>
      </c>
      <c r="K91" s="1"/>
      <c r="L91" s="1"/>
      <c r="M91" s="1"/>
      <c r="O91" s="2" t="s">
        <v>9</v>
      </c>
      <c r="P91" s="2" t="s">
        <v>10</v>
      </c>
      <c r="Q91" s="1"/>
      <c r="R91" s="1"/>
      <c r="S91" s="1"/>
      <c r="U91" s="1"/>
      <c r="V91" s="1"/>
      <c r="W91" s="1"/>
      <c r="X91" s="1"/>
      <c r="Y91" s="1"/>
      <c r="AA91" s="1"/>
      <c r="AB91" s="1"/>
      <c r="AC91" s="1"/>
      <c r="AD91" s="1"/>
      <c r="AE91" s="1"/>
      <c r="AG91" s="1"/>
      <c r="AH91" s="1"/>
      <c r="AI91" s="1"/>
      <c r="AJ91" s="1"/>
      <c r="AK91" s="1"/>
    </row>
    <row r="92" spans="3:37" x14ac:dyDescent="0.25">
      <c r="C92" s="1"/>
      <c r="D92" s="1"/>
      <c r="E92" s="1"/>
      <c r="F92" s="1"/>
      <c r="G92" s="1"/>
      <c r="I92" s="1"/>
      <c r="J92" s="1"/>
      <c r="K92" s="1"/>
      <c r="L92" s="1"/>
      <c r="M92" s="1"/>
      <c r="O92" s="1"/>
      <c r="P92" s="1"/>
      <c r="Q92" s="1"/>
      <c r="R92" s="1"/>
      <c r="S92" s="1"/>
      <c r="U92" s="3" t="s">
        <v>11</v>
      </c>
      <c r="V92" s="4" t="s">
        <v>12</v>
      </c>
      <c r="W92" s="4" t="s">
        <v>13</v>
      </c>
      <c r="X92" s="4" t="s">
        <v>14</v>
      </c>
      <c r="Y92" s="4" t="s">
        <v>15</v>
      </c>
      <c r="AA92" s="3" t="s">
        <v>11</v>
      </c>
      <c r="AB92" s="4" t="s">
        <v>12</v>
      </c>
      <c r="AC92" s="4" t="s">
        <v>13</v>
      </c>
      <c r="AD92" s="4" t="s">
        <v>14</v>
      </c>
      <c r="AE92" s="4" t="s">
        <v>15</v>
      </c>
      <c r="AG92" s="3" t="s">
        <v>11</v>
      </c>
      <c r="AH92" s="4" t="s">
        <v>12</v>
      </c>
      <c r="AI92" s="4" t="s">
        <v>13</v>
      </c>
      <c r="AJ92" s="4" t="s">
        <v>14</v>
      </c>
      <c r="AK92" s="4" t="s">
        <v>15</v>
      </c>
    </row>
    <row r="93" spans="3:37" x14ac:dyDescent="0.25">
      <c r="C93" s="3" t="s">
        <v>11</v>
      </c>
      <c r="D93" s="4" t="s">
        <v>12</v>
      </c>
      <c r="E93" s="4" t="s">
        <v>13</v>
      </c>
      <c r="F93" s="4" t="s">
        <v>14</v>
      </c>
      <c r="G93" s="4" t="s">
        <v>15</v>
      </c>
      <c r="I93" s="3" t="s">
        <v>11</v>
      </c>
      <c r="J93" s="4" t="s">
        <v>12</v>
      </c>
      <c r="K93" s="4" t="s">
        <v>13</v>
      </c>
      <c r="L93" s="4" t="s">
        <v>14</v>
      </c>
      <c r="M93" s="4" t="s">
        <v>15</v>
      </c>
      <c r="O93" s="3" t="s">
        <v>11</v>
      </c>
      <c r="P93" s="4" t="s">
        <v>12</v>
      </c>
      <c r="Q93" s="4" t="s">
        <v>13</v>
      </c>
      <c r="R93" s="4" t="s">
        <v>14</v>
      </c>
      <c r="S93" s="4" t="s">
        <v>15</v>
      </c>
      <c r="U93" s="5" t="s">
        <v>25</v>
      </c>
      <c r="V93" s="6"/>
      <c r="W93" s="7" t="s">
        <v>13</v>
      </c>
      <c r="X93" s="6"/>
      <c r="Y93" s="6"/>
      <c r="AA93" s="5" t="s">
        <v>25</v>
      </c>
      <c r="AB93" s="6"/>
      <c r="AC93" s="7" t="s">
        <v>13</v>
      </c>
      <c r="AD93" s="6"/>
      <c r="AE93" s="6"/>
      <c r="AG93" s="5" t="s">
        <v>25</v>
      </c>
      <c r="AH93" s="6"/>
      <c r="AI93" s="7" t="s">
        <v>13</v>
      </c>
      <c r="AJ93" s="6"/>
      <c r="AK93" s="6"/>
    </row>
    <row r="94" spans="3:37" x14ac:dyDescent="0.25">
      <c r="C94" s="5" t="s">
        <v>25</v>
      </c>
      <c r="D94" s="6"/>
      <c r="E94" s="7" t="s">
        <v>13</v>
      </c>
      <c r="F94" s="6"/>
      <c r="G94" s="6"/>
      <c r="I94" s="5" t="s">
        <v>25</v>
      </c>
      <c r="J94" s="6"/>
      <c r="K94" s="7" t="s">
        <v>13</v>
      </c>
      <c r="L94" s="6"/>
      <c r="M94" s="6"/>
      <c r="O94" s="5" t="s">
        <v>25</v>
      </c>
      <c r="P94" s="6"/>
      <c r="Q94" s="7" t="s">
        <v>13</v>
      </c>
      <c r="R94" s="6"/>
      <c r="S94" s="6"/>
      <c r="U94" s="8" t="s">
        <v>72</v>
      </c>
      <c r="V94" s="10">
        <v>8800</v>
      </c>
      <c r="W94" s="7" t="s">
        <v>13</v>
      </c>
      <c r="X94" s="10"/>
      <c r="Y94" s="10"/>
      <c r="AA94" s="8" t="s">
        <v>72</v>
      </c>
      <c r="AB94" s="10">
        <v>8800</v>
      </c>
      <c r="AC94" s="7" t="s">
        <v>13</v>
      </c>
      <c r="AD94" s="10"/>
      <c r="AE94" s="10"/>
      <c r="AG94" s="8" t="s">
        <v>72</v>
      </c>
      <c r="AH94" s="10">
        <v>8800</v>
      </c>
      <c r="AI94" s="7" t="s">
        <v>13</v>
      </c>
      <c r="AJ94" s="10"/>
      <c r="AK94" s="10"/>
    </row>
    <row r="95" spans="3:37" x14ac:dyDescent="0.25">
      <c r="C95" s="8" t="s">
        <v>72</v>
      </c>
      <c r="D95" s="10">
        <v>8800</v>
      </c>
      <c r="E95" s="7" t="s">
        <v>13</v>
      </c>
      <c r="F95" s="10"/>
      <c r="G95" s="10"/>
      <c r="I95" s="8" t="s">
        <v>72</v>
      </c>
      <c r="J95" s="10">
        <v>8800</v>
      </c>
      <c r="K95" s="7" t="s">
        <v>13</v>
      </c>
      <c r="L95" s="10"/>
      <c r="M95" s="10"/>
      <c r="O95" s="8" t="s">
        <v>72</v>
      </c>
      <c r="P95" s="10">
        <v>8800</v>
      </c>
      <c r="Q95" s="7" t="s">
        <v>13</v>
      </c>
      <c r="R95" s="10"/>
      <c r="S95" s="10"/>
      <c r="U95" s="8" t="s">
        <v>73</v>
      </c>
      <c r="V95" s="10">
        <v>8350</v>
      </c>
      <c r="W95" s="7" t="s">
        <v>13</v>
      </c>
      <c r="X95" s="10"/>
      <c r="Y95" s="10"/>
      <c r="AA95" s="8" t="s">
        <v>73</v>
      </c>
      <c r="AB95" s="10">
        <v>8350</v>
      </c>
      <c r="AC95" s="7" t="s">
        <v>13</v>
      </c>
      <c r="AD95" s="10"/>
      <c r="AE95" s="10"/>
      <c r="AG95" s="8" t="s">
        <v>73</v>
      </c>
      <c r="AH95" s="10">
        <v>8350</v>
      </c>
      <c r="AI95" s="7" t="s">
        <v>13</v>
      </c>
      <c r="AJ95" s="10"/>
      <c r="AK95" s="10"/>
    </row>
    <row r="96" spans="3:37" x14ac:dyDescent="0.25">
      <c r="C96" s="8" t="s">
        <v>73</v>
      </c>
      <c r="D96" s="10">
        <v>8350</v>
      </c>
      <c r="E96" s="7" t="s">
        <v>13</v>
      </c>
      <c r="F96" s="10"/>
      <c r="G96" s="10"/>
      <c r="I96" s="8" t="s">
        <v>73</v>
      </c>
      <c r="J96" s="10">
        <v>8350</v>
      </c>
      <c r="K96" s="7" t="s">
        <v>13</v>
      </c>
      <c r="L96" s="10"/>
      <c r="M96" s="10"/>
      <c r="O96" s="8" t="s">
        <v>73</v>
      </c>
      <c r="P96" s="10">
        <v>8350</v>
      </c>
      <c r="Q96" s="7" t="s">
        <v>13</v>
      </c>
      <c r="R96" s="10"/>
      <c r="S96" s="10"/>
      <c r="U96" s="8" t="s">
        <v>13</v>
      </c>
      <c r="V96" s="10"/>
      <c r="W96" s="7" t="s">
        <v>13</v>
      </c>
      <c r="X96" s="10"/>
      <c r="Y96" s="10"/>
      <c r="AA96" s="8" t="s">
        <v>13</v>
      </c>
      <c r="AB96" s="10"/>
      <c r="AC96" s="7" t="s">
        <v>13</v>
      </c>
      <c r="AD96" s="10"/>
      <c r="AE96" s="10"/>
      <c r="AG96" s="8" t="s">
        <v>13</v>
      </c>
      <c r="AH96" s="10"/>
      <c r="AI96" s="7" t="s">
        <v>13</v>
      </c>
      <c r="AJ96" s="10"/>
      <c r="AK96" s="10"/>
    </row>
    <row r="97" spans="3:37" x14ac:dyDescent="0.25">
      <c r="C97" s="8" t="s">
        <v>13</v>
      </c>
      <c r="D97" s="10"/>
      <c r="E97" s="7" t="s">
        <v>13</v>
      </c>
      <c r="F97" s="10"/>
      <c r="G97" s="10"/>
      <c r="I97" s="8" t="s">
        <v>13</v>
      </c>
      <c r="J97" s="10"/>
      <c r="K97" s="7" t="s">
        <v>13</v>
      </c>
      <c r="L97" s="10"/>
      <c r="M97" s="10"/>
      <c r="O97" s="8" t="s">
        <v>13</v>
      </c>
      <c r="P97" s="10"/>
      <c r="Q97" s="7" t="s">
        <v>13</v>
      </c>
      <c r="R97" s="10"/>
      <c r="S97" s="10"/>
      <c r="U97" s="8" t="s">
        <v>74</v>
      </c>
      <c r="V97" s="9">
        <v>4.2</v>
      </c>
      <c r="W97" s="7" t="s">
        <v>13</v>
      </c>
      <c r="X97" s="10"/>
      <c r="Y97" s="10"/>
      <c r="AA97" s="8" t="s">
        <v>74</v>
      </c>
      <c r="AB97" s="9">
        <v>4.2</v>
      </c>
      <c r="AC97" s="7" t="s">
        <v>13</v>
      </c>
      <c r="AD97" s="10"/>
      <c r="AE97" s="10"/>
      <c r="AG97" s="8" t="s">
        <v>74</v>
      </c>
      <c r="AH97" s="9">
        <v>4.2</v>
      </c>
      <c r="AI97" s="7" t="s">
        <v>13</v>
      </c>
      <c r="AJ97" s="10"/>
      <c r="AK97" s="10"/>
    </row>
    <row r="98" spans="3:37" x14ac:dyDescent="0.25">
      <c r="C98" s="8" t="s">
        <v>74</v>
      </c>
      <c r="D98" s="9">
        <v>4.2</v>
      </c>
      <c r="E98" s="7" t="s">
        <v>13</v>
      </c>
      <c r="F98" s="10"/>
      <c r="G98" s="10"/>
      <c r="I98" s="8" t="s">
        <v>74</v>
      </c>
      <c r="J98" s="9">
        <v>4.2</v>
      </c>
      <c r="K98" s="7" t="s">
        <v>13</v>
      </c>
      <c r="L98" s="10"/>
      <c r="M98" s="10"/>
      <c r="O98" s="8" t="s">
        <v>74</v>
      </c>
      <c r="P98" s="9">
        <v>4.2</v>
      </c>
      <c r="Q98" s="7" t="s">
        <v>13</v>
      </c>
      <c r="R98" s="10"/>
      <c r="S98" s="10"/>
      <c r="U98" s="8" t="s">
        <v>75</v>
      </c>
      <c r="V98" s="9">
        <v>3.4</v>
      </c>
      <c r="W98" s="7" t="s">
        <v>13</v>
      </c>
      <c r="X98" s="10"/>
      <c r="Y98" s="10"/>
      <c r="AA98" s="8" t="s">
        <v>75</v>
      </c>
      <c r="AB98" s="9">
        <v>3.4</v>
      </c>
      <c r="AC98" s="7" t="s">
        <v>13</v>
      </c>
      <c r="AD98" s="10"/>
      <c r="AE98" s="10"/>
      <c r="AG98" s="8" t="s">
        <v>75</v>
      </c>
      <c r="AH98" s="9">
        <v>3.4</v>
      </c>
      <c r="AI98" s="7" t="s">
        <v>13</v>
      </c>
      <c r="AJ98" s="10"/>
      <c r="AK98" s="10"/>
    </row>
    <row r="99" spans="3:37" x14ac:dyDescent="0.25">
      <c r="C99" s="8" t="s">
        <v>75</v>
      </c>
      <c r="D99" s="9">
        <v>3.4</v>
      </c>
      <c r="E99" s="7" t="s">
        <v>13</v>
      </c>
      <c r="F99" s="10"/>
      <c r="G99" s="10"/>
      <c r="I99" s="8" t="s">
        <v>75</v>
      </c>
      <c r="J99" s="9">
        <v>3.4</v>
      </c>
      <c r="K99" s="7" t="s">
        <v>13</v>
      </c>
      <c r="L99" s="10"/>
      <c r="M99" s="10"/>
      <c r="O99" s="8" t="s">
        <v>75</v>
      </c>
      <c r="P99" s="9">
        <v>3.4</v>
      </c>
      <c r="Q99" s="7" t="s">
        <v>13</v>
      </c>
      <c r="R99" s="10"/>
      <c r="S99" s="10"/>
      <c r="U99" s="8" t="s">
        <v>13</v>
      </c>
      <c r="V99" s="10"/>
      <c r="W99" s="7" t="s">
        <v>13</v>
      </c>
      <c r="X99" s="10"/>
      <c r="Y99" s="10"/>
      <c r="AA99" s="8" t="s">
        <v>13</v>
      </c>
      <c r="AB99" s="10"/>
      <c r="AC99" s="7" t="s">
        <v>13</v>
      </c>
      <c r="AD99" s="10"/>
      <c r="AE99" s="10"/>
      <c r="AG99" s="8" t="s">
        <v>13</v>
      </c>
      <c r="AH99" s="10"/>
      <c r="AI99" s="7" t="s">
        <v>13</v>
      </c>
      <c r="AJ99" s="10"/>
      <c r="AK99" s="10"/>
    </row>
    <row r="100" spans="3:37" x14ac:dyDescent="0.25">
      <c r="C100" s="8" t="s">
        <v>13</v>
      </c>
      <c r="D100" s="10"/>
      <c r="E100" s="7" t="s">
        <v>13</v>
      </c>
      <c r="F100" s="10"/>
      <c r="G100" s="10"/>
      <c r="I100" s="8" t="s">
        <v>13</v>
      </c>
      <c r="J100" s="10"/>
      <c r="K100" s="7" t="s">
        <v>13</v>
      </c>
      <c r="L100" s="10"/>
      <c r="M100" s="10"/>
      <c r="O100" s="8" t="s">
        <v>13</v>
      </c>
      <c r="P100" s="10"/>
      <c r="Q100" s="7" t="s">
        <v>13</v>
      </c>
      <c r="R100" s="10"/>
      <c r="S100" s="10"/>
      <c r="U100" s="8" t="s">
        <v>76</v>
      </c>
      <c r="V100" s="10">
        <v>8350</v>
      </c>
      <c r="W100" s="7" t="s">
        <v>36</v>
      </c>
      <c r="X100" s="9">
        <v>2.9098449999999998</v>
      </c>
      <c r="Y100" s="10">
        <f t="shared" ref="Y100:Y107" si="9">V100*X100</f>
        <v>24297.205749999997</v>
      </c>
      <c r="AA100" s="8" t="s">
        <v>76</v>
      </c>
      <c r="AB100" s="10">
        <v>8350</v>
      </c>
      <c r="AC100" s="7" t="s">
        <v>36</v>
      </c>
      <c r="AD100" s="9">
        <v>2.4893000000000001</v>
      </c>
      <c r="AE100" s="10">
        <f t="shared" ref="AE100:AE107" si="10">AB100*AD100</f>
        <v>20785.654999999999</v>
      </c>
      <c r="AG100" s="8" t="s">
        <v>76</v>
      </c>
      <c r="AH100" s="10">
        <v>8350</v>
      </c>
      <c r="AI100" s="7" t="s">
        <v>36</v>
      </c>
      <c r="AJ100" s="9">
        <v>2.4893000000000001</v>
      </c>
      <c r="AK100" s="10">
        <f t="shared" ref="AK100:AK107" si="11">AH100*AJ100</f>
        <v>20785.654999999999</v>
      </c>
    </row>
    <row r="101" spans="3:37" x14ac:dyDescent="0.25">
      <c r="C101" s="8" t="s">
        <v>76</v>
      </c>
      <c r="D101" s="10">
        <v>8350</v>
      </c>
      <c r="E101" s="7" t="s">
        <v>36</v>
      </c>
      <c r="F101" s="9">
        <v>2.9098449999999998</v>
      </c>
      <c r="G101" s="10">
        <f t="shared" ref="G101:G108" si="12">D101*F101</f>
        <v>24297.205749999997</v>
      </c>
      <c r="I101" s="8" t="s">
        <v>76</v>
      </c>
      <c r="J101" s="10">
        <v>8350</v>
      </c>
      <c r="K101" s="7" t="s">
        <v>36</v>
      </c>
      <c r="L101" s="9">
        <v>2.4893000000000001</v>
      </c>
      <c r="M101" s="10">
        <f t="shared" ref="M101:M108" si="13">J101*L101</f>
        <v>20785.654999999999</v>
      </c>
      <c r="O101" s="8" t="s">
        <v>76</v>
      </c>
      <c r="P101" s="10">
        <v>8350</v>
      </c>
      <c r="Q101" s="7" t="s">
        <v>36</v>
      </c>
      <c r="R101" s="9">
        <v>2.4893000000000001</v>
      </c>
      <c r="S101" s="10">
        <f t="shared" ref="S101:S108" si="14">P101*R101</f>
        <v>20785.654999999999</v>
      </c>
      <c r="U101" s="8" t="s">
        <v>77</v>
      </c>
      <c r="V101" s="10">
        <v>8350</v>
      </c>
      <c r="W101" s="7" t="s">
        <v>36</v>
      </c>
      <c r="X101" s="9">
        <v>9.3115000000000003E-2</v>
      </c>
      <c r="Y101" s="10">
        <f t="shared" si="9"/>
        <v>777.51025000000004</v>
      </c>
      <c r="AA101" s="8" t="s">
        <v>77</v>
      </c>
      <c r="AB101" s="10">
        <v>8350</v>
      </c>
      <c r="AC101" s="7" t="s">
        <v>36</v>
      </c>
      <c r="AD101" s="9">
        <v>7.9659999999999995E-2</v>
      </c>
      <c r="AE101" s="10">
        <f t="shared" si="10"/>
        <v>665.16099999999994</v>
      </c>
      <c r="AG101" s="8" t="s">
        <v>77</v>
      </c>
      <c r="AH101" s="10">
        <v>8350</v>
      </c>
      <c r="AI101" s="7" t="s">
        <v>36</v>
      </c>
      <c r="AJ101" s="9">
        <v>7.9659999999999995E-2</v>
      </c>
      <c r="AK101" s="10">
        <f t="shared" si="11"/>
        <v>665.16099999999994</v>
      </c>
    </row>
    <row r="102" spans="3:37" x14ac:dyDescent="0.25">
      <c r="C102" s="8" t="s">
        <v>77</v>
      </c>
      <c r="D102" s="10">
        <v>8350</v>
      </c>
      <c r="E102" s="7" t="s">
        <v>36</v>
      </c>
      <c r="F102" s="9">
        <v>9.3115000000000003E-2</v>
      </c>
      <c r="G102" s="10">
        <f t="shared" si="12"/>
        <v>777.51025000000004</v>
      </c>
      <c r="I102" s="8" t="s">
        <v>77</v>
      </c>
      <c r="J102" s="10">
        <v>8350</v>
      </c>
      <c r="K102" s="7" t="s">
        <v>36</v>
      </c>
      <c r="L102" s="9">
        <v>7.9659999999999995E-2</v>
      </c>
      <c r="M102" s="10">
        <f t="shared" si="13"/>
        <v>665.16099999999994</v>
      </c>
      <c r="O102" s="8" t="s">
        <v>77</v>
      </c>
      <c r="P102" s="10">
        <v>8350</v>
      </c>
      <c r="Q102" s="7" t="s">
        <v>36</v>
      </c>
      <c r="R102" s="9">
        <v>7.9659999999999995E-2</v>
      </c>
      <c r="S102" s="10">
        <f t="shared" si="14"/>
        <v>665.16099999999994</v>
      </c>
      <c r="U102" s="8" t="s">
        <v>78</v>
      </c>
      <c r="V102" s="10">
        <v>8350</v>
      </c>
      <c r="W102" s="7" t="s">
        <v>47</v>
      </c>
      <c r="X102" s="9">
        <v>0.112</v>
      </c>
      <c r="Y102" s="10">
        <f t="shared" si="9"/>
        <v>935.2</v>
      </c>
      <c r="AA102" s="8" t="s">
        <v>78</v>
      </c>
      <c r="AB102" s="10">
        <v>8350</v>
      </c>
      <c r="AC102" s="7" t="s">
        <v>47</v>
      </c>
      <c r="AD102" s="9">
        <v>0.112</v>
      </c>
      <c r="AE102" s="10">
        <f t="shared" si="10"/>
        <v>935.2</v>
      </c>
      <c r="AG102" s="8" t="s">
        <v>78</v>
      </c>
      <c r="AH102" s="10">
        <v>8350</v>
      </c>
      <c r="AI102" s="7" t="s">
        <v>47</v>
      </c>
      <c r="AJ102" s="9">
        <v>0.112</v>
      </c>
      <c r="AK102" s="10">
        <f t="shared" si="11"/>
        <v>935.2</v>
      </c>
    </row>
    <row r="103" spans="3:37" x14ac:dyDescent="0.25">
      <c r="C103" s="8" t="s">
        <v>78</v>
      </c>
      <c r="D103" s="10">
        <v>8350</v>
      </c>
      <c r="E103" s="7" t="s">
        <v>47</v>
      </c>
      <c r="F103" s="9">
        <v>0.112</v>
      </c>
      <c r="G103" s="10">
        <f t="shared" si="12"/>
        <v>935.2</v>
      </c>
      <c r="I103" s="8" t="s">
        <v>78</v>
      </c>
      <c r="J103" s="10">
        <v>8350</v>
      </c>
      <c r="K103" s="7" t="s">
        <v>47</v>
      </c>
      <c r="L103" s="9">
        <v>0.112</v>
      </c>
      <c r="M103" s="10">
        <f t="shared" si="13"/>
        <v>935.2</v>
      </c>
      <c r="O103" s="8" t="s">
        <v>78</v>
      </c>
      <c r="P103" s="10">
        <v>8350</v>
      </c>
      <c r="Q103" s="7" t="s">
        <v>47</v>
      </c>
      <c r="R103" s="9">
        <v>0.112</v>
      </c>
      <c r="S103" s="10">
        <f t="shared" si="14"/>
        <v>935.2</v>
      </c>
      <c r="U103" s="8" t="s">
        <v>79</v>
      </c>
      <c r="V103" s="10">
        <v>8350</v>
      </c>
      <c r="W103" s="7" t="s">
        <v>36</v>
      </c>
      <c r="X103" s="9">
        <v>5.0000000000000001E-3</v>
      </c>
      <c r="Y103" s="10">
        <f t="shared" si="9"/>
        <v>41.75</v>
      </c>
      <c r="AA103" s="8" t="s">
        <v>79</v>
      </c>
      <c r="AB103" s="10">
        <v>8350</v>
      </c>
      <c r="AC103" s="7" t="s">
        <v>36</v>
      </c>
      <c r="AD103" s="9">
        <v>5.0000000000000001E-3</v>
      </c>
      <c r="AE103" s="10">
        <f t="shared" si="10"/>
        <v>41.75</v>
      </c>
      <c r="AG103" s="8" t="s">
        <v>79</v>
      </c>
      <c r="AH103" s="10">
        <v>8350</v>
      </c>
      <c r="AI103" s="7" t="s">
        <v>36</v>
      </c>
      <c r="AJ103" s="9">
        <v>5.0000000000000001E-3</v>
      </c>
      <c r="AK103" s="10">
        <f t="shared" si="11"/>
        <v>41.75</v>
      </c>
    </row>
    <row r="104" spans="3:37" x14ac:dyDescent="0.25">
      <c r="C104" s="8" t="s">
        <v>79</v>
      </c>
      <c r="D104" s="10">
        <v>8350</v>
      </c>
      <c r="E104" s="7" t="s">
        <v>36</v>
      </c>
      <c r="F104" s="9">
        <v>5.0000000000000001E-3</v>
      </c>
      <c r="G104" s="10">
        <f t="shared" si="12"/>
        <v>41.75</v>
      </c>
      <c r="I104" s="8" t="s">
        <v>79</v>
      </c>
      <c r="J104" s="10">
        <v>8350</v>
      </c>
      <c r="K104" s="7" t="s">
        <v>36</v>
      </c>
      <c r="L104" s="9">
        <v>5.0000000000000001E-3</v>
      </c>
      <c r="M104" s="10">
        <f t="shared" si="13"/>
        <v>41.75</v>
      </c>
      <c r="O104" s="8" t="s">
        <v>79</v>
      </c>
      <c r="P104" s="10">
        <v>8350</v>
      </c>
      <c r="Q104" s="7" t="s">
        <v>36</v>
      </c>
      <c r="R104" s="9">
        <v>5.0000000000000001E-3</v>
      </c>
      <c r="S104" s="10">
        <f t="shared" si="14"/>
        <v>41.75</v>
      </c>
      <c r="U104" s="8" t="s">
        <v>80</v>
      </c>
      <c r="V104" s="10">
        <v>8350</v>
      </c>
      <c r="W104" s="7" t="s">
        <v>36</v>
      </c>
      <c r="X104" s="9">
        <v>0.15717500000000001</v>
      </c>
      <c r="Y104" s="10">
        <f t="shared" si="9"/>
        <v>1312.4112500000001</v>
      </c>
      <c r="AA104" s="8" t="s">
        <v>80</v>
      </c>
      <c r="AB104" s="10">
        <v>8350</v>
      </c>
      <c r="AC104" s="7" t="s">
        <v>36</v>
      </c>
      <c r="AD104" s="9">
        <v>0.14449999999999999</v>
      </c>
      <c r="AE104" s="10">
        <f t="shared" si="10"/>
        <v>1206.5749999999998</v>
      </c>
      <c r="AG104" s="8" t="s">
        <v>80</v>
      </c>
      <c r="AH104" s="10">
        <v>8350</v>
      </c>
      <c r="AI104" s="7" t="s">
        <v>36</v>
      </c>
      <c r="AJ104" s="9">
        <v>0.14449999999999999</v>
      </c>
      <c r="AK104" s="10">
        <f t="shared" si="11"/>
        <v>1206.5749999999998</v>
      </c>
    </row>
    <row r="105" spans="3:37" x14ac:dyDescent="0.25">
      <c r="C105" s="8" t="s">
        <v>80</v>
      </c>
      <c r="D105" s="10">
        <v>8350</v>
      </c>
      <c r="E105" s="7" t="s">
        <v>36</v>
      </c>
      <c r="F105" s="9">
        <v>0.15717500000000001</v>
      </c>
      <c r="G105" s="10">
        <f t="shared" si="12"/>
        <v>1312.4112500000001</v>
      </c>
      <c r="I105" s="8" t="s">
        <v>80</v>
      </c>
      <c r="J105" s="10">
        <v>8350</v>
      </c>
      <c r="K105" s="7" t="s">
        <v>36</v>
      </c>
      <c r="L105" s="9">
        <v>0.14449999999999999</v>
      </c>
      <c r="M105" s="10">
        <f t="shared" si="13"/>
        <v>1206.5749999999998</v>
      </c>
      <c r="O105" s="8" t="s">
        <v>80</v>
      </c>
      <c r="P105" s="10">
        <v>8350</v>
      </c>
      <c r="Q105" s="7" t="s">
        <v>36</v>
      </c>
      <c r="R105" s="9">
        <v>0.14449999999999999</v>
      </c>
      <c r="S105" s="10">
        <f t="shared" si="14"/>
        <v>1206.5749999999998</v>
      </c>
      <c r="U105" s="8" t="s">
        <v>81</v>
      </c>
      <c r="V105" s="10">
        <v>8350</v>
      </c>
      <c r="W105" s="7" t="s">
        <v>36</v>
      </c>
      <c r="X105" s="9">
        <v>0.12809999999999999</v>
      </c>
      <c r="Y105" s="10">
        <f t="shared" si="9"/>
        <v>1069.635</v>
      </c>
      <c r="AA105" s="8" t="s">
        <v>81</v>
      </c>
      <c r="AB105" s="10">
        <v>8350</v>
      </c>
      <c r="AC105" s="7" t="s">
        <v>36</v>
      </c>
      <c r="AD105" s="9">
        <v>0.18160000000000001</v>
      </c>
      <c r="AE105" s="10">
        <f t="shared" si="10"/>
        <v>1516.3600000000001</v>
      </c>
      <c r="AG105" s="8" t="s">
        <v>81</v>
      </c>
      <c r="AH105" s="10">
        <v>8350</v>
      </c>
      <c r="AI105" s="7" t="s">
        <v>36</v>
      </c>
      <c r="AJ105" s="9">
        <v>0.18160000000000001</v>
      </c>
      <c r="AK105" s="10">
        <f t="shared" si="11"/>
        <v>1516.3600000000001</v>
      </c>
    </row>
    <row r="106" spans="3:37" x14ac:dyDescent="0.25">
      <c r="C106" s="8" t="s">
        <v>81</v>
      </c>
      <c r="D106" s="10">
        <v>8350</v>
      </c>
      <c r="E106" s="7" t="s">
        <v>36</v>
      </c>
      <c r="F106" s="9">
        <v>0.12809999999999999</v>
      </c>
      <c r="G106" s="10">
        <f t="shared" si="12"/>
        <v>1069.635</v>
      </c>
      <c r="I106" s="8" t="s">
        <v>81</v>
      </c>
      <c r="J106" s="10">
        <v>8350</v>
      </c>
      <c r="K106" s="7" t="s">
        <v>36</v>
      </c>
      <c r="L106" s="9">
        <v>0.18160000000000001</v>
      </c>
      <c r="M106" s="10">
        <f t="shared" si="13"/>
        <v>1516.3600000000001</v>
      </c>
      <c r="O106" s="8" t="s">
        <v>81</v>
      </c>
      <c r="P106" s="10">
        <v>8350</v>
      </c>
      <c r="Q106" s="7" t="s">
        <v>36</v>
      </c>
      <c r="R106" s="9">
        <v>0.18160000000000001</v>
      </c>
      <c r="S106" s="10">
        <f t="shared" si="14"/>
        <v>1516.3600000000001</v>
      </c>
      <c r="U106" s="8" t="s">
        <v>82</v>
      </c>
      <c r="V106" s="10">
        <v>-8350</v>
      </c>
      <c r="W106" s="7" t="s">
        <v>36</v>
      </c>
      <c r="X106" s="9">
        <v>0.01</v>
      </c>
      <c r="Y106" s="10">
        <f t="shared" si="9"/>
        <v>-83.5</v>
      </c>
      <c r="AA106" s="8" t="s">
        <v>82</v>
      </c>
      <c r="AB106" s="10">
        <v>-8350</v>
      </c>
      <c r="AC106" s="7" t="s">
        <v>36</v>
      </c>
      <c r="AD106" s="9">
        <v>0.01</v>
      </c>
      <c r="AE106" s="10">
        <f t="shared" si="10"/>
        <v>-83.5</v>
      </c>
      <c r="AG106" s="8" t="s">
        <v>82</v>
      </c>
      <c r="AH106" s="10">
        <v>-8350</v>
      </c>
      <c r="AI106" s="7" t="s">
        <v>36</v>
      </c>
      <c r="AJ106" s="9">
        <v>0.01</v>
      </c>
      <c r="AK106" s="10">
        <f t="shared" si="11"/>
        <v>-83.5</v>
      </c>
    </row>
    <row r="107" spans="3:37" x14ac:dyDescent="0.25">
      <c r="C107" s="8" t="s">
        <v>82</v>
      </c>
      <c r="D107" s="10">
        <v>-8350</v>
      </c>
      <c r="E107" s="7" t="s">
        <v>36</v>
      </c>
      <c r="F107" s="9">
        <v>0.01</v>
      </c>
      <c r="G107" s="10">
        <f t="shared" si="12"/>
        <v>-83.5</v>
      </c>
      <c r="I107" s="8" t="s">
        <v>82</v>
      </c>
      <c r="J107" s="10">
        <v>-8350</v>
      </c>
      <c r="K107" s="7" t="s">
        <v>36</v>
      </c>
      <c r="L107" s="9">
        <v>0.01</v>
      </c>
      <c r="M107" s="10">
        <f t="shared" si="13"/>
        <v>-83.5</v>
      </c>
      <c r="O107" s="8" t="s">
        <v>82</v>
      </c>
      <c r="P107" s="10">
        <v>-8350</v>
      </c>
      <c r="Q107" s="7" t="s">
        <v>36</v>
      </c>
      <c r="R107" s="9">
        <v>0.01</v>
      </c>
      <c r="S107" s="10">
        <f t="shared" si="14"/>
        <v>-83.5</v>
      </c>
      <c r="U107" s="8" t="s">
        <v>83</v>
      </c>
      <c r="V107" s="9">
        <v>168</v>
      </c>
      <c r="W107" s="7" t="s">
        <v>36</v>
      </c>
      <c r="X107" s="9">
        <v>3.02</v>
      </c>
      <c r="Y107" s="10">
        <f t="shared" si="9"/>
        <v>507.36</v>
      </c>
      <c r="AA107" s="8" t="s">
        <v>83</v>
      </c>
      <c r="AB107" s="9">
        <v>168</v>
      </c>
      <c r="AC107" s="7" t="s">
        <v>36</v>
      </c>
      <c r="AD107" s="9">
        <v>2.4750000000000001</v>
      </c>
      <c r="AE107" s="10">
        <f t="shared" si="10"/>
        <v>415.8</v>
      </c>
      <c r="AG107" s="8" t="s">
        <v>83</v>
      </c>
      <c r="AH107" s="9">
        <v>168</v>
      </c>
      <c r="AI107" s="7" t="s">
        <v>36</v>
      </c>
      <c r="AJ107" s="9">
        <v>2.2999999999999998</v>
      </c>
      <c r="AK107" s="10">
        <f t="shared" si="11"/>
        <v>386.4</v>
      </c>
    </row>
    <row r="108" spans="3:37" x14ac:dyDescent="0.25">
      <c r="C108" s="8" t="s">
        <v>83</v>
      </c>
      <c r="D108" s="9">
        <v>168</v>
      </c>
      <c r="E108" s="7" t="s">
        <v>36</v>
      </c>
      <c r="F108" s="9">
        <v>3.02</v>
      </c>
      <c r="G108" s="10">
        <f t="shared" si="12"/>
        <v>507.36</v>
      </c>
      <c r="I108" s="8" t="s">
        <v>83</v>
      </c>
      <c r="J108" s="9">
        <v>168</v>
      </c>
      <c r="K108" s="7" t="s">
        <v>36</v>
      </c>
      <c r="L108" s="9">
        <v>2.4750000000000001</v>
      </c>
      <c r="M108" s="10">
        <f t="shared" si="13"/>
        <v>415.8</v>
      </c>
      <c r="O108" s="8" t="s">
        <v>83</v>
      </c>
      <c r="P108" s="9">
        <v>168</v>
      </c>
      <c r="Q108" s="7" t="s">
        <v>36</v>
      </c>
      <c r="R108" s="9">
        <v>2.2999999999999998</v>
      </c>
      <c r="S108" s="10">
        <f t="shared" si="14"/>
        <v>386.4</v>
      </c>
      <c r="U108" s="5" t="s">
        <v>84</v>
      </c>
      <c r="V108" s="6"/>
      <c r="W108" s="7" t="s">
        <v>13</v>
      </c>
      <c r="X108" s="6"/>
      <c r="Y108" s="6">
        <f>SUM(Y100:Y107)</f>
        <v>28857.572249999997</v>
      </c>
      <c r="AA108" s="5" t="s">
        <v>84</v>
      </c>
      <c r="AB108" s="6"/>
      <c r="AC108" s="7" t="s">
        <v>13</v>
      </c>
      <c r="AD108" s="6"/>
      <c r="AE108" s="6">
        <f>SUM(AE100:AE107)</f>
        <v>25483.001</v>
      </c>
      <c r="AG108" s="5" t="s">
        <v>84</v>
      </c>
      <c r="AH108" s="6"/>
      <c r="AI108" s="7" t="s">
        <v>13</v>
      </c>
      <c r="AJ108" s="6"/>
      <c r="AK108" s="6">
        <f>SUM(AK100:AK107)</f>
        <v>25453.601000000002</v>
      </c>
    </row>
    <row r="109" spans="3:37" x14ac:dyDescent="0.25">
      <c r="C109" s="5" t="s">
        <v>84</v>
      </c>
      <c r="D109" s="6"/>
      <c r="E109" s="7" t="s">
        <v>13</v>
      </c>
      <c r="F109" s="6"/>
      <c r="G109" s="6">
        <f>SUM(G101:G108)</f>
        <v>28857.572249999997</v>
      </c>
      <c r="I109" s="5" t="s">
        <v>84</v>
      </c>
      <c r="J109" s="6"/>
      <c r="K109" s="7" t="s">
        <v>13</v>
      </c>
      <c r="L109" s="6"/>
      <c r="M109" s="6">
        <f>SUM(M101:M108)</f>
        <v>25483.001</v>
      </c>
      <c r="O109" s="5" t="s">
        <v>84</v>
      </c>
      <c r="P109" s="6"/>
      <c r="Q109" s="7" t="s">
        <v>13</v>
      </c>
      <c r="R109" s="6"/>
      <c r="S109" s="6">
        <f>SUM(S101:S108)</f>
        <v>25453.601000000002</v>
      </c>
      <c r="U109" s="5" t="s">
        <v>26</v>
      </c>
      <c r="V109" s="6"/>
      <c r="W109" s="7" t="s">
        <v>13</v>
      </c>
      <c r="X109" s="6"/>
      <c r="Y109" s="6"/>
      <c r="AA109" s="5" t="s">
        <v>26</v>
      </c>
      <c r="AB109" s="6"/>
      <c r="AC109" s="7" t="s">
        <v>13</v>
      </c>
      <c r="AD109" s="6"/>
      <c r="AE109" s="6"/>
      <c r="AG109" s="5" t="s">
        <v>26</v>
      </c>
      <c r="AH109" s="6"/>
      <c r="AI109" s="7" t="s">
        <v>13</v>
      </c>
      <c r="AJ109" s="6"/>
      <c r="AK109" s="6"/>
    </row>
    <row r="110" spans="3:37" x14ac:dyDescent="0.25">
      <c r="C110" s="5" t="s">
        <v>26</v>
      </c>
      <c r="D110" s="6"/>
      <c r="E110" s="7" t="s">
        <v>13</v>
      </c>
      <c r="F110" s="6"/>
      <c r="G110" s="6"/>
      <c r="I110" s="5" t="s">
        <v>26</v>
      </c>
      <c r="J110" s="6"/>
      <c r="K110" s="7" t="s">
        <v>13</v>
      </c>
      <c r="L110" s="6"/>
      <c r="M110" s="6"/>
      <c r="O110" s="5" t="s">
        <v>26</v>
      </c>
      <c r="P110" s="6"/>
      <c r="Q110" s="7" t="s">
        <v>13</v>
      </c>
      <c r="R110" s="6"/>
      <c r="S110" s="6"/>
      <c r="U110" s="8" t="s">
        <v>85</v>
      </c>
      <c r="V110" s="9">
        <v>-0.45</v>
      </c>
      <c r="W110" s="7" t="s">
        <v>28</v>
      </c>
      <c r="X110" s="10">
        <v>8700</v>
      </c>
      <c r="Y110" s="10">
        <f>V110*X110</f>
        <v>-3915</v>
      </c>
      <c r="AA110" s="8" t="s">
        <v>85</v>
      </c>
      <c r="AB110" s="9">
        <v>-0.45</v>
      </c>
      <c r="AC110" s="7" t="s">
        <v>28</v>
      </c>
      <c r="AD110" s="10">
        <v>8600</v>
      </c>
      <c r="AE110" s="10">
        <f>AB110*AD110</f>
        <v>-3870</v>
      </c>
      <c r="AG110" s="8" t="s">
        <v>85</v>
      </c>
      <c r="AH110" s="9">
        <v>-0.45</v>
      </c>
      <c r="AI110" s="7" t="s">
        <v>28</v>
      </c>
      <c r="AJ110" s="10">
        <v>8600</v>
      </c>
      <c r="AK110" s="10">
        <f>AH110*AJ110</f>
        <v>-3870</v>
      </c>
    </row>
    <row r="111" spans="3:37" x14ac:dyDescent="0.25">
      <c r="C111" s="8" t="s">
        <v>85</v>
      </c>
      <c r="D111" s="9">
        <v>-0.45</v>
      </c>
      <c r="E111" s="7" t="s">
        <v>28</v>
      </c>
      <c r="F111" s="10">
        <v>8700</v>
      </c>
      <c r="G111" s="10">
        <f>D111*F111</f>
        <v>-3915</v>
      </c>
      <c r="I111" s="8" t="s">
        <v>85</v>
      </c>
      <c r="J111" s="9">
        <v>-0.45</v>
      </c>
      <c r="K111" s="7" t="s">
        <v>28</v>
      </c>
      <c r="L111" s="10">
        <v>8600</v>
      </c>
      <c r="M111" s="10">
        <f>J111*L111</f>
        <v>-3870</v>
      </c>
      <c r="O111" s="8" t="s">
        <v>85</v>
      </c>
      <c r="P111" s="9">
        <v>-0.45</v>
      </c>
      <c r="Q111" s="7" t="s">
        <v>28</v>
      </c>
      <c r="R111" s="10">
        <v>8600</v>
      </c>
      <c r="S111" s="10">
        <f>P111*R111</f>
        <v>-3870</v>
      </c>
      <c r="U111" s="8" t="s">
        <v>86</v>
      </c>
      <c r="V111" s="9">
        <v>0.42</v>
      </c>
      <c r="W111" s="7" t="s">
        <v>28</v>
      </c>
      <c r="X111" s="10">
        <v>9156</v>
      </c>
      <c r="Y111" s="10">
        <f>V111*X111</f>
        <v>3845.52</v>
      </c>
      <c r="AA111" s="8" t="s">
        <v>86</v>
      </c>
      <c r="AB111" s="9">
        <v>0.42</v>
      </c>
      <c r="AC111" s="7" t="s">
        <v>28</v>
      </c>
      <c r="AD111" s="10">
        <v>9074.25</v>
      </c>
      <c r="AE111" s="10">
        <f>AB111*AD111</f>
        <v>3811.1849999999999</v>
      </c>
      <c r="AG111" s="8" t="s">
        <v>86</v>
      </c>
      <c r="AH111" s="9">
        <v>0.42</v>
      </c>
      <c r="AI111" s="7" t="s">
        <v>28</v>
      </c>
      <c r="AJ111" s="10">
        <v>9156</v>
      </c>
      <c r="AK111" s="10">
        <f>AH111*AJ111</f>
        <v>3845.52</v>
      </c>
    </row>
    <row r="112" spans="3:37" x14ac:dyDescent="0.25">
      <c r="C112" s="8" t="s">
        <v>86</v>
      </c>
      <c r="D112" s="9">
        <v>0.42</v>
      </c>
      <c r="E112" s="7" t="s">
        <v>28</v>
      </c>
      <c r="F112" s="10">
        <v>9156</v>
      </c>
      <c r="G112" s="10">
        <f>D112*F112</f>
        <v>3845.52</v>
      </c>
      <c r="I112" s="8" t="s">
        <v>86</v>
      </c>
      <c r="J112" s="9">
        <v>0.42</v>
      </c>
      <c r="K112" s="7" t="s">
        <v>28</v>
      </c>
      <c r="L112" s="10">
        <v>9074.25</v>
      </c>
      <c r="M112" s="10">
        <f>J112*L112</f>
        <v>3811.1849999999999</v>
      </c>
      <c r="O112" s="8" t="s">
        <v>86</v>
      </c>
      <c r="P112" s="9">
        <v>0.42</v>
      </c>
      <c r="Q112" s="7" t="s">
        <v>28</v>
      </c>
      <c r="R112" s="10">
        <v>9156</v>
      </c>
      <c r="S112" s="10">
        <f>P112*R112</f>
        <v>3845.52</v>
      </c>
      <c r="U112" s="8" t="s">
        <v>87</v>
      </c>
      <c r="V112" s="10"/>
      <c r="W112" s="7" t="s">
        <v>28</v>
      </c>
      <c r="X112" s="10"/>
      <c r="Y112" s="10">
        <v>135</v>
      </c>
      <c r="AA112" s="8" t="s">
        <v>87</v>
      </c>
      <c r="AB112" s="10"/>
      <c r="AC112" s="7" t="s">
        <v>28</v>
      </c>
      <c r="AD112" s="10"/>
      <c r="AE112" s="10">
        <v>102</v>
      </c>
      <c r="AG112" s="8" t="s">
        <v>87</v>
      </c>
      <c r="AH112" s="10"/>
      <c r="AI112" s="7" t="s">
        <v>28</v>
      </c>
      <c r="AJ112" s="10"/>
      <c r="AK112" s="10">
        <v>68</v>
      </c>
    </row>
    <row r="113" spans="3:37" x14ac:dyDescent="0.25">
      <c r="C113" s="8" t="s">
        <v>87</v>
      </c>
      <c r="D113" s="10"/>
      <c r="E113" s="7" t="s">
        <v>28</v>
      </c>
      <c r="F113" s="10"/>
      <c r="G113" s="10">
        <v>135</v>
      </c>
      <c r="I113" s="8" t="s">
        <v>87</v>
      </c>
      <c r="J113" s="10"/>
      <c r="K113" s="7" t="s">
        <v>28</v>
      </c>
      <c r="L113" s="10"/>
      <c r="M113" s="10">
        <v>102</v>
      </c>
      <c r="O113" s="8" t="s">
        <v>87</v>
      </c>
      <c r="P113" s="10"/>
      <c r="Q113" s="7" t="s">
        <v>28</v>
      </c>
      <c r="R113" s="10"/>
      <c r="S113" s="10">
        <v>68</v>
      </c>
      <c r="U113" s="8" t="s">
        <v>88</v>
      </c>
      <c r="V113" s="9">
        <v>1.06</v>
      </c>
      <c r="W113" s="7" t="s">
        <v>28</v>
      </c>
      <c r="X113" s="10">
        <v>425</v>
      </c>
      <c r="Y113" s="10">
        <f>V113*X113</f>
        <v>450.5</v>
      </c>
      <c r="AA113" s="8" t="s">
        <v>88</v>
      </c>
      <c r="AB113" s="9">
        <v>1.06</v>
      </c>
      <c r="AC113" s="7" t="s">
        <v>28</v>
      </c>
      <c r="AD113" s="10">
        <v>425</v>
      </c>
      <c r="AE113" s="10">
        <f>AB113*AD113</f>
        <v>450.5</v>
      </c>
      <c r="AG113" s="8" t="s">
        <v>88</v>
      </c>
      <c r="AH113" s="9">
        <v>1.06</v>
      </c>
      <c r="AI113" s="7" t="s">
        <v>28</v>
      </c>
      <c r="AJ113" s="10">
        <v>425</v>
      </c>
      <c r="AK113" s="10">
        <f>AH113*AJ113</f>
        <v>450.5</v>
      </c>
    </row>
    <row r="114" spans="3:37" x14ac:dyDescent="0.25">
      <c r="C114" s="8" t="s">
        <v>88</v>
      </c>
      <c r="D114" s="9">
        <v>1.06</v>
      </c>
      <c r="E114" s="7" t="s">
        <v>28</v>
      </c>
      <c r="F114" s="10">
        <v>425</v>
      </c>
      <c r="G114" s="10">
        <f>D114*F114</f>
        <v>450.5</v>
      </c>
      <c r="I114" s="8" t="s">
        <v>88</v>
      </c>
      <c r="J114" s="9">
        <v>1.06</v>
      </c>
      <c r="K114" s="7" t="s">
        <v>28</v>
      </c>
      <c r="L114" s="10">
        <v>425</v>
      </c>
      <c r="M114" s="10">
        <f>J114*L114</f>
        <v>450.5</v>
      </c>
      <c r="O114" s="8" t="s">
        <v>88</v>
      </c>
      <c r="P114" s="9">
        <v>1.06</v>
      </c>
      <c r="Q114" s="7" t="s">
        <v>28</v>
      </c>
      <c r="R114" s="10">
        <v>425</v>
      </c>
      <c r="S114" s="10">
        <f>P114*R114</f>
        <v>450.5</v>
      </c>
      <c r="U114" s="8" t="s">
        <v>13</v>
      </c>
      <c r="V114" s="10"/>
      <c r="W114" s="7" t="s">
        <v>13</v>
      </c>
      <c r="X114" s="10"/>
      <c r="Y114" s="10"/>
      <c r="AA114" s="8" t="s">
        <v>13</v>
      </c>
      <c r="AB114" s="10"/>
      <c r="AC114" s="7" t="s">
        <v>13</v>
      </c>
      <c r="AD114" s="10"/>
      <c r="AE114" s="10"/>
      <c r="AG114" s="8" t="s">
        <v>13</v>
      </c>
      <c r="AH114" s="10"/>
      <c r="AI114" s="7" t="s">
        <v>13</v>
      </c>
      <c r="AJ114" s="10"/>
      <c r="AK114" s="10"/>
    </row>
    <row r="115" spans="3:37" x14ac:dyDescent="0.25">
      <c r="C115" s="8" t="s">
        <v>13</v>
      </c>
      <c r="D115" s="10"/>
      <c r="E115" s="7" t="s">
        <v>13</v>
      </c>
      <c r="F115" s="10"/>
      <c r="G115" s="10"/>
      <c r="I115" s="8" t="s">
        <v>13</v>
      </c>
      <c r="J115" s="10"/>
      <c r="K115" s="7" t="s">
        <v>13</v>
      </c>
      <c r="L115" s="10"/>
      <c r="M115" s="10"/>
      <c r="O115" s="8" t="s">
        <v>13</v>
      </c>
      <c r="P115" s="10"/>
      <c r="Q115" s="7" t="s">
        <v>13</v>
      </c>
      <c r="R115" s="10"/>
      <c r="S115" s="10"/>
      <c r="U115" s="8" t="s">
        <v>32</v>
      </c>
      <c r="V115" s="10"/>
      <c r="W115" s="7" t="s">
        <v>13</v>
      </c>
      <c r="X115" s="10"/>
      <c r="Y115" s="10"/>
      <c r="AA115" s="8" t="s">
        <v>32</v>
      </c>
      <c r="AB115" s="10"/>
      <c r="AC115" s="7" t="s">
        <v>13</v>
      </c>
      <c r="AD115" s="10"/>
      <c r="AE115" s="10"/>
      <c r="AG115" s="8" t="s">
        <v>32</v>
      </c>
      <c r="AH115" s="10"/>
      <c r="AI115" s="7" t="s">
        <v>13</v>
      </c>
      <c r="AJ115" s="10"/>
      <c r="AK115" s="10"/>
    </row>
    <row r="116" spans="3:37" x14ac:dyDescent="0.25">
      <c r="C116" s="8" t="s">
        <v>32</v>
      </c>
      <c r="D116" s="10"/>
      <c r="E116" s="7" t="s">
        <v>13</v>
      </c>
      <c r="F116" s="10"/>
      <c r="G116" s="10"/>
      <c r="I116" s="8" t="s">
        <v>32</v>
      </c>
      <c r="J116" s="10"/>
      <c r="K116" s="7" t="s">
        <v>13</v>
      </c>
      <c r="L116" s="10"/>
      <c r="M116" s="10"/>
      <c r="O116" s="8" t="s">
        <v>32</v>
      </c>
      <c r="P116" s="10"/>
      <c r="Q116" s="7" t="s">
        <v>13</v>
      </c>
      <c r="R116" s="10"/>
      <c r="S116" s="10"/>
      <c r="U116" s="8" t="s">
        <v>13</v>
      </c>
      <c r="V116" s="10"/>
      <c r="W116" s="7" t="s">
        <v>13</v>
      </c>
      <c r="X116" s="10"/>
      <c r="Y116" s="10"/>
      <c r="AA116" s="8" t="s">
        <v>13</v>
      </c>
      <c r="AB116" s="10"/>
      <c r="AC116" s="7" t="s">
        <v>13</v>
      </c>
      <c r="AD116" s="10"/>
      <c r="AE116" s="10"/>
      <c r="AG116" s="8" t="s">
        <v>13</v>
      </c>
      <c r="AH116" s="10"/>
      <c r="AI116" s="7" t="s">
        <v>13</v>
      </c>
      <c r="AJ116" s="10"/>
      <c r="AK116" s="10"/>
    </row>
    <row r="117" spans="3:37" x14ac:dyDescent="0.25">
      <c r="C117" s="8" t="s">
        <v>13</v>
      </c>
      <c r="D117" s="10"/>
      <c r="E117" s="7" t="s">
        <v>13</v>
      </c>
      <c r="F117" s="10"/>
      <c r="G117" s="10"/>
      <c r="I117" s="8" t="s">
        <v>13</v>
      </c>
      <c r="J117" s="10"/>
      <c r="K117" s="7" t="s">
        <v>13</v>
      </c>
      <c r="L117" s="10"/>
      <c r="M117" s="10"/>
      <c r="O117" s="8" t="s">
        <v>13</v>
      </c>
      <c r="P117" s="10"/>
      <c r="Q117" s="7" t="s">
        <v>13</v>
      </c>
      <c r="R117" s="10"/>
      <c r="S117" s="10"/>
      <c r="U117" s="5" t="s">
        <v>33</v>
      </c>
      <c r="V117" s="6"/>
      <c r="W117" s="7" t="s">
        <v>13</v>
      </c>
      <c r="X117" s="6"/>
      <c r="Y117" s="6">
        <f>SUM(Y108:Y116)</f>
        <v>29373.592249999998</v>
      </c>
      <c r="AA117" s="5" t="s">
        <v>33</v>
      </c>
      <c r="AB117" s="6"/>
      <c r="AC117" s="7" t="s">
        <v>13</v>
      </c>
      <c r="AD117" s="6"/>
      <c r="AE117" s="6">
        <f>SUM(AE108:AE116)</f>
        <v>25976.686000000002</v>
      </c>
      <c r="AG117" s="5" t="s">
        <v>33</v>
      </c>
      <c r="AH117" s="6"/>
      <c r="AI117" s="7" t="s">
        <v>13</v>
      </c>
      <c r="AJ117" s="6"/>
      <c r="AK117" s="6">
        <f>SUM(AK108:AK116)</f>
        <v>25947.621000000003</v>
      </c>
    </row>
    <row r="118" spans="3:37" x14ac:dyDescent="0.25">
      <c r="C118" s="5" t="s">
        <v>33</v>
      </c>
      <c r="D118" s="6"/>
      <c r="E118" s="7" t="s">
        <v>13</v>
      </c>
      <c r="F118" s="6"/>
      <c r="G118" s="6">
        <f>SUM(G109:G117)</f>
        <v>29373.592249999998</v>
      </c>
      <c r="I118" s="5" t="s">
        <v>33</v>
      </c>
      <c r="J118" s="6"/>
      <c r="K118" s="7" t="s">
        <v>13</v>
      </c>
      <c r="L118" s="6"/>
      <c r="M118" s="6">
        <f>SUM(M109:M117)</f>
        <v>25976.686000000002</v>
      </c>
      <c r="O118" s="5" t="s">
        <v>33</v>
      </c>
      <c r="P118" s="6"/>
      <c r="Q118" s="7" t="s">
        <v>13</v>
      </c>
      <c r="R118" s="6"/>
      <c r="S118" s="6">
        <f>SUM(S109:S117)</f>
        <v>25947.621000000003</v>
      </c>
      <c r="U118" s="8" t="s">
        <v>13</v>
      </c>
      <c r="V118" s="10"/>
      <c r="W118" s="7" t="s">
        <v>13</v>
      </c>
      <c r="X118" s="10"/>
      <c r="Y118" s="10"/>
      <c r="AA118" s="8" t="s">
        <v>13</v>
      </c>
      <c r="AB118" s="10"/>
      <c r="AC118" s="7" t="s">
        <v>13</v>
      </c>
      <c r="AD118" s="10"/>
      <c r="AE118" s="10"/>
      <c r="AG118" s="8" t="s">
        <v>13</v>
      </c>
      <c r="AH118" s="10"/>
      <c r="AI118" s="7" t="s">
        <v>13</v>
      </c>
      <c r="AJ118" s="10"/>
      <c r="AK118" s="10"/>
    </row>
    <row r="119" spans="3:37" x14ac:dyDescent="0.25">
      <c r="C119" s="8" t="s">
        <v>13</v>
      </c>
      <c r="D119" s="10"/>
      <c r="E119" s="7" t="s">
        <v>13</v>
      </c>
      <c r="F119" s="10"/>
      <c r="G119" s="10"/>
      <c r="I119" s="8" t="s">
        <v>13</v>
      </c>
      <c r="J119" s="10"/>
      <c r="K119" s="7" t="s">
        <v>13</v>
      </c>
      <c r="L119" s="10"/>
      <c r="M119" s="10"/>
      <c r="O119" s="8" t="s">
        <v>13</v>
      </c>
      <c r="P119" s="10"/>
      <c r="Q119" s="7" t="s">
        <v>13</v>
      </c>
      <c r="R119" s="10"/>
      <c r="S119" s="10"/>
      <c r="U119" s="5" t="s">
        <v>34</v>
      </c>
      <c r="V119" s="6"/>
      <c r="W119" s="7" t="s">
        <v>13</v>
      </c>
      <c r="X119" s="6"/>
      <c r="Y119" s="6"/>
      <c r="AA119" s="5" t="s">
        <v>34</v>
      </c>
      <c r="AB119" s="6"/>
      <c r="AC119" s="7" t="s">
        <v>13</v>
      </c>
      <c r="AD119" s="6"/>
      <c r="AE119" s="6"/>
      <c r="AG119" s="5" t="s">
        <v>34</v>
      </c>
      <c r="AH119" s="6"/>
      <c r="AI119" s="7" t="s">
        <v>13</v>
      </c>
      <c r="AJ119" s="6"/>
      <c r="AK119" s="6"/>
    </row>
    <row r="120" spans="3:37" x14ac:dyDescent="0.25">
      <c r="C120" s="5" t="s">
        <v>34</v>
      </c>
      <c r="D120" s="6"/>
      <c r="E120" s="7" t="s">
        <v>13</v>
      </c>
      <c r="F120" s="6"/>
      <c r="G120" s="6"/>
      <c r="I120" s="5" t="s">
        <v>34</v>
      </c>
      <c r="J120" s="6"/>
      <c r="K120" s="7" t="s">
        <v>13</v>
      </c>
      <c r="L120" s="6"/>
      <c r="M120" s="6"/>
      <c r="O120" s="5" t="s">
        <v>34</v>
      </c>
      <c r="P120" s="6"/>
      <c r="Q120" s="7" t="s">
        <v>13</v>
      </c>
      <c r="R120" s="6"/>
      <c r="S120" s="6"/>
      <c r="U120" s="8" t="s">
        <v>89</v>
      </c>
      <c r="V120" s="10">
        <v>-536</v>
      </c>
      <c r="W120" s="7" t="s">
        <v>36</v>
      </c>
      <c r="X120" s="9">
        <v>2.6825000000000001</v>
      </c>
      <c r="Y120" s="10">
        <f>V120*X120</f>
        <v>-1437.8200000000002</v>
      </c>
      <c r="AA120" s="8" t="s">
        <v>89</v>
      </c>
      <c r="AB120" s="10">
        <v>-536</v>
      </c>
      <c r="AC120" s="7" t="s">
        <v>36</v>
      </c>
      <c r="AD120" s="9">
        <v>2.4424999999999999</v>
      </c>
      <c r="AE120" s="10">
        <f>AB120*AD120</f>
        <v>-1309.1799999999998</v>
      </c>
      <c r="AG120" s="8" t="s">
        <v>89</v>
      </c>
      <c r="AH120" s="10">
        <v>-536</v>
      </c>
      <c r="AI120" s="7" t="s">
        <v>36</v>
      </c>
      <c r="AJ120" s="9">
        <v>2.36</v>
      </c>
      <c r="AK120" s="10">
        <f>AH120*AJ120</f>
        <v>-1264.96</v>
      </c>
    </row>
    <row r="121" spans="3:37" x14ac:dyDescent="0.25">
      <c r="C121" s="8" t="s">
        <v>89</v>
      </c>
      <c r="D121" s="10">
        <v>-709</v>
      </c>
      <c r="E121" s="7" t="s">
        <v>36</v>
      </c>
      <c r="F121" s="9">
        <v>2.6825000000000001</v>
      </c>
      <c r="G121" s="10">
        <f>D121*F121</f>
        <v>-1901.8925000000002</v>
      </c>
      <c r="I121" s="8" t="s">
        <v>89</v>
      </c>
      <c r="J121" s="10">
        <v>-709</v>
      </c>
      <c r="K121" s="7" t="s">
        <v>36</v>
      </c>
      <c r="L121" s="9">
        <v>2.4424999999999999</v>
      </c>
      <c r="M121" s="10">
        <f>J121*L121</f>
        <v>-1731.7324999999998</v>
      </c>
      <c r="O121" s="8" t="s">
        <v>89</v>
      </c>
      <c r="P121" s="10">
        <v>-709</v>
      </c>
      <c r="Q121" s="7" t="s">
        <v>36</v>
      </c>
      <c r="R121" s="9">
        <v>2.36</v>
      </c>
      <c r="S121" s="10">
        <f>P121*R121</f>
        <v>-1673.24</v>
      </c>
      <c r="U121" s="8" t="s">
        <v>35</v>
      </c>
      <c r="V121" s="10">
        <v>-1098</v>
      </c>
      <c r="W121" s="7" t="s">
        <v>36</v>
      </c>
      <c r="X121" s="9">
        <v>2.9249999999999998</v>
      </c>
      <c r="Y121" s="10">
        <f>V121*X121</f>
        <v>-3211.6499999999996</v>
      </c>
      <c r="AA121" s="8" t="s">
        <v>35</v>
      </c>
      <c r="AB121" s="10">
        <v>-1098</v>
      </c>
      <c r="AC121" s="7" t="s">
        <v>36</v>
      </c>
      <c r="AD121" s="9">
        <v>2.5750000000000002</v>
      </c>
      <c r="AE121" s="10">
        <f>AB121*AD121</f>
        <v>-2827.3500000000004</v>
      </c>
      <c r="AG121" s="8" t="s">
        <v>35</v>
      </c>
      <c r="AH121" s="10">
        <v>-1098</v>
      </c>
      <c r="AI121" s="7" t="s">
        <v>36</v>
      </c>
      <c r="AJ121" s="9">
        <v>2.5</v>
      </c>
      <c r="AK121" s="10">
        <f>AH121*AJ121</f>
        <v>-2745</v>
      </c>
    </row>
    <row r="122" spans="3:37" x14ac:dyDescent="0.25">
      <c r="C122" s="8" t="s">
        <v>35</v>
      </c>
      <c r="D122" s="10">
        <v>-924</v>
      </c>
      <c r="E122" s="7" t="s">
        <v>36</v>
      </c>
      <c r="F122" s="9">
        <v>2.9249999999999998</v>
      </c>
      <c r="G122" s="10">
        <f>D122*F122</f>
        <v>-2702.7</v>
      </c>
      <c r="I122" s="8" t="s">
        <v>35</v>
      </c>
      <c r="J122" s="10">
        <v>-924</v>
      </c>
      <c r="K122" s="7" t="s">
        <v>36</v>
      </c>
      <c r="L122" s="9">
        <v>2.5750000000000002</v>
      </c>
      <c r="M122" s="10">
        <f>J122*L122</f>
        <v>-2379.3000000000002</v>
      </c>
      <c r="O122" s="8" t="s">
        <v>35</v>
      </c>
      <c r="P122" s="10">
        <v>-924</v>
      </c>
      <c r="Q122" s="7" t="s">
        <v>36</v>
      </c>
      <c r="R122" s="9">
        <v>2.5</v>
      </c>
      <c r="S122" s="10">
        <f>P122*R122</f>
        <v>-2310</v>
      </c>
      <c r="U122" s="8" t="s">
        <v>101</v>
      </c>
      <c r="V122" s="10">
        <v>-75</v>
      </c>
      <c r="W122" s="7" t="s">
        <v>36</v>
      </c>
      <c r="X122" s="9">
        <v>2.6625000000000001</v>
      </c>
      <c r="Y122" s="10">
        <f>V122*X122</f>
        <v>-199.6875</v>
      </c>
      <c r="AA122" s="8" t="s">
        <v>101</v>
      </c>
      <c r="AB122" s="10">
        <v>-75</v>
      </c>
      <c r="AC122" s="7" t="s">
        <v>36</v>
      </c>
      <c r="AD122" s="9">
        <v>2.35</v>
      </c>
      <c r="AE122" s="10">
        <f>AB122*AD122</f>
        <v>-176.25</v>
      </c>
      <c r="AG122" s="8" t="s">
        <v>101</v>
      </c>
      <c r="AH122" s="10">
        <v>-75</v>
      </c>
      <c r="AI122" s="7" t="s">
        <v>36</v>
      </c>
      <c r="AJ122" s="9">
        <v>2.2999999999999998</v>
      </c>
      <c r="AK122" s="10">
        <f>AH122*AJ122</f>
        <v>-172.5</v>
      </c>
    </row>
    <row r="123" spans="3:37" x14ac:dyDescent="0.25">
      <c r="C123" s="8" t="s">
        <v>101</v>
      </c>
      <c r="D123" s="10">
        <v>-249</v>
      </c>
      <c r="E123" s="7" t="s">
        <v>36</v>
      </c>
      <c r="F123" s="9">
        <v>2.6625000000000001</v>
      </c>
      <c r="G123" s="10">
        <f>D123*F123</f>
        <v>-662.96249999999998</v>
      </c>
      <c r="I123" s="8" t="s">
        <v>101</v>
      </c>
      <c r="J123" s="10">
        <v>-249</v>
      </c>
      <c r="K123" s="7" t="s">
        <v>36</v>
      </c>
      <c r="L123" s="9">
        <v>2.35</v>
      </c>
      <c r="M123" s="10">
        <f>J123*L123</f>
        <v>-585.15</v>
      </c>
      <c r="O123" s="8" t="s">
        <v>101</v>
      </c>
      <c r="P123" s="10">
        <v>-249</v>
      </c>
      <c r="Q123" s="7" t="s">
        <v>36</v>
      </c>
      <c r="R123" s="9">
        <v>2.2999999999999998</v>
      </c>
      <c r="S123" s="10">
        <f>P123*R123</f>
        <v>-572.69999999999993</v>
      </c>
      <c r="U123" s="8" t="s">
        <v>91</v>
      </c>
      <c r="V123" s="10">
        <v>-820</v>
      </c>
      <c r="W123" s="7" t="s">
        <v>36</v>
      </c>
      <c r="X123" s="9">
        <v>1.9</v>
      </c>
      <c r="Y123" s="10">
        <f>V123*X123</f>
        <v>-1558</v>
      </c>
      <c r="AA123" s="8" t="s">
        <v>91</v>
      </c>
      <c r="AB123" s="10">
        <v>-820</v>
      </c>
      <c r="AC123" s="7" t="s">
        <v>36</v>
      </c>
      <c r="AD123" s="9">
        <v>1.7124999999999999</v>
      </c>
      <c r="AE123" s="10">
        <f>AB123*AD123</f>
        <v>-1404.25</v>
      </c>
      <c r="AG123" s="8" t="s">
        <v>91</v>
      </c>
      <c r="AH123" s="10">
        <v>-820</v>
      </c>
      <c r="AI123" s="7" t="s">
        <v>36</v>
      </c>
      <c r="AJ123" s="9">
        <v>1.65</v>
      </c>
      <c r="AK123" s="10">
        <f>AH123*AJ123</f>
        <v>-1353</v>
      </c>
    </row>
    <row r="124" spans="3:37" x14ac:dyDescent="0.25">
      <c r="C124" s="8" t="s">
        <v>91</v>
      </c>
      <c r="D124" s="10">
        <v>-118</v>
      </c>
      <c r="E124" s="7" t="s">
        <v>36</v>
      </c>
      <c r="F124" s="9">
        <v>1.9</v>
      </c>
      <c r="G124" s="10">
        <f>D124*F124</f>
        <v>-224.2</v>
      </c>
      <c r="I124" s="8" t="s">
        <v>91</v>
      </c>
      <c r="J124" s="10">
        <v>-118</v>
      </c>
      <c r="K124" s="7" t="s">
        <v>36</v>
      </c>
      <c r="L124" s="9">
        <v>1.7124999999999999</v>
      </c>
      <c r="M124" s="10">
        <f>J124*L124</f>
        <v>-202.07499999999999</v>
      </c>
      <c r="O124" s="8" t="s">
        <v>91</v>
      </c>
      <c r="P124" s="10">
        <v>-118</v>
      </c>
      <c r="Q124" s="7" t="s">
        <v>36</v>
      </c>
      <c r="R124" s="9">
        <v>1.65</v>
      </c>
      <c r="S124" s="10">
        <f>P124*R124</f>
        <v>-194.7</v>
      </c>
      <c r="U124" s="8" t="s">
        <v>92</v>
      </c>
      <c r="V124" s="10"/>
      <c r="W124" s="7" t="s">
        <v>36</v>
      </c>
      <c r="X124" s="10"/>
      <c r="Y124" s="10">
        <v>-590</v>
      </c>
      <c r="AA124" s="8" t="s">
        <v>92</v>
      </c>
      <c r="AB124" s="10"/>
      <c r="AC124" s="7" t="s">
        <v>36</v>
      </c>
      <c r="AD124" s="10"/>
      <c r="AE124" s="10">
        <v>-590</v>
      </c>
      <c r="AG124" s="8" t="s">
        <v>92</v>
      </c>
      <c r="AH124" s="10"/>
      <c r="AI124" s="7" t="s">
        <v>36</v>
      </c>
      <c r="AJ124" s="10"/>
      <c r="AK124" s="10">
        <v>-590</v>
      </c>
    </row>
    <row r="125" spans="3:37" x14ac:dyDescent="0.25">
      <c r="C125" s="8" t="s">
        <v>92</v>
      </c>
      <c r="D125" s="10"/>
      <c r="E125" s="7" t="s">
        <v>36</v>
      </c>
      <c r="F125" s="10"/>
      <c r="G125" s="10">
        <v>-590</v>
      </c>
      <c r="I125" s="8" t="s">
        <v>92</v>
      </c>
      <c r="J125" s="10"/>
      <c r="K125" s="7" t="s">
        <v>36</v>
      </c>
      <c r="L125" s="10"/>
      <c r="M125" s="10">
        <v>-590</v>
      </c>
      <c r="O125" s="8" t="s">
        <v>92</v>
      </c>
      <c r="P125" s="10"/>
      <c r="Q125" s="7" t="s">
        <v>36</v>
      </c>
      <c r="R125" s="10"/>
      <c r="S125" s="10">
        <v>-590</v>
      </c>
      <c r="U125" s="8" t="s">
        <v>41</v>
      </c>
      <c r="V125" s="10">
        <v>-1417</v>
      </c>
      <c r="W125" s="7" t="s">
        <v>42</v>
      </c>
      <c r="X125" s="9">
        <v>1.1299999999999999</v>
      </c>
      <c r="Y125" s="10">
        <f>V125*X125</f>
        <v>-1601.2099999999998</v>
      </c>
      <c r="AA125" s="8" t="s">
        <v>41</v>
      </c>
      <c r="AB125" s="10">
        <v>-1417</v>
      </c>
      <c r="AC125" s="7" t="s">
        <v>42</v>
      </c>
      <c r="AD125" s="9">
        <v>1.02</v>
      </c>
      <c r="AE125" s="10">
        <f>AB125*AD125</f>
        <v>-1445.34</v>
      </c>
      <c r="AG125" s="8" t="s">
        <v>41</v>
      </c>
      <c r="AH125" s="10">
        <v>-1417</v>
      </c>
      <c r="AI125" s="7" t="s">
        <v>42</v>
      </c>
      <c r="AJ125" s="9">
        <v>1.02</v>
      </c>
      <c r="AK125" s="10">
        <f>AH125*AJ125</f>
        <v>-1445.34</v>
      </c>
    </row>
    <row r="126" spans="3:37" x14ac:dyDescent="0.25">
      <c r="C126" s="8" t="s">
        <v>41</v>
      </c>
      <c r="D126" s="10">
        <v>-2838</v>
      </c>
      <c r="E126" s="7" t="s">
        <v>42</v>
      </c>
      <c r="F126" s="9">
        <v>1.1299999999999999</v>
      </c>
      <c r="G126" s="10">
        <f>D126*F126</f>
        <v>-3206.9399999999996</v>
      </c>
      <c r="I126" s="8" t="s">
        <v>41</v>
      </c>
      <c r="J126" s="10">
        <v>-2838</v>
      </c>
      <c r="K126" s="7" t="s">
        <v>42</v>
      </c>
      <c r="L126" s="9">
        <v>1.02</v>
      </c>
      <c r="M126" s="10">
        <f>J126*L126</f>
        <v>-2894.76</v>
      </c>
      <c r="O126" s="8" t="s">
        <v>41</v>
      </c>
      <c r="P126" s="10">
        <v>-2838</v>
      </c>
      <c r="Q126" s="7" t="s">
        <v>42</v>
      </c>
      <c r="R126" s="9">
        <v>1.02</v>
      </c>
      <c r="S126" s="10">
        <f>P126*R126</f>
        <v>-2894.76</v>
      </c>
      <c r="U126" s="8" t="s">
        <v>44</v>
      </c>
      <c r="V126" s="10">
        <v>-2639</v>
      </c>
      <c r="W126" s="7" t="s">
        <v>42</v>
      </c>
      <c r="X126" s="9">
        <v>1.5</v>
      </c>
      <c r="Y126" s="10">
        <f>V126*X126</f>
        <v>-3958.5</v>
      </c>
      <c r="AA126" s="8" t="s">
        <v>44</v>
      </c>
      <c r="AB126" s="10">
        <v>-2639</v>
      </c>
      <c r="AC126" s="7" t="s">
        <v>42</v>
      </c>
      <c r="AD126" s="9">
        <v>1.33</v>
      </c>
      <c r="AE126" s="10">
        <f>AB126*AD126</f>
        <v>-3509.8700000000003</v>
      </c>
      <c r="AG126" s="8" t="s">
        <v>44</v>
      </c>
      <c r="AH126" s="10">
        <v>-2639</v>
      </c>
      <c r="AI126" s="7" t="s">
        <v>42</v>
      </c>
      <c r="AJ126" s="9">
        <v>1.33</v>
      </c>
      <c r="AK126" s="10">
        <f>AH126*AJ126</f>
        <v>-3509.8700000000003</v>
      </c>
    </row>
    <row r="127" spans="3:37" x14ac:dyDescent="0.25">
      <c r="C127" s="8" t="s">
        <v>44</v>
      </c>
      <c r="D127" s="10">
        <v>-1384</v>
      </c>
      <c r="E127" s="7" t="s">
        <v>42</v>
      </c>
      <c r="F127" s="9">
        <v>1.5</v>
      </c>
      <c r="G127" s="10">
        <f>D127*F127</f>
        <v>-2076</v>
      </c>
      <c r="I127" s="8" t="s">
        <v>44</v>
      </c>
      <c r="J127" s="10">
        <v>-1384</v>
      </c>
      <c r="K127" s="7" t="s">
        <v>42</v>
      </c>
      <c r="L127" s="9">
        <v>1.33</v>
      </c>
      <c r="M127" s="10">
        <f>J127*L127</f>
        <v>-1840.72</v>
      </c>
      <c r="O127" s="8" t="s">
        <v>44</v>
      </c>
      <c r="P127" s="10">
        <v>-1384</v>
      </c>
      <c r="Q127" s="7" t="s">
        <v>42</v>
      </c>
      <c r="R127" s="9">
        <v>1.33</v>
      </c>
      <c r="S127" s="10">
        <f>P127*R127</f>
        <v>-1840.72</v>
      </c>
      <c r="U127" s="8" t="s">
        <v>104</v>
      </c>
      <c r="V127" s="10">
        <v>-134</v>
      </c>
      <c r="W127" s="7" t="s">
        <v>36</v>
      </c>
      <c r="X127" s="9">
        <v>0.65</v>
      </c>
      <c r="Y127" s="10">
        <f>V127*X127</f>
        <v>-87.100000000000009</v>
      </c>
      <c r="AA127" s="8" t="s">
        <v>104</v>
      </c>
      <c r="AB127" s="10">
        <v>-134</v>
      </c>
      <c r="AC127" s="7" t="s">
        <v>36</v>
      </c>
      <c r="AD127" s="9">
        <v>0.55000000000000004</v>
      </c>
      <c r="AE127" s="10">
        <f>AB127*AD127</f>
        <v>-73.7</v>
      </c>
      <c r="AG127" s="8" t="s">
        <v>104</v>
      </c>
      <c r="AH127" s="10">
        <v>-134</v>
      </c>
      <c r="AI127" s="7" t="s">
        <v>36</v>
      </c>
      <c r="AJ127" s="9">
        <v>0.55000000000000004</v>
      </c>
      <c r="AK127" s="10">
        <f>AH127*AJ127</f>
        <v>-73.7</v>
      </c>
    </row>
    <row r="128" spans="3:37" x14ac:dyDescent="0.25">
      <c r="C128" s="8" t="s">
        <v>104</v>
      </c>
      <c r="D128" s="10">
        <v>-134</v>
      </c>
      <c r="E128" s="7" t="s">
        <v>36</v>
      </c>
      <c r="F128" s="9">
        <v>0.65</v>
      </c>
      <c r="G128" s="10">
        <f>D128*F128</f>
        <v>-87.100000000000009</v>
      </c>
      <c r="I128" s="8" t="s">
        <v>104</v>
      </c>
      <c r="J128" s="10">
        <v>-134</v>
      </c>
      <c r="K128" s="7" t="s">
        <v>36</v>
      </c>
      <c r="L128" s="9">
        <v>0.55000000000000004</v>
      </c>
      <c r="M128" s="10">
        <f>J128*L128</f>
        <v>-73.7</v>
      </c>
      <c r="O128" s="8" t="s">
        <v>104</v>
      </c>
      <c r="P128" s="10">
        <v>-134</v>
      </c>
      <c r="Q128" s="7" t="s">
        <v>36</v>
      </c>
      <c r="R128" s="9">
        <v>0.55000000000000004</v>
      </c>
      <c r="S128" s="10">
        <f>P128*R128</f>
        <v>-73.7</v>
      </c>
      <c r="U128" s="5" t="s">
        <v>45</v>
      </c>
      <c r="V128" s="6"/>
      <c r="W128" s="7" t="s">
        <v>13</v>
      </c>
      <c r="X128" s="6"/>
      <c r="Y128" s="6">
        <f>SUM(Y120:Y127)</f>
        <v>-12643.967499999999</v>
      </c>
      <c r="AA128" s="5" t="s">
        <v>45</v>
      </c>
      <c r="AB128" s="6"/>
      <c r="AC128" s="7" t="s">
        <v>13</v>
      </c>
      <c r="AD128" s="6"/>
      <c r="AE128" s="6">
        <f>SUM(AE120:AE127)</f>
        <v>-11335.940000000002</v>
      </c>
      <c r="AG128" s="5" t="s">
        <v>45</v>
      </c>
      <c r="AH128" s="6"/>
      <c r="AI128" s="7" t="s">
        <v>13</v>
      </c>
      <c r="AJ128" s="6"/>
      <c r="AK128" s="6">
        <f>SUM(AK120:AK127)</f>
        <v>-11154.37</v>
      </c>
    </row>
    <row r="129" spans="3:37" x14ac:dyDescent="0.25">
      <c r="C129" s="5" t="s">
        <v>45</v>
      </c>
      <c r="D129" s="6"/>
      <c r="E129" s="7" t="s">
        <v>13</v>
      </c>
      <c r="F129" s="6"/>
      <c r="G129" s="6">
        <f>SUM(G121:G128)</f>
        <v>-11451.795</v>
      </c>
      <c r="I129" s="5" t="s">
        <v>45</v>
      </c>
      <c r="J129" s="6"/>
      <c r="K129" s="7" t="s">
        <v>13</v>
      </c>
      <c r="L129" s="6"/>
      <c r="M129" s="6">
        <f>SUM(M121:M128)</f>
        <v>-10297.4375</v>
      </c>
      <c r="O129" s="5" t="s">
        <v>45</v>
      </c>
      <c r="P129" s="6"/>
      <c r="Q129" s="7" t="s">
        <v>13</v>
      </c>
      <c r="R129" s="6"/>
      <c r="S129" s="6">
        <f>SUM(S121:S128)</f>
        <v>-10149.82</v>
      </c>
      <c r="U129" s="8" t="s">
        <v>13</v>
      </c>
      <c r="V129" s="10"/>
      <c r="W129" s="7" t="s">
        <v>13</v>
      </c>
      <c r="X129" s="10"/>
      <c r="Y129" s="10"/>
      <c r="AA129" s="8" t="s">
        <v>13</v>
      </c>
      <c r="AB129" s="10"/>
      <c r="AC129" s="7" t="s">
        <v>13</v>
      </c>
      <c r="AD129" s="10"/>
      <c r="AE129" s="10"/>
      <c r="AG129" s="8" t="s">
        <v>13</v>
      </c>
      <c r="AH129" s="10"/>
      <c r="AI129" s="7" t="s">
        <v>13</v>
      </c>
      <c r="AJ129" s="10"/>
      <c r="AK129" s="10"/>
    </row>
    <row r="130" spans="3:37" x14ac:dyDescent="0.25">
      <c r="C130" s="8" t="s">
        <v>13</v>
      </c>
      <c r="D130" s="10"/>
      <c r="E130" s="7" t="s">
        <v>13</v>
      </c>
      <c r="F130" s="10"/>
      <c r="G130" s="10"/>
      <c r="I130" s="8" t="s">
        <v>13</v>
      </c>
      <c r="J130" s="10"/>
      <c r="K130" s="7" t="s">
        <v>13</v>
      </c>
      <c r="L130" s="10"/>
      <c r="M130" s="10"/>
      <c r="O130" s="8" t="s">
        <v>13</v>
      </c>
      <c r="P130" s="10"/>
      <c r="Q130" s="7" t="s">
        <v>13</v>
      </c>
      <c r="R130" s="10"/>
      <c r="S130" s="10"/>
      <c r="U130" s="8" t="s">
        <v>46</v>
      </c>
      <c r="V130" s="10"/>
      <c r="W130" s="7" t="s">
        <v>47</v>
      </c>
      <c r="X130" s="10"/>
      <c r="Y130" s="10">
        <v>-45</v>
      </c>
      <c r="AA130" s="8" t="s">
        <v>46</v>
      </c>
      <c r="AB130" s="10"/>
      <c r="AC130" s="7" t="s">
        <v>47</v>
      </c>
      <c r="AD130" s="10"/>
      <c r="AE130" s="10">
        <v>-45</v>
      </c>
      <c r="AG130" s="8" t="s">
        <v>46</v>
      </c>
      <c r="AH130" s="10"/>
      <c r="AI130" s="7" t="s">
        <v>47</v>
      </c>
      <c r="AJ130" s="10"/>
      <c r="AK130" s="10">
        <v>-45</v>
      </c>
    </row>
    <row r="131" spans="3:37" x14ac:dyDescent="0.25">
      <c r="C131" s="8" t="s">
        <v>46</v>
      </c>
      <c r="D131" s="10"/>
      <c r="E131" s="7" t="s">
        <v>47</v>
      </c>
      <c r="F131" s="10"/>
      <c r="G131" s="10">
        <v>-45</v>
      </c>
      <c r="I131" s="8" t="s">
        <v>46</v>
      </c>
      <c r="J131" s="10"/>
      <c r="K131" s="7" t="s">
        <v>47</v>
      </c>
      <c r="L131" s="10"/>
      <c r="M131" s="10">
        <v>-45</v>
      </c>
      <c r="O131" s="8" t="s">
        <v>46</v>
      </c>
      <c r="P131" s="10"/>
      <c r="Q131" s="7" t="s">
        <v>47</v>
      </c>
      <c r="R131" s="10"/>
      <c r="S131" s="10">
        <v>-45</v>
      </c>
      <c r="U131" s="8" t="s">
        <v>48</v>
      </c>
      <c r="V131" s="10"/>
      <c r="W131" s="7" t="s">
        <v>47</v>
      </c>
      <c r="X131" s="10"/>
      <c r="Y131" s="10">
        <v>-390</v>
      </c>
      <c r="AA131" s="8" t="s">
        <v>48</v>
      </c>
      <c r="AB131" s="10"/>
      <c r="AC131" s="7" t="s">
        <v>47</v>
      </c>
      <c r="AD131" s="10"/>
      <c r="AE131" s="10">
        <v>-395</v>
      </c>
      <c r="AG131" s="8" t="s">
        <v>48</v>
      </c>
      <c r="AH131" s="10"/>
      <c r="AI131" s="7" t="s">
        <v>47</v>
      </c>
      <c r="AJ131" s="10"/>
      <c r="AK131" s="10">
        <v>-395</v>
      </c>
    </row>
    <row r="132" spans="3:37" x14ac:dyDescent="0.25">
      <c r="C132" s="8" t="s">
        <v>48</v>
      </c>
      <c r="D132" s="10"/>
      <c r="E132" s="7" t="s">
        <v>47</v>
      </c>
      <c r="F132" s="10"/>
      <c r="G132" s="10">
        <v>-390</v>
      </c>
      <c r="I132" s="8" t="s">
        <v>48</v>
      </c>
      <c r="J132" s="10"/>
      <c r="K132" s="7" t="s">
        <v>47</v>
      </c>
      <c r="L132" s="10"/>
      <c r="M132" s="10">
        <v>-395</v>
      </c>
      <c r="O132" s="8" t="s">
        <v>48</v>
      </c>
      <c r="P132" s="10"/>
      <c r="Q132" s="7" t="s">
        <v>47</v>
      </c>
      <c r="R132" s="10"/>
      <c r="S132" s="10">
        <v>-395</v>
      </c>
      <c r="U132" s="8" t="s">
        <v>49</v>
      </c>
      <c r="V132" s="10"/>
      <c r="W132" s="7" t="s">
        <v>47</v>
      </c>
      <c r="X132" s="10"/>
      <c r="Y132" s="10">
        <v>-150</v>
      </c>
      <c r="AA132" s="8" t="s">
        <v>49</v>
      </c>
      <c r="AB132" s="10"/>
      <c r="AC132" s="7" t="s">
        <v>47</v>
      </c>
      <c r="AD132" s="10"/>
      <c r="AE132" s="10">
        <v>-155</v>
      </c>
      <c r="AG132" s="8" t="s">
        <v>49</v>
      </c>
      <c r="AH132" s="10"/>
      <c r="AI132" s="7" t="s">
        <v>47</v>
      </c>
      <c r="AJ132" s="10"/>
      <c r="AK132" s="10">
        <v>-155</v>
      </c>
    </row>
    <row r="133" spans="3:37" x14ac:dyDescent="0.25">
      <c r="C133" s="8" t="s">
        <v>49</v>
      </c>
      <c r="D133" s="10"/>
      <c r="E133" s="7" t="s">
        <v>47</v>
      </c>
      <c r="F133" s="10"/>
      <c r="G133" s="10">
        <v>-150</v>
      </c>
      <c r="I133" s="8" t="s">
        <v>49</v>
      </c>
      <c r="J133" s="10"/>
      <c r="K133" s="7" t="s">
        <v>47</v>
      </c>
      <c r="L133" s="10"/>
      <c r="M133" s="10">
        <v>-155</v>
      </c>
      <c r="O133" s="8" t="s">
        <v>49</v>
      </c>
      <c r="P133" s="10"/>
      <c r="Q133" s="7" t="s">
        <v>47</v>
      </c>
      <c r="R133" s="10"/>
      <c r="S133" s="10">
        <v>-155</v>
      </c>
      <c r="U133" s="8" t="s">
        <v>50</v>
      </c>
      <c r="V133" s="10"/>
      <c r="W133" s="7" t="s">
        <v>47</v>
      </c>
      <c r="X133" s="10"/>
      <c r="Y133" s="10">
        <v>-300</v>
      </c>
      <c r="AA133" s="8" t="s">
        <v>50</v>
      </c>
      <c r="AB133" s="10"/>
      <c r="AC133" s="7" t="s">
        <v>47</v>
      </c>
      <c r="AD133" s="10"/>
      <c r="AE133" s="10">
        <v>-325</v>
      </c>
      <c r="AG133" s="8" t="s">
        <v>50</v>
      </c>
      <c r="AH133" s="10"/>
      <c r="AI133" s="7" t="s">
        <v>47</v>
      </c>
      <c r="AJ133" s="10"/>
      <c r="AK133" s="10">
        <v>-325</v>
      </c>
    </row>
    <row r="134" spans="3:37" x14ac:dyDescent="0.25">
      <c r="C134" s="8" t="s">
        <v>50</v>
      </c>
      <c r="D134" s="10"/>
      <c r="E134" s="7" t="s">
        <v>47</v>
      </c>
      <c r="F134" s="10"/>
      <c r="G134" s="10">
        <v>-300</v>
      </c>
      <c r="I134" s="8" t="s">
        <v>50</v>
      </c>
      <c r="J134" s="10"/>
      <c r="K134" s="7" t="s">
        <v>47</v>
      </c>
      <c r="L134" s="10"/>
      <c r="M134" s="10">
        <v>-325</v>
      </c>
      <c r="O134" s="8" t="s">
        <v>50</v>
      </c>
      <c r="P134" s="10"/>
      <c r="Q134" s="7" t="s">
        <v>47</v>
      </c>
      <c r="R134" s="10"/>
      <c r="S134" s="10">
        <v>-325</v>
      </c>
      <c r="U134" s="8" t="s">
        <v>93</v>
      </c>
      <c r="V134" s="10"/>
      <c r="W134" s="7" t="s">
        <v>47</v>
      </c>
      <c r="X134" s="10"/>
      <c r="Y134" s="10">
        <v>-150</v>
      </c>
      <c r="AA134" s="8" t="s">
        <v>93</v>
      </c>
      <c r="AB134" s="10"/>
      <c r="AC134" s="7" t="s">
        <v>47</v>
      </c>
      <c r="AD134" s="10"/>
      <c r="AE134" s="10">
        <v>-140</v>
      </c>
      <c r="AG134" s="8" t="s">
        <v>93</v>
      </c>
      <c r="AH134" s="10"/>
      <c r="AI134" s="7" t="s">
        <v>47</v>
      </c>
      <c r="AJ134" s="10"/>
      <c r="AK134" s="10">
        <v>-140</v>
      </c>
    </row>
    <row r="135" spans="3:37" x14ac:dyDescent="0.25">
      <c r="C135" s="8" t="s">
        <v>93</v>
      </c>
      <c r="D135" s="10"/>
      <c r="E135" s="7" t="s">
        <v>47</v>
      </c>
      <c r="F135" s="10"/>
      <c r="G135" s="10">
        <v>-150</v>
      </c>
      <c r="I135" s="8" t="s">
        <v>93</v>
      </c>
      <c r="J135" s="10"/>
      <c r="K135" s="7" t="s">
        <v>47</v>
      </c>
      <c r="L135" s="10"/>
      <c r="M135" s="10">
        <v>-140</v>
      </c>
      <c r="O135" s="8" t="s">
        <v>93</v>
      </c>
      <c r="P135" s="10"/>
      <c r="Q135" s="7" t="s">
        <v>47</v>
      </c>
      <c r="R135" s="10"/>
      <c r="S135" s="10">
        <v>-140</v>
      </c>
      <c r="U135" s="8" t="s">
        <v>51</v>
      </c>
      <c r="V135" s="10"/>
      <c r="W135" s="7" t="s">
        <v>47</v>
      </c>
      <c r="X135" s="10"/>
      <c r="Y135" s="10">
        <v>-250</v>
      </c>
      <c r="AA135" s="8" t="s">
        <v>51</v>
      </c>
      <c r="AB135" s="10"/>
      <c r="AC135" s="7" t="s">
        <v>47</v>
      </c>
      <c r="AD135" s="10"/>
      <c r="AE135" s="10">
        <v>-210</v>
      </c>
      <c r="AG135" s="8" t="s">
        <v>51</v>
      </c>
      <c r="AH135" s="10"/>
      <c r="AI135" s="7" t="s">
        <v>47</v>
      </c>
      <c r="AJ135" s="10"/>
      <c r="AK135" s="10">
        <v>-210</v>
      </c>
    </row>
    <row r="136" spans="3:37" x14ac:dyDescent="0.25">
      <c r="C136" s="8" t="s">
        <v>51</v>
      </c>
      <c r="D136" s="10"/>
      <c r="E136" s="7" t="s">
        <v>47</v>
      </c>
      <c r="F136" s="10"/>
      <c r="G136" s="10">
        <v>-250</v>
      </c>
      <c r="I136" s="8" t="s">
        <v>51</v>
      </c>
      <c r="J136" s="10"/>
      <c r="K136" s="7" t="s">
        <v>47</v>
      </c>
      <c r="L136" s="10"/>
      <c r="M136" s="10">
        <v>-210</v>
      </c>
      <c r="O136" s="8" t="s">
        <v>51</v>
      </c>
      <c r="P136" s="10"/>
      <c r="Q136" s="7" t="s">
        <v>47</v>
      </c>
      <c r="R136" s="10"/>
      <c r="S136" s="10">
        <v>-210</v>
      </c>
      <c r="U136" s="8" t="s">
        <v>52</v>
      </c>
      <c r="V136" s="10"/>
      <c r="W136" s="7" t="s">
        <v>47</v>
      </c>
      <c r="X136" s="10"/>
      <c r="Y136" s="10">
        <v>-195</v>
      </c>
      <c r="AA136" s="8" t="s">
        <v>52</v>
      </c>
      <c r="AB136" s="10"/>
      <c r="AC136" s="7" t="s">
        <v>47</v>
      </c>
      <c r="AD136" s="10"/>
      <c r="AE136" s="10">
        <v>-200</v>
      </c>
      <c r="AG136" s="8" t="s">
        <v>52</v>
      </c>
      <c r="AH136" s="10"/>
      <c r="AI136" s="7" t="s">
        <v>47</v>
      </c>
      <c r="AJ136" s="10"/>
      <c r="AK136" s="10">
        <v>-200</v>
      </c>
    </row>
    <row r="137" spans="3:37" x14ac:dyDescent="0.25">
      <c r="C137" s="8" t="s">
        <v>52</v>
      </c>
      <c r="D137" s="10"/>
      <c r="E137" s="7" t="s">
        <v>47</v>
      </c>
      <c r="F137" s="10"/>
      <c r="G137" s="10">
        <v>-195</v>
      </c>
      <c r="I137" s="8" t="s">
        <v>52</v>
      </c>
      <c r="J137" s="10"/>
      <c r="K137" s="7" t="s">
        <v>47</v>
      </c>
      <c r="L137" s="10"/>
      <c r="M137" s="10">
        <v>-200</v>
      </c>
      <c r="O137" s="8" t="s">
        <v>52</v>
      </c>
      <c r="P137" s="10"/>
      <c r="Q137" s="7" t="s">
        <v>47</v>
      </c>
      <c r="R137" s="10"/>
      <c r="S137" s="10">
        <v>-200</v>
      </c>
      <c r="U137" s="8" t="s">
        <v>53</v>
      </c>
      <c r="V137" s="10"/>
      <c r="W137" s="7" t="s">
        <v>36</v>
      </c>
      <c r="X137" s="10"/>
      <c r="Y137" s="10">
        <v>-200</v>
      </c>
      <c r="AA137" s="8" t="s">
        <v>53</v>
      </c>
      <c r="AB137" s="10"/>
      <c r="AC137" s="7" t="s">
        <v>36</v>
      </c>
      <c r="AD137" s="10"/>
      <c r="AE137" s="10">
        <v>-280</v>
      </c>
      <c r="AG137" s="8" t="s">
        <v>53</v>
      </c>
      <c r="AH137" s="10"/>
      <c r="AI137" s="7" t="s">
        <v>36</v>
      </c>
      <c r="AJ137" s="10"/>
      <c r="AK137" s="10">
        <v>-280</v>
      </c>
    </row>
    <row r="138" spans="3:37" x14ac:dyDescent="0.25">
      <c r="C138" s="8" t="s">
        <v>53</v>
      </c>
      <c r="D138" s="10"/>
      <c r="E138" s="7" t="s">
        <v>36</v>
      </c>
      <c r="F138" s="10"/>
      <c r="G138" s="10">
        <v>-200</v>
      </c>
      <c r="I138" s="8" t="s">
        <v>53</v>
      </c>
      <c r="J138" s="10"/>
      <c r="K138" s="7" t="s">
        <v>36</v>
      </c>
      <c r="L138" s="10"/>
      <c r="M138" s="10">
        <v>-280</v>
      </c>
      <c r="O138" s="8" t="s">
        <v>53</v>
      </c>
      <c r="P138" s="10"/>
      <c r="Q138" s="7" t="s">
        <v>36</v>
      </c>
      <c r="R138" s="10"/>
      <c r="S138" s="10">
        <v>-280</v>
      </c>
      <c r="U138" s="8" t="s">
        <v>54</v>
      </c>
      <c r="V138" s="10"/>
      <c r="W138" s="7" t="s">
        <v>13</v>
      </c>
      <c r="X138" s="10"/>
      <c r="Y138" s="10">
        <v>-350</v>
      </c>
      <c r="AA138" s="8" t="s">
        <v>54</v>
      </c>
      <c r="AB138" s="10"/>
      <c r="AC138" s="7" t="s">
        <v>13</v>
      </c>
      <c r="AD138" s="10"/>
      <c r="AE138" s="10">
        <v>-425</v>
      </c>
      <c r="AG138" s="8" t="s">
        <v>54</v>
      </c>
      <c r="AH138" s="10"/>
      <c r="AI138" s="7" t="s">
        <v>13</v>
      </c>
      <c r="AJ138" s="10"/>
      <c r="AK138" s="10">
        <v>-425</v>
      </c>
    </row>
    <row r="139" spans="3:37" x14ac:dyDescent="0.25">
      <c r="C139" s="8" t="s">
        <v>54</v>
      </c>
      <c r="D139" s="10"/>
      <c r="E139" s="7" t="s">
        <v>13</v>
      </c>
      <c r="F139" s="10"/>
      <c r="G139" s="10">
        <v>-350</v>
      </c>
      <c r="I139" s="8" t="s">
        <v>54</v>
      </c>
      <c r="J139" s="10"/>
      <c r="K139" s="7" t="s">
        <v>13</v>
      </c>
      <c r="L139" s="10"/>
      <c r="M139" s="10">
        <v>-425</v>
      </c>
      <c r="O139" s="8" t="s">
        <v>54</v>
      </c>
      <c r="P139" s="10"/>
      <c r="Q139" s="7" t="s">
        <v>13</v>
      </c>
      <c r="R139" s="10"/>
      <c r="S139" s="10">
        <v>-425</v>
      </c>
      <c r="U139" s="5" t="s">
        <v>55</v>
      </c>
      <c r="V139" s="6"/>
      <c r="W139" s="7" t="s">
        <v>13</v>
      </c>
      <c r="X139" s="6"/>
      <c r="Y139" s="6">
        <f>SUM(Y130:Y138)</f>
        <v>-2030</v>
      </c>
      <c r="AA139" s="5" t="s">
        <v>55</v>
      </c>
      <c r="AB139" s="6"/>
      <c r="AC139" s="7" t="s">
        <v>13</v>
      </c>
      <c r="AD139" s="6"/>
      <c r="AE139" s="6">
        <f>SUM(AE130:AE138)</f>
        <v>-2175</v>
      </c>
      <c r="AG139" s="5" t="s">
        <v>55</v>
      </c>
      <c r="AH139" s="6"/>
      <c r="AI139" s="7" t="s">
        <v>13</v>
      </c>
      <c r="AJ139" s="6"/>
      <c r="AK139" s="6">
        <f>SUM(AK130:AK138)</f>
        <v>-2175</v>
      </c>
    </row>
    <row r="140" spans="3:37" x14ac:dyDescent="0.25">
      <c r="C140" s="5" t="s">
        <v>55</v>
      </c>
      <c r="D140" s="6"/>
      <c r="E140" s="7" t="s">
        <v>13</v>
      </c>
      <c r="F140" s="6"/>
      <c r="G140" s="6">
        <f>SUM(G131:G139)</f>
        <v>-2030</v>
      </c>
      <c r="I140" s="5" t="s">
        <v>55</v>
      </c>
      <c r="J140" s="6"/>
      <c r="K140" s="7" t="s">
        <v>13</v>
      </c>
      <c r="L140" s="6"/>
      <c r="M140" s="6">
        <f>SUM(M131:M139)</f>
        <v>-2175</v>
      </c>
      <c r="O140" s="5" t="s">
        <v>55</v>
      </c>
      <c r="P140" s="6"/>
      <c r="Q140" s="7" t="s">
        <v>13</v>
      </c>
      <c r="R140" s="6"/>
      <c r="S140" s="6">
        <f>SUM(S131:S139)</f>
        <v>-2175</v>
      </c>
      <c r="U140" s="5" t="s">
        <v>56</v>
      </c>
      <c r="V140" s="6"/>
      <c r="W140" s="7" t="s">
        <v>13</v>
      </c>
      <c r="X140" s="6"/>
      <c r="Y140" s="6">
        <f>SUM(Y128,Y139)</f>
        <v>-14673.967499999999</v>
      </c>
      <c r="AA140" s="5" t="s">
        <v>56</v>
      </c>
      <c r="AB140" s="6"/>
      <c r="AC140" s="7" t="s">
        <v>13</v>
      </c>
      <c r="AD140" s="6"/>
      <c r="AE140" s="6">
        <f>SUM(AE128,AE139)</f>
        <v>-13510.940000000002</v>
      </c>
      <c r="AG140" s="5" t="s">
        <v>56</v>
      </c>
      <c r="AH140" s="6"/>
      <c r="AI140" s="7" t="s">
        <v>13</v>
      </c>
      <c r="AJ140" s="6"/>
      <c r="AK140" s="6">
        <f>SUM(AK128,AK139)</f>
        <v>-13329.37</v>
      </c>
    </row>
    <row r="141" spans="3:37" x14ac:dyDescent="0.25">
      <c r="C141" s="5" t="s">
        <v>56</v>
      </c>
      <c r="D141" s="6"/>
      <c r="E141" s="7" t="s">
        <v>13</v>
      </c>
      <c r="F141" s="6"/>
      <c r="G141" s="6">
        <f>SUM(G129,G140)</f>
        <v>-13481.795</v>
      </c>
      <c r="I141" s="5" t="s">
        <v>56</v>
      </c>
      <c r="J141" s="6"/>
      <c r="K141" s="7" t="s">
        <v>13</v>
      </c>
      <c r="L141" s="6"/>
      <c r="M141" s="6">
        <f>SUM(M129,M140)</f>
        <v>-12472.4375</v>
      </c>
      <c r="O141" s="5" t="s">
        <v>56</v>
      </c>
      <c r="P141" s="6"/>
      <c r="Q141" s="7" t="s">
        <v>13</v>
      </c>
      <c r="R141" s="6"/>
      <c r="S141" s="6">
        <f>SUM(S129,S140)</f>
        <v>-12324.82</v>
      </c>
      <c r="U141" s="5" t="s">
        <v>94</v>
      </c>
      <c r="V141" s="6"/>
      <c r="W141" s="7" t="s">
        <v>13</v>
      </c>
      <c r="X141" s="6"/>
      <c r="Y141" s="6">
        <f>SUM(Y117,Y140)</f>
        <v>14699.624749999999</v>
      </c>
      <c r="AA141" s="5" t="s">
        <v>94</v>
      </c>
      <c r="AB141" s="6"/>
      <c r="AC141" s="7" t="s">
        <v>13</v>
      </c>
      <c r="AD141" s="6"/>
      <c r="AE141" s="6">
        <f>SUM(AE117,AE140)</f>
        <v>12465.745999999999</v>
      </c>
      <c r="AG141" s="5" t="s">
        <v>94</v>
      </c>
      <c r="AH141" s="6"/>
      <c r="AI141" s="7" t="s">
        <v>13</v>
      </c>
      <c r="AJ141" s="6"/>
      <c r="AK141" s="6">
        <f>SUM(AK117,AK140)</f>
        <v>12618.251000000002</v>
      </c>
    </row>
    <row r="142" spans="3:37" x14ac:dyDescent="0.25">
      <c r="C142" s="5" t="s">
        <v>94</v>
      </c>
      <c r="D142" s="6"/>
      <c r="E142" s="7" t="s">
        <v>13</v>
      </c>
      <c r="F142" s="6"/>
      <c r="G142" s="6">
        <f>SUM(G118,G141)</f>
        <v>15891.797249999998</v>
      </c>
      <c r="I142" s="5" t="s">
        <v>94</v>
      </c>
      <c r="J142" s="6"/>
      <c r="K142" s="7" t="s">
        <v>13</v>
      </c>
      <c r="L142" s="6"/>
      <c r="M142" s="6">
        <f>SUM(M118,M141)</f>
        <v>13504.248500000002</v>
      </c>
      <c r="O142" s="5" t="s">
        <v>94</v>
      </c>
      <c r="P142" s="6"/>
      <c r="Q142" s="7" t="s">
        <v>13</v>
      </c>
      <c r="R142" s="6"/>
      <c r="S142" s="6">
        <f>SUM(S118,S141)</f>
        <v>13622.801000000003</v>
      </c>
      <c r="U142" s="8" t="s">
        <v>13</v>
      </c>
      <c r="V142" s="10"/>
      <c r="W142" s="7" t="s">
        <v>13</v>
      </c>
      <c r="X142" s="10"/>
      <c r="Y142" s="10"/>
      <c r="AA142" s="8" t="s">
        <v>13</v>
      </c>
      <c r="AB142" s="10"/>
      <c r="AC142" s="7" t="s">
        <v>13</v>
      </c>
      <c r="AD142" s="10"/>
      <c r="AE142" s="10"/>
      <c r="AG142" s="8" t="s">
        <v>13</v>
      </c>
      <c r="AH142" s="10"/>
      <c r="AI142" s="7" t="s">
        <v>13</v>
      </c>
      <c r="AJ142" s="10"/>
      <c r="AK142" s="10"/>
    </row>
    <row r="143" spans="3:37" x14ac:dyDescent="0.25">
      <c r="C143" s="8" t="s">
        <v>13</v>
      </c>
      <c r="D143" s="10"/>
      <c r="E143" s="7" t="s">
        <v>13</v>
      </c>
      <c r="F143" s="10"/>
      <c r="G143" s="10"/>
      <c r="I143" s="8" t="s">
        <v>13</v>
      </c>
      <c r="J143" s="10"/>
      <c r="K143" s="7" t="s">
        <v>13</v>
      </c>
      <c r="L143" s="10"/>
      <c r="M143" s="10"/>
      <c r="O143" s="8" t="s">
        <v>13</v>
      </c>
      <c r="P143" s="10"/>
      <c r="Q143" s="7" t="s">
        <v>13</v>
      </c>
      <c r="R143" s="10"/>
      <c r="S143" s="10"/>
      <c r="U143" s="5" t="s">
        <v>103</v>
      </c>
      <c r="V143" s="11">
        <v>1.02</v>
      </c>
      <c r="W143" s="7" t="s">
        <v>13</v>
      </c>
      <c r="X143" s="6"/>
      <c r="Y143" s="6"/>
      <c r="AA143" s="5" t="s">
        <v>103</v>
      </c>
      <c r="AB143" s="11">
        <v>1.02</v>
      </c>
      <c r="AC143" s="7" t="s">
        <v>13</v>
      </c>
      <c r="AD143" s="6"/>
      <c r="AE143" s="6"/>
      <c r="AG143" s="5" t="s">
        <v>103</v>
      </c>
      <c r="AH143" s="11">
        <v>1.02</v>
      </c>
      <c r="AI143" s="7" t="s">
        <v>13</v>
      </c>
      <c r="AJ143" s="6"/>
      <c r="AK143" s="6"/>
    </row>
    <row r="144" spans="3:37" x14ac:dyDescent="0.25">
      <c r="C144" s="5" t="s">
        <v>103</v>
      </c>
      <c r="D144" s="11">
        <v>1</v>
      </c>
      <c r="E144" s="7" t="s">
        <v>13</v>
      </c>
      <c r="F144" s="6"/>
      <c r="G144" s="6"/>
      <c r="I144" s="5" t="s">
        <v>103</v>
      </c>
      <c r="J144" s="11">
        <v>1</v>
      </c>
      <c r="K144" s="7" t="s">
        <v>13</v>
      </c>
      <c r="L144" s="6"/>
      <c r="M144" s="6"/>
      <c r="O144" s="5" t="s">
        <v>103</v>
      </c>
      <c r="P144" s="11">
        <v>1</v>
      </c>
      <c r="Q144" s="7" t="s">
        <v>13</v>
      </c>
      <c r="R144" s="6"/>
      <c r="S144" s="6"/>
      <c r="U144" s="1"/>
      <c r="V144" s="1"/>
      <c r="W144" s="1"/>
      <c r="X144" s="1"/>
      <c r="Y144" s="1"/>
      <c r="AA144" s="1"/>
      <c r="AB144" s="1"/>
      <c r="AC144" s="1"/>
      <c r="AD144" s="1"/>
      <c r="AE144" s="1"/>
      <c r="AG144" s="1"/>
      <c r="AH144" s="1"/>
      <c r="AI144" s="1"/>
      <c r="AJ144" s="1"/>
      <c r="AK144" s="1"/>
    </row>
    <row r="145" spans="3:37" x14ac:dyDescent="0.25">
      <c r="C145" s="1"/>
      <c r="D145" s="1"/>
      <c r="E145" s="1"/>
      <c r="F145" s="1"/>
      <c r="G145" s="1"/>
      <c r="I145" s="1"/>
      <c r="J145" s="1"/>
      <c r="K145" s="1"/>
      <c r="L145" s="1"/>
      <c r="M145" s="1"/>
      <c r="O145" s="1"/>
      <c r="P145" s="1"/>
      <c r="Q145" s="1"/>
      <c r="R145" s="1"/>
      <c r="S145" s="1"/>
      <c r="U145" s="1"/>
      <c r="V145" s="1"/>
      <c r="W145" s="1"/>
      <c r="X145" s="1"/>
      <c r="Y145" s="1"/>
      <c r="AA145" s="1"/>
      <c r="AB145" s="1"/>
      <c r="AC145" s="1"/>
      <c r="AD145" s="1"/>
      <c r="AE145" s="1"/>
      <c r="AG145" s="1"/>
      <c r="AH145" s="1"/>
      <c r="AI145" s="1"/>
      <c r="AJ145" s="1"/>
      <c r="AK145" s="1"/>
    </row>
    <row r="146" spans="3:37" x14ac:dyDescent="0.25">
      <c r="C146" s="1"/>
      <c r="D146" s="1"/>
      <c r="E146" s="1"/>
      <c r="F146" s="1"/>
      <c r="G146" s="1"/>
      <c r="I146" s="1"/>
      <c r="J146" s="1"/>
      <c r="K146" s="1"/>
      <c r="L146" s="1"/>
      <c r="M146" s="1"/>
      <c r="O146" s="1"/>
      <c r="P146" s="1"/>
      <c r="Q146" s="1"/>
      <c r="R146" s="1"/>
      <c r="S146" s="1"/>
      <c r="U146" s="1"/>
      <c r="V146" s="1"/>
      <c r="W146" s="1"/>
      <c r="X146" s="1"/>
      <c r="Y146" s="1"/>
      <c r="AA146" s="1"/>
      <c r="AB146" s="1"/>
      <c r="AC146" s="1"/>
      <c r="AD146" s="1"/>
      <c r="AE146" s="1"/>
      <c r="AG146" s="1"/>
      <c r="AH146" s="1"/>
      <c r="AI146" s="1"/>
      <c r="AJ146" s="1"/>
      <c r="AK146" s="1"/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1"/>
      <c r="P147" s="1"/>
      <c r="Q147" s="1"/>
      <c r="R147" s="1"/>
      <c r="S147" s="1"/>
      <c r="U147" s="2" t="s">
        <v>17</v>
      </c>
      <c r="V147" s="1"/>
      <c r="W147" s="1"/>
      <c r="X147" s="1"/>
      <c r="Y147" s="1"/>
      <c r="AA147" s="2" t="s">
        <v>17</v>
      </c>
      <c r="AB147" s="1"/>
      <c r="AC147" s="1"/>
      <c r="AD147" s="1"/>
      <c r="AE147" s="1"/>
      <c r="AG147" s="2" t="s">
        <v>17</v>
      </c>
      <c r="AH147" s="1"/>
      <c r="AI147" s="1"/>
      <c r="AJ147" s="1"/>
      <c r="AK147" s="1"/>
    </row>
    <row r="148" spans="3:37" x14ac:dyDescent="0.25">
      <c r="C148" s="2" t="s">
        <v>17</v>
      </c>
      <c r="D148" s="1"/>
      <c r="E148" s="1"/>
      <c r="F148" s="1"/>
      <c r="G148" s="1"/>
      <c r="I148" s="2" t="s">
        <v>17</v>
      </c>
      <c r="J148" s="1"/>
      <c r="K148" s="1"/>
      <c r="L148" s="1"/>
      <c r="M148" s="1"/>
      <c r="O148" s="2" t="s">
        <v>17</v>
      </c>
      <c r="P148" s="1"/>
      <c r="Q148" s="1"/>
      <c r="R148" s="1"/>
      <c r="S148" s="1"/>
      <c r="U148" s="1"/>
      <c r="V148" s="1"/>
      <c r="W148" s="1"/>
      <c r="X148" s="1"/>
      <c r="Y148" s="1"/>
      <c r="AA148" s="1"/>
      <c r="AB148" s="1"/>
      <c r="AC148" s="1"/>
      <c r="AD148" s="1"/>
      <c r="AE148" s="1"/>
      <c r="AG148" s="1"/>
      <c r="AH148" s="1"/>
      <c r="AI148" s="1"/>
      <c r="AJ148" s="1"/>
      <c r="AK148" s="1"/>
    </row>
    <row r="149" spans="3:37" x14ac:dyDescent="0.25">
      <c r="C149" s="1"/>
      <c r="D149" s="1"/>
      <c r="E149" s="1"/>
      <c r="F149" s="1"/>
      <c r="G149" s="1"/>
      <c r="I149" s="1"/>
      <c r="J149" s="1"/>
      <c r="K149" s="1"/>
      <c r="L149" s="1"/>
      <c r="M149" s="1"/>
      <c r="O149" s="1"/>
      <c r="P149" s="1"/>
      <c r="Q149" s="1"/>
      <c r="R149" s="1"/>
      <c r="S149" s="1"/>
      <c r="U149" s="1" t="s">
        <v>22</v>
      </c>
      <c r="V149" s="1"/>
      <c r="W149" s="1"/>
      <c r="X149" s="1"/>
      <c r="Y149" s="1"/>
      <c r="AA149" s="1" t="s">
        <v>22</v>
      </c>
      <c r="AB149" s="1"/>
      <c r="AC149" s="1"/>
      <c r="AD149" s="1"/>
      <c r="AE149" s="1"/>
      <c r="AG149" s="1" t="s">
        <v>22</v>
      </c>
      <c r="AH149" s="1"/>
      <c r="AI149" s="1"/>
      <c r="AJ149" s="1"/>
      <c r="AK149" s="1"/>
    </row>
    <row r="150" spans="3:37" x14ac:dyDescent="0.25">
      <c r="C150" s="1" t="s">
        <v>22</v>
      </c>
      <c r="D150" s="1"/>
      <c r="E150" s="1"/>
      <c r="F150" s="1"/>
      <c r="G150" s="1"/>
      <c r="I150" s="1" t="s">
        <v>22</v>
      </c>
      <c r="J150" s="1"/>
      <c r="K150" s="1"/>
      <c r="L150" s="1"/>
      <c r="M150" s="1"/>
      <c r="O150" s="1" t="s">
        <v>22</v>
      </c>
      <c r="P150" s="1"/>
      <c r="Q150" s="1"/>
      <c r="R150" s="1"/>
      <c r="S150" s="1"/>
      <c r="U150" s="2" t="s">
        <v>1</v>
      </c>
      <c r="V150" s="2" t="s">
        <v>2</v>
      </c>
      <c r="W150" s="1"/>
      <c r="X150" s="1"/>
      <c r="Y150" s="1"/>
      <c r="AA150" s="2" t="s">
        <v>1</v>
      </c>
      <c r="AB150" s="2" t="s">
        <v>2</v>
      </c>
      <c r="AC150" s="1"/>
      <c r="AD150" s="1"/>
      <c r="AE150" s="1"/>
      <c r="AG150" s="2" t="s">
        <v>1</v>
      </c>
      <c r="AH150" s="2" t="s">
        <v>2</v>
      </c>
      <c r="AI150" s="1"/>
      <c r="AJ150" s="1"/>
      <c r="AK150" s="1"/>
    </row>
    <row r="151" spans="3:37" x14ac:dyDescent="0.25">
      <c r="C151" s="2" t="s">
        <v>1</v>
      </c>
      <c r="D151" s="2" t="s">
        <v>2</v>
      </c>
      <c r="E151" s="1"/>
      <c r="F151" s="1"/>
      <c r="G151" s="1"/>
      <c r="I151" s="2" t="s">
        <v>1</v>
      </c>
      <c r="J151" s="2" t="s">
        <v>2</v>
      </c>
      <c r="K151" s="1"/>
      <c r="L151" s="1"/>
      <c r="M151" s="1"/>
      <c r="O151" s="2" t="s">
        <v>1</v>
      </c>
      <c r="P151" s="2" t="s">
        <v>2</v>
      </c>
      <c r="Q151" s="1"/>
      <c r="R151" s="1"/>
      <c r="S151" s="1"/>
      <c r="U151" s="2" t="s">
        <v>3</v>
      </c>
      <c r="V151" s="2" t="s">
        <v>4</v>
      </c>
      <c r="W151" s="1"/>
      <c r="X151" s="1"/>
      <c r="Y151" s="1"/>
      <c r="AA151" s="2" t="s">
        <v>3</v>
      </c>
      <c r="AB151" s="2" t="s">
        <v>68</v>
      </c>
      <c r="AC151" s="1"/>
      <c r="AD151" s="1"/>
      <c r="AE151" s="1"/>
      <c r="AG151" s="2" t="s">
        <v>3</v>
      </c>
      <c r="AH151" s="2" t="s">
        <v>70</v>
      </c>
      <c r="AI151" s="1"/>
      <c r="AJ151" s="1"/>
      <c r="AK151" s="1"/>
    </row>
    <row r="152" spans="3:37" x14ac:dyDescent="0.25">
      <c r="C152" s="2" t="s">
        <v>3</v>
      </c>
      <c r="D152" s="2" t="s">
        <v>4</v>
      </c>
      <c r="E152" s="1"/>
      <c r="F152" s="1"/>
      <c r="G152" s="1"/>
      <c r="I152" s="2" t="s">
        <v>3</v>
      </c>
      <c r="J152" s="2" t="s">
        <v>68</v>
      </c>
      <c r="K152" s="1"/>
      <c r="L152" s="1"/>
      <c r="M152" s="1"/>
      <c r="O152" s="2" t="s">
        <v>3</v>
      </c>
      <c r="P152" s="2" t="s">
        <v>70</v>
      </c>
      <c r="Q152" s="1"/>
      <c r="R152" s="1"/>
      <c r="S152" s="1"/>
      <c r="U152" s="2" t="s">
        <v>5</v>
      </c>
      <c r="V152" s="2" t="s">
        <v>6</v>
      </c>
      <c r="W152" s="1"/>
      <c r="X152" s="1"/>
      <c r="Y152" s="1"/>
      <c r="AA152" s="2" t="s">
        <v>5</v>
      </c>
      <c r="AB152" s="2" t="s">
        <v>6</v>
      </c>
      <c r="AC152" s="1"/>
      <c r="AD152" s="1"/>
      <c r="AE152" s="1"/>
      <c r="AG152" s="2" t="s">
        <v>5</v>
      </c>
      <c r="AH152" s="2" t="s">
        <v>6</v>
      </c>
      <c r="AI152" s="1"/>
      <c r="AJ152" s="1"/>
      <c r="AK152" s="1"/>
    </row>
    <row r="153" spans="3:37" x14ac:dyDescent="0.25">
      <c r="C153" s="2" t="s">
        <v>5</v>
      </c>
      <c r="D153" s="2" t="s">
        <v>6</v>
      </c>
      <c r="E153" s="1"/>
      <c r="F153" s="1"/>
      <c r="G153" s="1"/>
      <c r="I153" s="2" t="s">
        <v>5</v>
      </c>
      <c r="J153" s="2" t="s">
        <v>6</v>
      </c>
      <c r="K153" s="1"/>
      <c r="L153" s="1"/>
      <c r="M153" s="1"/>
      <c r="O153" s="2" t="s">
        <v>5</v>
      </c>
      <c r="P153" s="2" t="s">
        <v>6</v>
      </c>
      <c r="Q153" s="1"/>
      <c r="R153" s="1"/>
      <c r="S153" s="1"/>
      <c r="U153" s="2" t="s">
        <v>7</v>
      </c>
      <c r="V153" s="2" t="s">
        <v>105</v>
      </c>
      <c r="W153" s="1"/>
      <c r="X153" s="1"/>
      <c r="Y153" s="1"/>
      <c r="AA153" s="2" t="s">
        <v>7</v>
      </c>
      <c r="AB153" s="2" t="s">
        <v>105</v>
      </c>
      <c r="AC153" s="1"/>
      <c r="AD153" s="1"/>
      <c r="AE153" s="1"/>
      <c r="AG153" s="2" t="s">
        <v>7</v>
      </c>
      <c r="AH153" s="2" t="s">
        <v>105</v>
      </c>
      <c r="AI153" s="1"/>
      <c r="AJ153" s="1"/>
      <c r="AK153" s="1"/>
    </row>
    <row r="154" spans="3:37" x14ac:dyDescent="0.25">
      <c r="C154" s="2" t="s">
        <v>7</v>
      </c>
      <c r="D154" s="2" t="s">
        <v>105</v>
      </c>
      <c r="E154" s="1"/>
      <c r="F154" s="1"/>
      <c r="G154" s="1"/>
      <c r="I154" s="2" t="s">
        <v>7</v>
      </c>
      <c r="J154" s="2" t="s">
        <v>105</v>
      </c>
      <c r="K154" s="1"/>
      <c r="L154" s="1"/>
      <c r="M154" s="1"/>
      <c r="O154" s="2" t="s">
        <v>7</v>
      </c>
      <c r="P154" s="2" t="s">
        <v>105</v>
      </c>
      <c r="Q154" s="1"/>
      <c r="R154" s="1"/>
      <c r="S154" s="1"/>
      <c r="U154" s="2" t="s">
        <v>9</v>
      </c>
      <c r="V154" s="2" t="s">
        <v>95</v>
      </c>
      <c r="W154" s="1"/>
      <c r="X154" s="1"/>
      <c r="Y154" s="1"/>
      <c r="AA154" s="2" t="s">
        <v>9</v>
      </c>
      <c r="AB154" s="2" t="s">
        <v>95</v>
      </c>
      <c r="AC154" s="1"/>
      <c r="AD154" s="1"/>
      <c r="AE154" s="1"/>
      <c r="AG154" s="2" t="s">
        <v>9</v>
      </c>
      <c r="AH154" s="2" t="s">
        <v>95</v>
      </c>
      <c r="AI154" s="1"/>
      <c r="AJ154" s="1"/>
      <c r="AK154" s="1"/>
    </row>
    <row r="155" spans="3:37" x14ac:dyDescent="0.25">
      <c r="C155" s="2" t="s">
        <v>9</v>
      </c>
      <c r="D155" s="2" t="s">
        <v>10</v>
      </c>
      <c r="E155" s="1"/>
      <c r="F155" s="1"/>
      <c r="G155" s="1"/>
      <c r="I155" s="2" t="s">
        <v>9</v>
      </c>
      <c r="J155" s="2" t="s">
        <v>10</v>
      </c>
      <c r="K155" s="1"/>
      <c r="L155" s="1"/>
      <c r="M155" s="1"/>
      <c r="O155" s="2" t="s">
        <v>9</v>
      </c>
      <c r="P155" s="2" t="s">
        <v>10</v>
      </c>
      <c r="Q155" s="1"/>
      <c r="R155" s="1"/>
      <c r="S155" s="1"/>
      <c r="U155" s="1"/>
      <c r="V155" s="1"/>
      <c r="W155" s="1"/>
      <c r="X155" s="1"/>
      <c r="Y155" s="1"/>
      <c r="AA155" s="1"/>
      <c r="AB155" s="1"/>
      <c r="AC155" s="1"/>
      <c r="AD155" s="1"/>
      <c r="AE155" s="1"/>
      <c r="AG155" s="1"/>
      <c r="AH155" s="1"/>
      <c r="AI155" s="1"/>
      <c r="AJ155" s="1"/>
      <c r="AK155" s="1"/>
    </row>
    <row r="156" spans="3:37" x14ac:dyDescent="0.25">
      <c r="C156" s="1"/>
      <c r="D156" s="1"/>
      <c r="E156" s="1"/>
      <c r="F156" s="1"/>
      <c r="G156" s="1"/>
      <c r="I156" s="1"/>
      <c r="J156" s="1"/>
      <c r="K156" s="1"/>
      <c r="L156" s="1"/>
      <c r="M156" s="1"/>
      <c r="O156" s="1"/>
      <c r="P156" s="1"/>
      <c r="Q156" s="1"/>
      <c r="R156" s="1"/>
      <c r="S156" s="1"/>
      <c r="U156" s="3" t="s">
        <v>11</v>
      </c>
      <c r="V156" s="4" t="s">
        <v>12</v>
      </c>
      <c r="W156" s="4" t="s">
        <v>13</v>
      </c>
      <c r="X156" s="4" t="s">
        <v>14</v>
      </c>
      <c r="Y156" s="4" t="s">
        <v>15</v>
      </c>
      <c r="AA156" s="3" t="s">
        <v>11</v>
      </c>
      <c r="AB156" s="4" t="s">
        <v>12</v>
      </c>
      <c r="AC156" s="4" t="s">
        <v>13</v>
      </c>
      <c r="AD156" s="4" t="s">
        <v>14</v>
      </c>
      <c r="AE156" s="4" t="s">
        <v>15</v>
      </c>
      <c r="AG156" s="3" t="s">
        <v>11</v>
      </c>
      <c r="AH156" s="4" t="s">
        <v>12</v>
      </c>
      <c r="AI156" s="4" t="s">
        <v>13</v>
      </c>
      <c r="AJ156" s="4" t="s">
        <v>14</v>
      </c>
      <c r="AK156" s="4" t="s">
        <v>15</v>
      </c>
    </row>
    <row r="157" spans="3:37" x14ac:dyDescent="0.25">
      <c r="C157" s="3" t="s">
        <v>11</v>
      </c>
      <c r="D157" s="4" t="s">
        <v>12</v>
      </c>
      <c r="E157" s="4" t="s">
        <v>13</v>
      </c>
      <c r="F157" s="4" t="s">
        <v>14</v>
      </c>
      <c r="G157" s="4" t="s">
        <v>15</v>
      </c>
      <c r="I157" s="3" t="s">
        <v>11</v>
      </c>
      <c r="J157" s="4" t="s">
        <v>12</v>
      </c>
      <c r="K157" s="4" t="s">
        <v>13</v>
      </c>
      <c r="L157" s="4" t="s">
        <v>14</v>
      </c>
      <c r="M157" s="4" t="s">
        <v>15</v>
      </c>
      <c r="O157" s="3" t="s">
        <v>11</v>
      </c>
      <c r="P157" s="4" t="s">
        <v>12</v>
      </c>
      <c r="Q157" s="4" t="s">
        <v>13</v>
      </c>
      <c r="R157" s="4" t="s">
        <v>14</v>
      </c>
      <c r="S157" s="4" t="s">
        <v>15</v>
      </c>
      <c r="U157" s="1"/>
      <c r="V157" s="1"/>
      <c r="W157" s="1"/>
      <c r="X157" s="1"/>
      <c r="Y157" s="1"/>
      <c r="AA157" s="1"/>
      <c r="AB157" s="1"/>
      <c r="AC157" s="1"/>
      <c r="AD157" s="1"/>
      <c r="AE157" s="1"/>
      <c r="AG157" s="5" t="s">
        <v>25</v>
      </c>
      <c r="AH157" s="6"/>
      <c r="AI157" s="7" t="s">
        <v>13</v>
      </c>
      <c r="AJ157" s="6"/>
      <c r="AK157" s="6"/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5" t="s">
        <v>25</v>
      </c>
      <c r="P158" s="6"/>
      <c r="Q158" s="7" t="s">
        <v>13</v>
      </c>
      <c r="R158" s="6"/>
      <c r="S158" s="6"/>
      <c r="U158" s="2" t="s">
        <v>23</v>
      </c>
      <c r="V158" s="1"/>
      <c r="W158" s="1"/>
      <c r="X158" s="1"/>
      <c r="Y158" s="1"/>
      <c r="AA158" s="2" t="s">
        <v>23</v>
      </c>
      <c r="AB158" s="1"/>
      <c r="AC158" s="1"/>
      <c r="AD158" s="1"/>
      <c r="AE158" s="1"/>
      <c r="AG158" s="8" t="s">
        <v>72</v>
      </c>
      <c r="AH158" s="10">
        <v>6555</v>
      </c>
      <c r="AI158" s="7" t="s">
        <v>13</v>
      </c>
      <c r="AJ158" s="10"/>
      <c r="AK158" s="10"/>
    </row>
    <row r="159" spans="3:37" x14ac:dyDescent="0.25">
      <c r="C159" s="2" t="s">
        <v>23</v>
      </c>
      <c r="D159" s="1"/>
      <c r="E159" s="1"/>
      <c r="F159" s="1"/>
      <c r="G159" s="1"/>
      <c r="I159" s="2" t="s">
        <v>23</v>
      </c>
      <c r="J159" s="1"/>
      <c r="K159" s="1"/>
      <c r="L159" s="1"/>
      <c r="M159" s="1"/>
      <c r="O159" s="8" t="s">
        <v>72</v>
      </c>
      <c r="P159" s="10">
        <v>6555</v>
      </c>
      <c r="Q159" s="7" t="s">
        <v>13</v>
      </c>
      <c r="R159" s="10"/>
      <c r="S159" s="10"/>
      <c r="U159" s="1"/>
      <c r="V159" s="1"/>
      <c r="W159" s="1"/>
      <c r="X159" s="1"/>
      <c r="Y159" s="1"/>
      <c r="AA159" s="1"/>
      <c r="AB159" s="1"/>
      <c r="AC159" s="1"/>
      <c r="AD159" s="1"/>
      <c r="AE159" s="1"/>
      <c r="AG159" s="8" t="s">
        <v>73</v>
      </c>
      <c r="AH159" s="10">
        <v>6227</v>
      </c>
      <c r="AI159" s="7" t="s">
        <v>13</v>
      </c>
      <c r="AJ159" s="10"/>
      <c r="AK159" s="10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8" t="s">
        <v>73</v>
      </c>
      <c r="P160" s="10">
        <v>6227</v>
      </c>
      <c r="Q160" s="7" t="s">
        <v>13</v>
      </c>
      <c r="R160" s="10"/>
      <c r="S160" s="10"/>
      <c r="U160" s="2" t="s">
        <v>17</v>
      </c>
      <c r="V160" s="1"/>
      <c r="W160" s="1"/>
      <c r="X160" s="1"/>
      <c r="Y160" s="1"/>
      <c r="AA160" s="2" t="s">
        <v>17</v>
      </c>
      <c r="AB160" s="1"/>
      <c r="AC160" s="1"/>
      <c r="AD160" s="1"/>
      <c r="AE160" s="1"/>
      <c r="AG160" s="8" t="s">
        <v>13</v>
      </c>
      <c r="AH160" s="10"/>
      <c r="AI160" s="7" t="s">
        <v>13</v>
      </c>
      <c r="AJ160" s="10"/>
      <c r="AK160" s="10"/>
    </row>
    <row r="161" spans="3:37" x14ac:dyDescent="0.25">
      <c r="C161" s="2" t="s">
        <v>17</v>
      </c>
      <c r="D161" s="1"/>
      <c r="E161" s="1"/>
      <c r="F161" s="1"/>
      <c r="G161" s="1"/>
      <c r="I161" s="2" t="s">
        <v>17</v>
      </c>
      <c r="J161" s="1"/>
      <c r="K161" s="1"/>
      <c r="L161" s="1"/>
      <c r="M161" s="1"/>
      <c r="O161" s="8" t="s">
        <v>13</v>
      </c>
      <c r="P161" s="10"/>
      <c r="Q161" s="7" t="s">
        <v>13</v>
      </c>
      <c r="R161" s="10"/>
      <c r="S161" s="10"/>
      <c r="U161" s="1"/>
      <c r="V161" s="1"/>
      <c r="W161" s="1"/>
      <c r="X161" s="1"/>
      <c r="Y161" s="1"/>
      <c r="AA161" s="1"/>
      <c r="AB161" s="1"/>
      <c r="AC161" s="1"/>
      <c r="AD161" s="1"/>
      <c r="AE161" s="1"/>
      <c r="AG161" s="8" t="s">
        <v>74</v>
      </c>
      <c r="AH161" s="9">
        <v>6</v>
      </c>
      <c r="AI161" s="7" t="s">
        <v>13</v>
      </c>
      <c r="AJ161" s="10"/>
      <c r="AK161" s="10"/>
    </row>
    <row r="162" spans="3:37" x14ac:dyDescent="0.25">
      <c r="C162" s="1"/>
      <c r="D162" s="1"/>
      <c r="E162" s="1"/>
      <c r="F162" s="1"/>
      <c r="G162" s="1"/>
      <c r="I162" s="1"/>
      <c r="J162" s="1"/>
      <c r="K162" s="1"/>
      <c r="L162" s="1"/>
      <c r="M162" s="1"/>
      <c r="O162" s="8" t="s">
        <v>74</v>
      </c>
      <c r="P162" s="9">
        <v>6</v>
      </c>
      <c r="Q162" s="7" t="s">
        <v>13</v>
      </c>
      <c r="R162" s="10"/>
      <c r="S162" s="10"/>
      <c r="U162" s="1" t="s">
        <v>24</v>
      </c>
      <c r="V162" s="1"/>
      <c r="W162" s="1"/>
      <c r="X162" s="1"/>
      <c r="Y162" s="1"/>
      <c r="AA162" s="1" t="s">
        <v>24</v>
      </c>
      <c r="AB162" s="1"/>
      <c r="AC162" s="1"/>
      <c r="AD162" s="1"/>
      <c r="AE162" s="1"/>
      <c r="AG162" s="8" t="s">
        <v>75</v>
      </c>
      <c r="AH162" s="9">
        <v>4.2</v>
      </c>
      <c r="AI162" s="7" t="s">
        <v>13</v>
      </c>
      <c r="AJ162" s="10"/>
      <c r="AK162" s="10"/>
    </row>
    <row r="163" spans="3:37" x14ac:dyDescent="0.25">
      <c r="C163" s="1" t="s">
        <v>24</v>
      </c>
      <c r="D163" s="1"/>
      <c r="E163" s="1"/>
      <c r="F163" s="1"/>
      <c r="G163" s="1"/>
      <c r="I163" s="1" t="s">
        <v>24</v>
      </c>
      <c r="J163" s="1"/>
      <c r="K163" s="1"/>
      <c r="L163" s="1"/>
      <c r="M163" s="1"/>
      <c r="O163" s="8" t="s">
        <v>75</v>
      </c>
      <c r="P163" s="9">
        <v>4.2</v>
      </c>
      <c r="Q163" s="7" t="s">
        <v>13</v>
      </c>
      <c r="R163" s="10"/>
      <c r="S163" s="10"/>
      <c r="U163" s="2" t="s">
        <v>1</v>
      </c>
      <c r="V163" s="2" t="s">
        <v>2</v>
      </c>
      <c r="W163" s="1"/>
      <c r="X163" s="1"/>
      <c r="Y163" s="1"/>
      <c r="AA163" s="2" t="s">
        <v>1</v>
      </c>
      <c r="AB163" s="2" t="s">
        <v>2</v>
      </c>
      <c r="AC163" s="1"/>
      <c r="AD163" s="1"/>
      <c r="AE163" s="1"/>
      <c r="AG163" s="8" t="s">
        <v>13</v>
      </c>
      <c r="AH163" s="10"/>
      <c r="AI163" s="7" t="s">
        <v>13</v>
      </c>
      <c r="AJ163" s="10"/>
      <c r="AK163" s="10"/>
    </row>
    <row r="164" spans="3:37" x14ac:dyDescent="0.25">
      <c r="C164" s="2" t="s">
        <v>1</v>
      </c>
      <c r="D164" s="2" t="s">
        <v>2</v>
      </c>
      <c r="E164" s="1"/>
      <c r="F164" s="1"/>
      <c r="G164" s="1"/>
      <c r="I164" s="2" t="s">
        <v>1</v>
      </c>
      <c r="J164" s="2" t="s">
        <v>2</v>
      </c>
      <c r="K164" s="1"/>
      <c r="L164" s="1"/>
      <c r="M164" s="1"/>
      <c r="O164" s="8" t="s">
        <v>13</v>
      </c>
      <c r="P164" s="10"/>
      <c r="Q164" s="7" t="s">
        <v>13</v>
      </c>
      <c r="R164" s="10"/>
      <c r="S164" s="10"/>
      <c r="U164" s="2" t="s">
        <v>3</v>
      </c>
      <c r="V164" s="2" t="s">
        <v>4</v>
      </c>
      <c r="W164" s="1"/>
      <c r="X164" s="1"/>
      <c r="Y164" s="1"/>
      <c r="AA164" s="2" t="s">
        <v>3</v>
      </c>
      <c r="AB164" s="2" t="s">
        <v>68</v>
      </c>
      <c r="AC164" s="1"/>
      <c r="AD164" s="1"/>
      <c r="AE164" s="1"/>
      <c r="AG164" s="8" t="s">
        <v>76</v>
      </c>
      <c r="AH164" s="10">
        <v>6227</v>
      </c>
      <c r="AI164" s="7" t="s">
        <v>36</v>
      </c>
      <c r="AJ164" s="9">
        <v>3.3736999999999999</v>
      </c>
      <c r="AK164" s="10">
        <f t="shared" ref="AK164:AK171" si="15">AH164*AJ164</f>
        <v>21008.029899999998</v>
      </c>
    </row>
    <row r="165" spans="3:37" x14ac:dyDescent="0.25">
      <c r="C165" s="2" t="s">
        <v>3</v>
      </c>
      <c r="D165" s="2" t="s">
        <v>4</v>
      </c>
      <c r="E165" s="1"/>
      <c r="F165" s="1"/>
      <c r="G165" s="1"/>
      <c r="I165" s="2" t="s">
        <v>3</v>
      </c>
      <c r="J165" s="2" t="s">
        <v>68</v>
      </c>
      <c r="K165" s="1"/>
      <c r="L165" s="1"/>
      <c r="M165" s="1"/>
      <c r="O165" s="8" t="s">
        <v>76</v>
      </c>
      <c r="P165" s="10">
        <v>6227</v>
      </c>
      <c r="Q165" s="7" t="s">
        <v>36</v>
      </c>
      <c r="R165" s="9">
        <v>3.3736999999999999</v>
      </c>
      <c r="S165" s="10">
        <f t="shared" ref="S165:S172" si="16">P165*R165</f>
        <v>21008.029899999998</v>
      </c>
      <c r="U165" s="2" t="s">
        <v>5</v>
      </c>
      <c r="V165" s="2" t="s">
        <v>6</v>
      </c>
      <c r="W165" s="1"/>
      <c r="X165" s="1"/>
      <c r="Y165" s="1"/>
      <c r="AA165" s="2" t="s">
        <v>5</v>
      </c>
      <c r="AB165" s="2" t="s">
        <v>6</v>
      </c>
      <c r="AC165" s="1"/>
      <c r="AD165" s="1"/>
      <c r="AE165" s="1"/>
      <c r="AG165" s="8" t="s">
        <v>77</v>
      </c>
      <c r="AH165" s="10">
        <v>6227</v>
      </c>
      <c r="AI165" s="7" t="s">
        <v>36</v>
      </c>
      <c r="AJ165" s="9">
        <v>0.10796</v>
      </c>
      <c r="AK165" s="10">
        <f t="shared" si="15"/>
        <v>672.26692000000003</v>
      </c>
    </row>
    <row r="166" spans="3:37" x14ac:dyDescent="0.25">
      <c r="C166" s="2" t="s">
        <v>5</v>
      </c>
      <c r="D166" s="2" t="s">
        <v>6</v>
      </c>
      <c r="E166" s="1"/>
      <c r="F166" s="1"/>
      <c r="G166" s="1"/>
      <c r="I166" s="2" t="s">
        <v>5</v>
      </c>
      <c r="J166" s="2" t="s">
        <v>6</v>
      </c>
      <c r="K166" s="1"/>
      <c r="L166" s="1"/>
      <c r="M166" s="1"/>
      <c r="O166" s="8" t="s">
        <v>77</v>
      </c>
      <c r="P166" s="10">
        <v>6227</v>
      </c>
      <c r="Q166" s="7" t="s">
        <v>36</v>
      </c>
      <c r="R166" s="9">
        <v>0.10796</v>
      </c>
      <c r="S166" s="10">
        <f t="shared" si="16"/>
        <v>672.26692000000003</v>
      </c>
      <c r="U166" s="2" t="s">
        <v>9</v>
      </c>
      <c r="V166" s="2" t="s">
        <v>95</v>
      </c>
      <c r="W166" s="1"/>
      <c r="X166" s="1"/>
      <c r="Y166" s="1"/>
      <c r="AA166" s="2" t="s">
        <v>9</v>
      </c>
      <c r="AB166" s="2" t="s">
        <v>95</v>
      </c>
      <c r="AC166" s="1"/>
      <c r="AD166" s="1"/>
      <c r="AE166" s="1"/>
      <c r="AG166" s="8" t="s">
        <v>78</v>
      </c>
      <c r="AH166" s="10">
        <v>6227</v>
      </c>
      <c r="AI166" s="7" t="s">
        <v>47</v>
      </c>
      <c r="AJ166" s="9">
        <v>0.151</v>
      </c>
      <c r="AK166" s="10">
        <f t="shared" si="15"/>
        <v>940.27699999999993</v>
      </c>
    </row>
    <row r="167" spans="3:37" x14ac:dyDescent="0.25">
      <c r="C167" s="2" t="s">
        <v>9</v>
      </c>
      <c r="D167" s="2" t="s">
        <v>10</v>
      </c>
      <c r="E167" s="1"/>
      <c r="F167" s="1"/>
      <c r="G167" s="1"/>
      <c r="I167" s="2" t="s">
        <v>9</v>
      </c>
      <c r="J167" s="2" t="s">
        <v>10</v>
      </c>
      <c r="K167" s="1"/>
      <c r="L167" s="1"/>
      <c r="M167" s="1"/>
      <c r="O167" s="8" t="s">
        <v>78</v>
      </c>
      <c r="P167" s="10">
        <v>6227</v>
      </c>
      <c r="Q167" s="7" t="s">
        <v>47</v>
      </c>
      <c r="R167" s="9">
        <v>0.151</v>
      </c>
      <c r="S167" s="10">
        <f t="shared" si="16"/>
        <v>940.27699999999993</v>
      </c>
      <c r="U167" s="1"/>
      <c r="V167" s="1"/>
      <c r="W167" s="1"/>
      <c r="X167" s="1"/>
      <c r="Y167" s="1"/>
      <c r="AA167" s="1"/>
      <c r="AB167" s="1"/>
      <c r="AC167" s="1"/>
      <c r="AD167" s="1"/>
      <c r="AE167" s="1"/>
      <c r="AG167" s="8" t="s">
        <v>79</v>
      </c>
      <c r="AH167" s="10">
        <v>6227</v>
      </c>
      <c r="AI167" s="7" t="s">
        <v>36</v>
      </c>
      <c r="AJ167" s="9">
        <v>5.0000000000000001E-3</v>
      </c>
      <c r="AK167" s="10">
        <f t="shared" si="15"/>
        <v>31.135000000000002</v>
      </c>
    </row>
    <row r="168" spans="3:37" x14ac:dyDescent="0.25">
      <c r="C168" s="1"/>
      <c r="D168" s="1"/>
      <c r="E168" s="1"/>
      <c r="F168" s="1"/>
      <c r="G168" s="1"/>
      <c r="I168" s="1"/>
      <c r="J168" s="1"/>
      <c r="K168" s="1"/>
      <c r="L168" s="1"/>
      <c r="M168" s="1"/>
      <c r="O168" s="8" t="s">
        <v>79</v>
      </c>
      <c r="P168" s="10">
        <v>6227</v>
      </c>
      <c r="Q168" s="7" t="s">
        <v>36</v>
      </c>
      <c r="R168" s="9">
        <v>5.0000000000000001E-3</v>
      </c>
      <c r="S168" s="10">
        <f t="shared" si="16"/>
        <v>31.135000000000002</v>
      </c>
      <c r="U168" s="3" t="s">
        <v>11</v>
      </c>
      <c r="V168" s="4" t="s">
        <v>12</v>
      </c>
      <c r="W168" s="4" t="s">
        <v>13</v>
      </c>
      <c r="X168" s="4" t="s">
        <v>14</v>
      </c>
      <c r="Y168" s="4" t="s">
        <v>15</v>
      </c>
      <c r="AA168" s="3" t="s">
        <v>11</v>
      </c>
      <c r="AB168" s="4" t="s">
        <v>12</v>
      </c>
      <c r="AC168" s="4" t="s">
        <v>13</v>
      </c>
      <c r="AD168" s="4" t="s">
        <v>14</v>
      </c>
      <c r="AE168" s="4" t="s">
        <v>15</v>
      </c>
      <c r="AG168" s="8" t="s">
        <v>80</v>
      </c>
      <c r="AH168" s="10">
        <v>6227</v>
      </c>
      <c r="AI168" s="7" t="s">
        <v>36</v>
      </c>
      <c r="AJ168" s="9">
        <v>0.16950000000000001</v>
      </c>
      <c r="AK168" s="10">
        <f t="shared" si="15"/>
        <v>1055.4765</v>
      </c>
    </row>
    <row r="169" spans="3:37" x14ac:dyDescent="0.25">
      <c r="C169" s="3" t="s">
        <v>11</v>
      </c>
      <c r="D169" s="4" t="s">
        <v>12</v>
      </c>
      <c r="E169" s="4" t="s">
        <v>13</v>
      </c>
      <c r="F169" s="4" t="s">
        <v>14</v>
      </c>
      <c r="G169" s="4" t="s">
        <v>15</v>
      </c>
      <c r="I169" s="3" t="s">
        <v>11</v>
      </c>
      <c r="J169" s="4" t="s">
        <v>12</v>
      </c>
      <c r="K169" s="4" t="s">
        <v>13</v>
      </c>
      <c r="L169" s="4" t="s">
        <v>14</v>
      </c>
      <c r="M169" s="4" t="s">
        <v>15</v>
      </c>
      <c r="O169" s="8" t="s">
        <v>80</v>
      </c>
      <c r="P169" s="10">
        <v>6227</v>
      </c>
      <c r="Q169" s="7" t="s">
        <v>36</v>
      </c>
      <c r="R169" s="9">
        <v>0.16950000000000001</v>
      </c>
      <c r="S169" s="10">
        <f t="shared" si="16"/>
        <v>1055.4765</v>
      </c>
      <c r="U169" s="1"/>
      <c r="V169" s="1"/>
      <c r="W169" s="1"/>
      <c r="X169" s="1"/>
      <c r="Y169" s="1"/>
      <c r="AA169" s="1"/>
      <c r="AB169" s="1"/>
      <c r="AC169" s="1"/>
      <c r="AD169" s="1"/>
      <c r="AE169" s="1"/>
      <c r="AG169" s="8" t="s">
        <v>81</v>
      </c>
      <c r="AH169" s="10">
        <v>6227</v>
      </c>
      <c r="AI169" s="7" t="s">
        <v>36</v>
      </c>
      <c r="AJ169" s="9">
        <v>0.2077</v>
      </c>
      <c r="AK169" s="10">
        <f t="shared" si="15"/>
        <v>1293.3479</v>
      </c>
    </row>
    <row r="170" spans="3:37" x14ac:dyDescent="0.25">
      <c r="C170" s="5" t="s">
        <v>25</v>
      </c>
      <c r="D170" s="6"/>
      <c r="E170" s="7" t="s">
        <v>13</v>
      </c>
      <c r="F170" s="6"/>
      <c r="G170" s="6"/>
      <c r="I170" s="5" t="s">
        <v>25</v>
      </c>
      <c r="J170" s="6"/>
      <c r="K170" s="7" t="s">
        <v>13</v>
      </c>
      <c r="L170" s="6"/>
      <c r="M170" s="6"/>
      <c r="O170" s="8" t="s">
        <v>81</v>
      </c>
      <c r="P170" s="10">
        <v>6227</v>
      </c>
      <c r="Q170" s="7" t="s">
        <v>36</v>
      </c>
      <c r="R170" s="9">
        <v>0.2077</v>
      </c>
      <c r="S170" s="10">
        <f t="shared" si="16"/>
        <v>1293.3479</v>
      </c>
      <c r="U170" s="2" t="s">
        <v>96</v>
      </c>
      <c r="V170" s="1"/>
      <c r="W170" s="1"/>
      <c r="X170" s="1"/>
      <c r="Y170" s="1"/>
      <c r="AA170" s="2" t="s">
        <v>96</v>
      </c>
      <c r="AB170" s="1"/>
      <c r="AC170" s="1"/>
      <c r="AD170" s="1"/>
      <c r="AE170" s="1"/>
      <c r="AG170" s="8" t="s">
        <v>82</v>
      </c>
      <c r="AH170" s="10">
        <v>-6227</v>
      </c>
      <c r="AI170" s="7" t="s">
        <v>36</v>
      </c>
      <c r="AJ170" s="9">
        <v>0.01</v>
      </c>
      <c r="AK170" s="10">
        <f t="shared" si="15"/>
        <v>-62.27</v>
      </c>
    </row>
    <row r="171" spans="3:37" x14ac:dyDescent="0.25">
      <c r="C171" s="5" t="s">
        <v>26</v>
      </c>
      <c r="D171" s="6"/>
      <c r="E171" s="7" t="s">
        <v>13</v>
      </c>
      <c r="F171" s="6"/>
      <c r="G171" s="6"/>
      <c r="I171" s="5" t="s">
        <v>26</v>
      </c>
      <c r="J171" s="6"/>
      <c r="K171" s="7" t="s">
        <v>13</v>
      </c>
      <c r="L171" s="6"/>
      <c r="M171" s="6"/>
      <c r="O171" s="8" t="s">
        <v>82</v>
      </c>
      <c r="P171" s="10">
        <v>-6227</v>
      </c>
      <c r="Q171" s="7" t="s">
        <v>36</v>
      </c>
      <c r="R171" s="9">
        <v>0.01</v>
      </c>
      <c r="S171" s="10">
        <f t="shared" si="16"/>
        <v>-62.27</v>
      </c>
      <c r="U171" s="1"/>
      <c r="V171" s="1"/>
      <c r="W171" s="1"/>
      <c r="X171" s="1"/>
      <c r="Y171" s="1"/>
      <c r="AA171" s="1"/>
      <c r="AB171" s="1"/>
      <c r="AC171" s="1"/>
      <c r="AD171" s="1"/>
      <c r="AE171" s="1"/>
      <c r="AG171" s="8" t="s">
        <v>83</v>
      </c>
      <c r="AH171" s="10">
        <v>136</v>
      </c>
      <c r="AI171" s="7" t="s">
        <v>36</v>
      </c>
      <c r="AJ171" s="9">
        <v>3.08</v>
      </c>
      <c r="AK171" s="10">
        <f t="shared" si="15"/>
        <v>418.88</v>
      </c>
    </row>
    <row r="172" spans="3:37" x14ac:dyDescent="0.25">
      <c r="C172" s="8" t="s">
        <v>27</v>
      </c>
      <c r="D172" s="9">
        <v>-0.53</v>
      </c>
      <c r="E172" s="7" t="s">
        <v>28</v>
      </c>
      <c r="F172" s="10">
        <v>425</v>
      </c>
      <c r="G172" s="10">
        <f>D172*F172</f>
        <v>-225.25</v>
      </c>
      <c r="I172" s="8" t="s">
        <v>27</v>
      </c>
      <c r="J172" s="9">
        <v>-0.53</v>
      </c>
      <c r="K172" s="7" t="s">
        <v>28</v>
      </c>
      <c r="L172" s="10">
        <v>425</v>
      </c>
      <c r="M172" s="10">
        <f>J172*L172</f>
        <v>-225.25</v>
      </c>
      <c r="O172" s="8" t="s">
        <v>83</v>
      </c>
      <c r="P172" s="10">
        <v>136</v>
      </c>
      <c r="Q172" s="7" t="s">
        <v>36</v>
      </c>
      <c r="R172" s="9">
        <v>3.08</v>
      </c>
      <c r="S172" s="10">
        <f t="shared" si="16"/>
        <v>418.88</v>
      </c>
      <c r="U172" s="2" t="s">
        <v>17</v>
      </c>
      <c r="V172" s="1"/>
      <c r="W172" s="1"/>
      <c r="X172" s="1"/>
      <c r="Y172" s="1"/>
      <c r="AA172" s="2" t="s">
        <v>17</v>
      </c>
      <c r="AB172" s="1"/>
      <c r="AC172" s="1"/>
      <c r="AD172" s="1"/>
      <c r="AE172" s="1"/>
      <c r="AG172" s="5" t="s">
        <v>84</v>
      </c>
      <c r="AH172" s="6"/>
      <c r="AI172" s="7" t="s">
        <v>13</v>
      </c>
      <c r="AJ172" s="6"/>
      <c r="AK172" s="6">
        <f>SUM(AK164:AK171)</f>
        <v>25357.143219999994</v>
      </c>
    </row>
    <row r="173" spans="3:37" x14ac:dyDescent="0.25">
      <c r="C173" s="8" t="s">
        <v>29</v>
      </c>
      <c r="D173" s="9">
        <v>0.05</v>
      </c>
      <c r="E173" s="7" t="s">
        <v>28</v>
      </c>
      <c r="F173" s="10">
        <v>7299.5</v>
      </c>
      <c r="G173" s="10">
        <f>D173*F173</f>
        <v>364.97500000000002</v>
      </c>
      <c r="I173" s="8" t="s">
        <v>29</v>
      </c>
      <c r="J173" s="9">
        <v>0.05</v>
      </c>
      <c r="K173" s="7" t="s">
        <v>28</v>
      </c>
      <c r="L173" s="10">
        <v>7189</v>
      </c>
      <c r="M173" s="10">
        <f>J173*L173</f>
        <v>359.45000000000005</v>
      </c>
      <c r="O173" s="5" t="s">
        <v>84</v>
      </c>
      <c r="P173" s="6"/>
      <c r="Q173" s="7" t="s">
        <v>13</v>
      </c>
      <c r="R173" s="6"/>
      <c r="S173" s="6">
        <f>SUM(S165:S172)</f>
        <v>25357.143219999994</v>
      </c>
      <c r="U173" s="1"/>
      <c r="V173" s="1"/>
      <c r="W173" s="1"/>
      <c r="X173" s="1"/>
      <c r="Y173" s="1"/>
      <c r="AA173" s="1"/>
      <c r="AB173" s="1"/>
      <c r="AC173" s="1"/>
      <c r="AD173" s="1"/>
      <c r="AE173" s="1"/>
      <c r="AG173" s="5" t="s">
        <v>26</v>
      </c>
      <c r="AH173" s="6"/>
      <c r="AI173" s="7" t="s">
        <v>13</v>
      </c>
      <c r="AJ173" s="6"/>
      <c r="AK173" s="6"/>
    </row>
    <row r="174" spans="3:37" x14ac:dyDescent="0.25">
      <c r="C174" s="8" t="s">
        <v>30</v>
      </c>
      <c r="D174" s="9">
        <v>0.45</v>
      </c>
      <c r="E174" s="7" t="s">
        <v>28</v>
      </c>
      <c r="F174" s="10">
        <v>8700</v>
      </c>
      <c r="G174" s="10">
        <f>D174*F174</f>
        <v>3915</v>
      </c>
      <c r="I174" s="8" t="s">
        <v>30</v>
      </c>
      <c r="J174" s="9">
        <v>0.45</v>
      </c>
      <c r="K174" s="7" t="s">
        <v>28</v>
      </c>
      <c r="L174" s="10">
        <v>8600</v>
      </c>
      <c r="M174" s="10">
        <f>J174*L174</f>
        <v>3870</v>
      </c>
      <c r="O174" s="5" t="s">
        <v>26</v>
      </c>
      <c r="P174" s="6"/>
      <c r="Q174" s="7" t="s">
        <v>13</v>
      </c>
      <c r="R174" s="6"/>
      <c r="S174" s="6"/>
      <c r="U174" s="1" t="s">
        <v>62</v>
      </c>
      <c r="V174" s="1"/>
      <c r="W174" s="1"/>
      <c r="X174" s="1"/>
      <c r="Y174" s="1"/>
      <c r="AA174" s="1" t="s">
        <v>62</v>
      </c>
      <c r="AB174" s="1"/>
      <c r="AC174" s="1"/>
      <c r="AD174" s="1"/>
      <c r="AE174" s="1"/>
      <c r="AG174" s="8" t="s">
        <v>85</v>
      </c>
      <c r="AH174" s="9">
        <v>-0.4</v>
      </c>
      <c r="AI174" s="7" t="s">
        <v>28</v>
      </c>
      <c r="AJ174" s="10">
        <v>7800</v>
      </c>
      <c r="AK174" s="10">
        <f>AH174*AJ174</f>
        <v>-3120</v>
      </c>
    </row>
    <row r="175" spans="3:37" x14ac:dyDescent="0.25">
      <c r="C175" s="8" t="s">
        <v>31</v>
      </c>
      <c r="D175" s="9">
        <v>0.05</v>
      </c>
      <c r="E175" s="7" t="s">
        <v>28</v>
      </c>
      <c r="F175" s="10">
        <v>900</v>
      </c>
      <c r="G175" s="10">
        <f>D175*F175</f>
        <v>45</v>
      </c>
      <c r="I175" s="8" t="s">
        <v>31</v>
      </c>
      <c r="J175" s="9">
        <v>0.05</v>
      </c>
      <c r="K175" s="7" t="s">
        <v>28</v>
      </c>
      <c r="L175" s="10">
        <v>900</v>
      </c>
      <c r="M175" s="10">
        <f>J175*L175</f>
        <v>45</v>
      </c>
      <c r="O175" s="8" t="s">
        <v>85</v>
      </c>
      <c r="P175" s="9">
        <v>-0.4</v>
      </c>
      <c r="Q175" s="7" t="s">
        <v>28</v>
      </c>
      <c r="R175" s="10">
        <v>7800</v>
      </c>
      <c r="S175" s="10">
        <f>P175*R175</f>
        <v>-3120</v>
      </c>
      <c r="U175" s="2" t="s">
        <v>1</v>
      </c>
      <c r="V175" s="2" t="s">
        <v>2</v>
      </c>
      <c r="W175" s="1"/>
      <c r="X175" s="1"/>
      <c r="Y175" s="1"/>
      <c r="AA175" s="2" t="s">
        <v>1</v>
      </c>
      <c r="AB175" s="2" t="s">
        <v>2</v>
      </c>
      <c r="AC175" s="1"/>
      <c r="AD175" s="1"/>
      <c r="AE175" s="1"/>
      <c r="AG175" s="8" t="s">
        <v>86</v>
      </c>
      <c r="AH175" s="9">
        <v>0.38</v>
      </c>
      <c r="AI175" s="7" t="s">
        <v>28</v>
      </c>
      <c r="AJ175" s="10">
        <v>4760</v>
      </c>
      <c r="AK175" s="10">
        <f>AH175*AJ175</f>
        <v>1808.8</v>
      </c>
    </row>
    <row r="176" spans="3:37" x14ac:dyDescent="0.25">
      <c r="C176" s="8" t="s">
        <v>13</v>
      </c>
      <c r="D176" s="10"/>
      <c r="E176" s="7" t="s">
        <v>13</v>
      </c>
      <c r="F176" s="10"/>
      <c r="G176" s="10"/>
      <c r="I176" s="8" t="s">
        <v>13</v>
      </c>
      <c r="J176" s="10"/>
      <c r="K176" s="7" t="s">
        <v>13</v>
      </c>
      <c r="L176" s="10"/>
      <c r="M176" s="10"/>
      <c r="O176" s="8" t="s">
        <v>86</v>
      </c>
      <c r="P176" s="9">
        <v>0.38</v>
      </c>
      <c r="Q176" s="7" t="s">
        <v>28</v>
      </c>
      <c r="R176" s="10">
        <v>4760</v>
      </c>
      <c r="S176" s="10">
        <f>P176*R176</f>
        <v>1808.8</v>
      </c>
      <c r="U176" s="2" t="s">
        <v>3</v>
      </c>
      <c r="V176" s="2" t="s">
        <v>4</v>
      </c>
      <c r="W176" s="1"/>
      <c r="X176" s="1"/>
      <c r="Y176" s="1"/>
      <c r="AA176" s="2" t="s">
        <v>3</v>
      </c>
      <c r="AB176" s="2" t="s">
        <v>68</v>
      </c>
      <c r="AC176" s="1"/>
      <c r="AD176" s="1"/>
      <c r="AE176" s="1"/>
      <c r="AG176" s="8" t="s">
        <v>87</v>
      </c>
      <c r="AH176" s="10"/>
      <c r="AI176" s="7" t="s">
        <v>28</v>
      </c>
      <c r="AJ176" s="10"/>
      <c r="AK176" s="10">
        <v>68</v>
      </c>
    </row>
    <row r="177" spans="3:37" x14ac:dyDescent="0.25">
      <c r="C177" s="8" t="s">
        <v>32</v>
      </c>
      <c r="D177" s="10"/>
      <c r="E177" s="7" t="s">
        <v>13</v>
      </c>
      <c r="F177" s="10"/>
      <c r="G177" s="10"/>
      <c r="I177" s="8" t="s">
        <v>32</v>
      </c>
      <c r="J177" s="10"/>
      <c r="K177" s="7" t="s">
        <v>13</v>
      </c>
      <c r="L177" s="10"/>
      <c r="M177" s="10"/>
      <c r="O177" s="8" t="s">
        <v>87</v>
      </c>
      <c r="P177" s="10"/>
      <c r="Q177" s="7" t="s">
        <v>28</v>
      </c>
      <c r="R177" s="10"/>
      <c r="S177" s="10">
        <v>68</v>
      </c>
      <c r="U177" s="2" t="s">
        <v>5</v>
      </c>
      <c r="V177" s="2" t="s">
        <v>6</v>
      </c>
      <c r="W177" s="1"/>
      <c r="X177" s="1"/>
      <c r="Y177" s="1"/>
      <c r="AA177" s="2" t="s">
        <v>5</v>
      </c>
      <c r="AB177" s="2" t="s">
        <v>6</v>
      </c>
      <c r="AC177" s="1"/>
      <c r="AD177" s="1"/>
      <c r="AE177" s="1"/>
      <c r="AG177" s="8" t="s">
        <v>88</v>
      </c>
      <c r="AH177" s="9">
        <v>1.06</v>
      </c>
      <c r="AI177" s="7" t="s">
        <v>28</v>
      </c>
      <c r="AJ177" s="10">
        <v>50</v>
      </c>
      <c r="AK177" s="10">
        <f>AH177*AJ177</f>
        <v>53</v>
      </c>
    </row>
    <row r="178" spans="3:37" x14ac:dyDescent="0.25">
      <c r="C178" s="8" t="s">
        <v>13</v>
      </c>
      <c r="D178" s="10"/>
      <c r="E178" s="7" t="s">
        <v>13</v>
      </c>
      <c r="F178" s="10"/>
      <c r="G178" s="10"/>
      <c r="I178" s="8" t="s">
        <v>13</v>
      </c>
      <c r="J178" s="10"/>
      <c r="K178" s="7" t="s">
        <v>13</v>
      </c>
      <c r="L178" s="10"/>
      <c r="M178" s="10"/>
      <c r="O178" s="8" t="s">
        <v>88</v>
      </c>
      <c r="P178" s="9">
        <v>1.06</v>
      </c>
      <c r="Q178" s="7" t="s">
        <v>28</v>
      </c>
      <c r="R178" s="10">
        <v>50</v>
      </c>
      <c r="S178" s="10">
        <f>P178*R178</f>
        <v>53</v>
      </c>
      <c r="U178" s="2" t="s">
        <v>9</v>
      </c>
      <c r="V178" s="2" t="s">
        <v>95</v>
      </c>
      <c r="W178" s="1"/>
      <c r="X178" s="1"/>
      <c r="Y178" s="1"/>
      <c r="AA178" s="2" t="s">
        <v>9</v>
      </c>
      <c r="AB178" s="2" t="s">
        <v>95</v>
      </c>
      <c r="AC178" s="1"/>
      <c r="AD178" s="1"/>
      <c r="AE178" s="1"/>
      <c r="AG178" s="8" t="s">
        <v>13</v>
      </c>
      <c r="AH178" s="10"/>
      <c r="AI178" s="7" t="s">
        <v>13</v>
      </c>
      <c r="AJ178" s="10"/>
      <c r="AK178" s="10"/>
    </row>
    <row r="179" spans="3:37" x14ac:dyDescent="0.25">
      <c r="C179" s="5" t="s">
        <v>33</v>
      </c>
      <c r="D179" s="6"/>
      <c r="E179" s="7" t="s">
        <v>13</v>
      </c>
      <c r="F179" s="6"/>
      <c r="G179" s="6">
        <f>SUM(G171:G178)</f>
        <v>4099.7250000000004</v>
      </c>
      <c r="I179" s="5" t="s">
        <v>33</v>
      </c>
      <c r="J179" s="6"/>
      <c r="K179" s="7" t="s">
        <v>13</v>
      </c>
      <c r="L179" s="6"/>
      <c r="M179" s="6">
        <f>SUM(M171:M178)</f>
        <v>4049.2</v>
      </c>
      <c r="O179" s="8" t="s">
        <v>13</v>
      </c>
      <c r="P179" s="10"/>
      <c r="Q179" s="7" t="s">
        <v>13</v>
      </c>
      <c r="R179" s="10"/>
      <c r="S179" s="10"/>
      <c r="U179" s="1"/>
      <c r="V179" s="1"/>
      <c r="W179" s="1"/>
      <c r="X179" s="1"/>
      <c r="Y179" s="1"/>
      <c r="AA179" s="1"/>
      <c r="AB179" s="1"/>
      <c r="AC179" s="1"/>
      <c r="AD179" s="1"/>
      <c r="AE179" s="1"/>
      <c r="AG179" s="8" t="s">
        <v>32</v>
      </c>
      <c r="AH179" s="10"/>
      <c r="AI179" s="7" t="s">
        <v>13</v>
      </c>
      <c r="AJ179" s="10"/>
      <c r="AK179" s="10"/>
    </row>
    <row r="180" spans="3:37" x14ac:dyDescent="0.25">
      <c r="C180" s="8" t="s">
        <v>13</v>
      </c>
      <c r="D180" s="10"/>
      <c r="E180" s="7" t="s">
        <v>13</v>
      </c>
      <c r="F180" s="10"/>
      <c r="G180" s="10"/>
      <c r="I180" s="8" t="s">
        <v>13</v>
      </c>
      <c r="J180" s="10"/>
      <c r="K180" s="7" t="s">
        <v>13</v>
      </c>
      <c r="L180" s="10"/>
      <c r="M180" s="10"/>
      <c r="O180" s="8" t="s">
        <v>32</v>
      </c>
      <c r="P180" s="10"/>
      <c r="Q180" s="7" t="s">
        <v>13</v>
      </c>
      <c r="R180" s="10"/>
      <c r="S180" s="10"/>
      <c r="U180" s="3" t="s">
        <v>11</v>
      </c>
      <c r="V180" s="4" t="s">
        <v>12</v>
      </c>
      <c r="W180" s="4" t="s">
        <v>13</v>
      </c>
      <c r="X180" s="4" t="s">
        <v>14</v>
      </c>
      <c r="Y180" s="4" t="s">
        <v>15</v>
      </c>
      <c r="AA180" s="3" t="s">
        <v>11</v>
      </c>
      <c r="AB180" s="4" t="s">
        <v>12</v>
      </c>
      <c r="AC180" s="4" t="s">
        <v>13</v>
      </c>
      <c r="AD180" s="4" t="s">
        <v>14</v>
      </c>
      <c r="AE180" s="4" t="s">
        <v>15</v>
      </c>
      <c r="AG180" s="8" t="s">
        <v>13</v>
      </c>
      <c r="AH180" s="10"/>
      <c r="AI180" s="7" t="s">
        <v>13</v>
      </c>
      <c r="AJ180" s="10"/>
      <c r="AK180" s="10"/>
    </row>
    <row r="181" spans="3:37" x14ac:dyDescent="0.25">
      <c r="C181" s="5" t="s">
        <v>34</v>
      </c>
      <c r="D181" s="6"/>
      <c r="E181" s="7" t="s">
        <v>13</v>
      </c>
      <c r="F181" s="6"/>
      <c r="G181" s="6"/>
      <c r="I181" s="5" t="s">
        <v>34</v>
      </c>
      <c r="J181" s="6"/>
      <c r="K181" s="7" t="s">
        <v>13</v>
      </c>
      <c r="L181" s="6"/>
      <c r="M181" s="6"/>
      <c r="O181" s="8" t="s">
        <v>13</v>
      </c>
      <c r="P181" s="10"/>
      <c r="Q181" s="7" t="s">
        <v>13</v>
      </c>
      <c r="R181" s="10"/>
      <c r="S181" s="10"/>
      <c r="U181" s="1"/>
      <c r="V181" s="1"/>
      <c r="W181" s="1"/>
      <c r="X181" s="1"/>
      <c r="Y181" s="1"/>
      <c r="AA181" s="1"/>
      <c r="AB181" s="1"/>
      <c r="AC181" s="1"/>
      <c r="AD181" s="1"/>
      <c r="AE181" s="1"/>
      <c r="AG181" s="5" t="s">
        <v>33</v>
      </c>
      <c r="AH181" s="6"/>
      <c r="AI181" s="7" t="s">
        <v>13</v>
      </c>
      <c r="AJ181" s="6"/>
      <c r="AK181" s="6">
        <f>SUM(AK172:AK180)</f>
        <v>24166.943219999994</v>
      </c>
    </row>
    <row r="182" spans="3:37" x14ac:dyDescent="0.25">
      <c r="C182" s="8" t="s">
        <v>35</v>
      </c>
      <c r="D182" s="10">
        <v>-118</v>
      </c>
      <c r="E182" s="7" t="s">
        <v>36</v>
      </c>
      <c r="F182" s="9">
        <v>2.9249999999999998</v>
      </c>
      <c r="G182" s="10">
        <f>D182*F182</f>
        <v>-345.15</v>
      </c>
      <c r="I182" s="8" t="s">
        <v>35</v>
      </c>
      <c r="J182" s="10">
        <v>-118</v>
      </c>
      <c r="K182" s="7" t="s">
        <v>36</v>
      </c>
      <c r="L182" s="9">
        <v>2.5750000000000002</v>
      </c>
      <c r="M182" s="10">
        <f>J182*L182</f>
        <v>-303.85000000000002</v>
      </c>
      <c r="O182" s="5" t="s">
        <v>33</v>
      </c>
      <c r="P182" s="6"/>
      <c r="Q182" s="7" t="s">
        <v>13</v>
      </c>
      <c r="R182" s="6"/>
      <c r="S182" s="6">
        <f>SUM(S173:S181)</f>
        <v>24166.943219999994</v>
      </c>
      <c r="U182" s="2" t="s">
        <v>97</v>
      </c>
      <c r="V182" s="1"/>
      <c r="W182" s="1"/>
      <c r="X182" s="1"/>
      <c r="Y182" s="1"/>
      <c r="AA182" s="2" t="s">
        <v>97</v>
      </c>
      <c r="AB182" s="1"/>
      <c r="AC182" s="1"/>
      <c r="AD182" s="1"/>
      <c r="AE182" s="1"/>
      <c r="AG182" s="8" t="s">
        <v>13</v>
      </c>
      <c r="AH182" s="10"/>
      <c r="AI182" s="7" t="s">
        <v>13</v>
      </c>
      <c r="AJ182" s="10"/>
      <c r="AK182" s="10"/>
    </row>
    <row r="183" spans="3:37" x14ac:dyDescent="0.25">
      <c r="C183" s="8" t="s">
        <v>37</v>
      </c>
      <c r="D183" s="10">
        <v>-128</v>
      </c>
      <c r="E183" s="7" t="s">
        <v>36</v>
      </c>
      <c r="F183" s="9">
        <v>2</v>
      </c>
      <c r="G183" s="10">
        <f>D183*F183</f>
        <v>-256</v>
      </c>
      <c r="I183" s="8" t="s">
        <v>37</v>
      </c>
      <c r="J183" s="10">
        <v>-128</v>
      </c>
      <c r="K183" s="7" t="s">
        <v>36</v>
      </c>
      <c r="L183" s="9">
        <v>1.8125</v>
      </c>
      <c r="M183" s="10">
        <f>J183*L183</f>
        <v>-232</v>
      </c>
      <c r="O183" s="8" t="s">
        <v>13</v>
      </c>
      <c r="P183" s="10"/>
      <c r="Q183" s="7" t="s">
        <v>13</v>
      </c>
      <c r="R183" s="10"/>
      <c r="S183" s="10"/>
      <c r="U183" s="1"/>
      <c r="V183" s="1"/>
      <c r="W183" s="1"/>
      <c r="X183" s="1"/>
      <c r="Y183" s="1"/>
      <c r="AA183" s="1"/>
      <c r="AB183" s="1"/>
      <c r="AC183" s="1"/>
      <c r="AD183" s="1"/>
      <c r="AE183" s="1"/>
      <c r="AG183" s="5" t="s">
        <v>34</v>
      </c>
      <c r="AH183" s="6"/>
      <c r="AI183" s="7" t="s">
        <v>13</v>
      </c>
      <c r="AJ183" s="6"/>
      <c r="AK183" s="6"/>
    </row>
    <row r="184" spans="3:37" x14ac:dyDescent="0.25">
      <c r="C184" s="8" t="s">
        <v>38</v>
      </c>
      <c r="D184" s="10">
        <v>-55</v>
      </c>
      <c r="E184" s="7" t="s">
        <v>36</v>
      </c>
      <c r="F184" s="9">
        <v>3.2</v>
      </c>
      <c r="G184" s="10">
        <f>D184*F184</f>
        <v>-176</v>
      </c>
      <c r="I184" s="8" t="s">
        <v>38</v>
      </c>
      <c r="J184" s="10">
        <v>-55</v>
      </c>
      <c r="K184" s="7" t="s">
        <v>36</v>
      </c>
      <c r="L184" s="9">
        <v>3</v>
      </c>
      <c r="M184" s="10">
        <f>J184*L184</f>
        <v>-165</v>
      </c>
      <c r="O184" s="5" t="s">
        <v>34</v>
      </c>
      <c r="P184" s="6"/>
      <c r="Q184" s="7" t="s">
        <v>13</v>
      </c>
      <c r="R184" s="6"/>
      <c r="S184" s="6"/>
      <c r="U184" s="2" t="s">
        <v>17</v>
      </c>
      <c r="V184" s="1"/>
      <c r="W184" s="1"/>
      <c r="X184" s="1"/>
      <c r="Y184" s="1"/>
      <c r="AA184" s="2" t="s">
        <v>17</v>
      </c>
      <c r="AB184" s="1"/>
      <c r="AC184" s="1"/>
      <c r="AD184" s="1"/>
      <c r="AE184" s="1"/>
      <c r="AG184" s="8" t="s">
        <v>89</v>
      </c>
      <c r="AH184" s="10">
        <v>-398</v>
      </c>
      <c r="AI184" s="7" t="s">
        <v>36</v>
      </c>
      <c r="AJ184" s="9">
        <v>2.36</v>
      </c>
      <c r="AK184" s="10">
        <f>AH184*AJ184</f>
        <v>-939.28</v>
      </c>
    </row>
    <row r="185" spans="3:37" x14ac:dyDescent="0.25">
      <c r="C185" s="8" t="s">
        <v>39</v>
      </c>
      <c r="D185" s="10">
        <v>-168</v>
      </c>
      <c r="E185" s="7" t="s">
        <v>36</v>
      </c>
      <c r="F185" s="9">
        <v>3.02</v>
      </c>
      <c r="G185" s="10">
        <f>D185*F185</f>
        <v>-507.36</v>
      </c>
      <c r="I185" s="8" t="s">
        <v>39</v>
      </c>
      <c r="J185" s="10">
        <v>-168</v>
      </c>
      <c r="K185" s="7" t="s">
        <v>36</v>
      </c>
      <c r="L185" s="9">
        <v>2.4750000000000001</v>
      </c>
      <c r="M185" s="10">
        <f>J185*L185</f>
        <v>-415.8</v>
      </c>
      <c r="O185" s="8" t="s">
        <v>89</v>
      </c>
      <c r="P185" s="10">
        <v>-398</v>
      </c>
      <c r="Q185" s="7" t="s">
        <v>36</v>
      </c>
      <c r="R185" s="9">
        <v>2.36</v>
      </c>
      <c r="S185" s="10">
        <f>P185*R185</f>
        <v>-939.28</v>
      </c>
      <c r="U185" s="1"/>
      <c r="V185" s="1"/>
      <c r="W185" s="1"/>
      <c r="X185" s="1"/>
      <c r="Y185" s="1"/>
      <c r="AA185" s="1"/>
      <c r="AB185" s="1"/>
      <c r="AC185" s="1"/>
      <c r="AD185" s="1"/>
      <c r="AE185" s="1"/>
      <c r="AG185" s="8" t="s">
        <v>90</v>
      </c>
      <c r="AH185" s="10">
        <v>-410</v>
      </c>
      <c r="AI185" s="7" t="s">
        <v>36</v>
      </c>
      <c r="AJ185" s="9">
        <v>4.3</v>
      </c>
      <c r="AK185" s="10">
        <f>AH185*AJ185</f>
        <v>-1763</v>
      </c>
    </row>
    <row r="186" spans="3:37" x14ac:dyDescent="0.25">
      <c r="C186" s="8" t="s">
        <v>40</v>
      </c>
      <c r="D186" s="10"/>
      <c r="E186" s="7" t="s">
        <v>36</v>
      </c>
      <c r="F186" s="10"/>
      <c r="G186" s="10">
        <v>-190</v>
      </c>
      <c r="I186" s="8" t="s">
        <v>40</v>
      </c>
      <c r="J186" s="10"/>
      <c r="K186" s="7" t="s">
        <v>36</v>
      </c>
      <c r="L186" s="10"/>
      <c r="M186" s="10">
        <v>-190</v>
      </c>
      <c r="O186" s="8" t="s">
        <v>90</v>
      </c>
      <c r="P186" s="10">
        <v>-304</v>
      </c>
      <c r="Q186" s="7" t="s">
        <v>36</v>
      </c>
      <c r="R186" s="9">
        <v>4.3</v>
      </c>
      <c r="S186" s="10">
        <f>P186*R186</f>
        <v>-1307.2</v>
      </c>
      <c r="U186" s="2" t="s">
        <v>64</v>
      </c>
      <c r="V186" s="1"/>
      <c r="W186" s="1"/>
      <c r="X186" s="1"/>
      <c r="Y186" s="1"/>
      <c r="AA186" s="2" t="s">
        <v>64</v>
      </c>
      <c r="AB186" s="1"/>
      <c r="AC186" s="1"/>
      <c r="AD186" s="1"/>
      <c r="AE186" s="1"/>
      <c r="AG186" s="8" t="s">
        <v>35</v>
      </c>
      <c r="AH186" s="10">
        <v>-1180</v>
      </c>
      <c r="AI186" s="7" t="s">
        <v>36</v>
      </c>
      <c r="AJ186" s="9">
        <v>2.5</v>
      </c>
      <c r="AK186" s="10">
        <f>AH186*AJ186</f>
        <v>-2950</v>
      </c>
    </row>
    <row r="187" spans="3:37" x14ac:dyDescent="0.25">
      <c r="C187" s="8" t="s">
        <v>41</v>
      </c>
      <c r="D187" s="10">
        <v>-567</v>
      </c>
      <c r="E187" s="7" t="s">
        <v>42</v>
      </c>
      <c r="F187" s="9">
        <v>1.1299999999999999</v>
      </c>
      <c r="G187" s="10">
        <f>D187*F187</f>
        <v>-640.70999999999992</v>
      </c>
      <c r="I187" s="8" t="s">
        <v>41</v>
      </c>
      <c r="J187" s="10">
        <v>-567</v>
      </c>
      <c r="K187" s="7" t="s">
        <v>42</v>
      </c>
      <c r="L187" s="9">
        <v>1.02</v>
      </c>
      <c r="M187" s="10">
        <f>J187*L187</f>
        <v>-578.34</v>
      </c>
      <c r="O187" s="8" t="s">
        <v>35</v>
      </c>
      <c r="P187" s="10">
        <v>-862</v>
      </c>
      <c r="Q187" s="7" t="s">
        <v>36</v>
      </c>
      <c r="R187" s="9">
        <v>2.5</v>
      </c>
      <c r="S187" s="10">
        <f>P187*R187</f>
        <v>-2155</v>
      </c>
      <c r="U187" s="2" t="s">
        <v>65</v>
      </c>
      <c r="V187" s="1"/>
      <c r="W187" s="1"/>
      <c r="X187" s="1"/>
      <c r="Y187" s="1"/>
      <c r="AA187" s="2" t="s">
        <v>65</v>
      </c>
      <c r="AB187" s="1"/>
      <c r="AC187" s="1"/>
      <c r="AD187" s="1"/>
      <c r="AE187" s="1"/>
      <c r="AG187" s="8" t="s">
        <v>91</v>
      </c>
      <c r="AH187" s="10">
        <v>-388</v>
      </c>
      <c r="AI187" s="7" t="s">
        <v>36</v>
      </c>
      <c r="AJ187" s="9">
        <v>1.65</v>
      </c>
      <c r="AK187" s="10">
        <f>AH187*AJ187</f>
        <v>-640.19999999999993</v>
      </c>
    </row>
    <row r="188" spans="3:37" x14ac:dyDescent="0.25">
      <c r="C188" s="8" t="s">
        <v>43</v>
      </c>
      <c r="D188" s="10">
        <v>-691</v>
      </c>
      <c r="E188" s="7" t="s">
        <v>42</v>
      </c>
      <c r="F188" s="9">
        <v>1.08</v>
      </c>
      <c r="G188" s="10">
        <f>D188*F188</f>
        <v>-746.28000000000009</v>
      </c>
      <c r="I188" s="8" t="s">
        <v>43</v>
      </c>
      <c r="J188" s="10">
        <v>-691</v>
      </c>
      <c r="K188" s="7" t="s">
        <v>42</v>
      </c>
      <c r="L188" s="9">
        <v>0.92</v>
      </c>
      <c r="M188" s="10">
        <f>J188*L188</f>
        <v>-635.72</v>
      </c>
      <c r="O188" s="8" t="s">
        <v>91</v>
      </c>
      <c r="P188" s="10">
        <v>-990</v>
      </c>
      <c r="Q188" s="7" t="s">
        <v>36</v>
      </c>
      <c r="R188" s="9">
        <v>1.65</v>
      </c>
      <c r="S188" s="10">
        <f>P188*R188</f>
        <v>-1633.5</v>
      </c>
      <c r="U188" s="1"/>
      <c r="V188" s="1"/>
      <c r="W188" s="1"/>
      <c r="X188" s="1"/>
      <c r="Y188" s="1"/>
      <c r="AA188" s="1"/>
      <c r="AB188" s="1"/>
      <c r="AC188" s="1"/>
      <c r="AD188" s="1"/>
      <c r="AE188" s="1"/>
      <c r="AG188" s="8" t="s">
        <v>92</v>
      </c>
      <c r="AH188" s="10"/>
      <c r="AI188" s="7" t="s">
        <v>36</v>
      </c>
      <c r="AJ188" s="10"/>
      <c r="AK188" s="10">
        <v>-590</v>
      </c>
    </row>
    <row r="189" spans="3:37" x14ac:dyDescent="0.25">
      <c r="C189" s="8" t="s">
        <v>44</v>
      </c>
      <c r="D189" s="10">
        <v>-477</v>
      </c>
      <c r="E189" s="7" t="s">
        <v>42</v>
      </c>
      <c r="F189" s="9">
        <v>1.5</v>
      </c>
      <c r="G189" s="10">
        <f>D189*F189</f>
        <v>-715.5</v>
      </c>
      <c r="I189" s="8" t="s">
        <v>44</v>
      </c>
      <c r="J189" s="10">
        <v>-477</v>
      </c>
      <c r="K189" s="7" t="s">
        <v>42</v>
      </c>
      <c r="L189" s="9">
        <v>1.33</v>
      </c>
      <c r="M189" s="10">
        <f>J189*L189</f>
        <v>-634.41000000000008</v>
      </c>
      <c r="O189" s="8" t="s">
        <v>92</v>
      </c>
      <c r="P189" s="10"/>
      <c r="Q189" s="7" t="s">
        <v>36</v>
      </c>
      <c r="R189" s="10"/>
      <c r="S189" s="10">
        <v>-590</v>
      </c>
      <c r="U189" s="2" t="s">
        <v>66</v>
      </c>
      <c r="V189" s="1"/>
      <c r="W189" s="1"/>
      <c r="X189" s="1"/>
      <c r="Y189" s="1"/>
      <c r="AA189" s="2" t="s">
        <v>66</v>
      </c>
      <c r="AB189" s="1"/>
      <c r="AC189" s="1"/>
      <c r="AD189" s="1"/>
      <c r="AE189" s="1"/>
      <c r="AG189" s="8" t="s">
        <v>41</v>
      </c>
      <c r="AH189" s="10">
        <v>-2529</v>
      </c>
      <c r="AI189" s="7" t="s">
        <v>42</v>
      </c>
      <c r="AJ189" s="9">
        <v>1.02</v>
      </c>
      <c r="AK189" s="10">
        <f>AH189*AJ189</f>
        <v>-2579.58</v>
      </c>
    </row>
    <row r="190" spans="3:37" x14ac:dyDescent="0.25">
      <c r="C190" s="5" t="s">
        <v>45</v>
      </c>
      <c r="D190" s="6"/>
      <c r="E190" s="7" t="s">
        <v>13</v>
      </c>
      <c r="F190" s="6"/>
      <c r="G190" s="6">
        <f>SUM(G182:G189)</f>
        <v>-3577</v>
      </c>
      <c r="I190" s="5" t="s">
        <v>45</v>
      </c>
      <c r="J190" s="6"/>
      <c r="K190" s="7" t="s">
        <v>13</v>
      </c>
      <c r="L190" s="6"/>
      <c r="M190" s="6">
        <f>SUM(M182:M189)</f>
        <v>-3155.12</v>
      </c>
      <c r="O190" s="8" t="s">
        <v>41</v>
      </c>
      <c r="P190" s="10">
        <v>-1652</v>
      </c>
      <c r="Q190" s="7" t="s">
        <v>42</v>
      </c>
      <c r="R190" s="9">
        <v>1.02</v>
      </c>
      <c r="S190" s="10">
        <f>P190*R190</f>
        <v>-1685.04</v>
      </c>
      <c r="U190" s="2" t="s">
        <v>67</v>
      </c>
      <c r="V190" s="1"/>
      <c r="W190" s="1"/>
      <c r="X190" s="1"/>
      <c r="Y190" s="1"/>
      <c r="AA190" s="2" t="s">
        <v>67</v>
      </c>
      <c r="AB190" s="1"/>
      <c r="AC190" s="1"/>
      <c r="AD190" s="1"/>
      <c r="AE190" s="1"/>
      <c r="AG190" s="8" t="s">
        <v>44</v>
      </c>
      <c r="AH190" s="10">
        <v>-866</v>
      </c>
      <c r="AI190" s="7" t="s">
        <v>42</v>
      </c>
      <c r="AJ190" s="9">
        <v>1.33</v>
      </c>
      <c r="AK190" s="10">
        <f>AH190*AJ190</f>
        <v>-1151.78</v>
      </c>
    </row>
    <row r="191" spans="3:37" x14ac:dyDescent="0.25">
      <c r="C191" s="8" t="s">
        <v>13</v>
      </c>
      <c r="D191" s="10"/>
      <c r="E191" s="7" t="s">
        <v>13</v>
      </c>
      <c r="F191" s="10"/>
      <c r="G191" s="10"/>
      <c r="I191" s="8" t="s">
        <v>13</v>
      </c>
      <c r="J191" s="10"/>
      <c r="K191" s="7" t="s">
        <v>13</v>
      </c>
      <c r="L191" s="10"/>
      <c r="M191" s="10"/>
      <c r="O191" s="8" t="s">
        <v>44</v>
      </c>
      <c r="P191" s="10">
        <v>-1632</v>
      </c>
      <c r="Q191" s="7" t="s">
        <v>42</v>
      </c>
      <c r="R191" s="9">
        <v>1.33</v>
      </c>
      <c r="S191" s="10">
        <f>P191*R191</f>
        <v>-2170.56</v>
      </c>
      <c r="AG191" s="8" t="s">
        <v>104</v>
      </c>
      <c r="AH191" s="10">
        <v>-88</v>
      </c>
      <c r="AI191" s="7" t="s">
        <v>36</v>
      </c>
      <c r="AJ191" s="9">
        <v>0.55000000000000004</v>
      </c>
      <c r="AK191" s="10">
        <f>AH191*AJ191</f>
        <v>-48.400000000000006</v>
      </c>
    </row>
    <row r="192" spans="3:37" x14ac:dyDescent="0.25">
      <c r="C192" s="8" t="s">
        <v>46</v>
      </c>
      <c r="D192" s="10"/>
      <c r="E192" s="7" t="s">
        <v>47</v>
      </c>
      <c r="F192" s="10"/>
      <c r="G192" s="10">
        <v>-10</v>
      </c>
      <c r="I192" s="8" t="s">
        <v>46</v>
      </c>
      <c r="J192" s="10"/>
      <c r="K192" s="7" t="s">
        <v>47</v>
      </c>
      <c r="L192" s="10"/>
      <c r="M192" s="10">
        <v>-5</v>
      </c>
      <c r="O192" s="8" t="s">
        <v>104</v>
      </c>
      <c r="P192" s="10">
        <v>-88</v>
      </c>
      <c r="Q192" s="7" t="s">
        <v>36</v>
      </c>
      <c r="R192" s="9">
        <v>0.55000000000000004</v>
      </c>
      <c r="S192" s="10">
        <f>P192*R192</f>
        <v>-48.400000000000006</v>
      </c>
      <c r="AG192" s="5" t="s">
        <v>45</v>
      </c>
      <c r="AH192" s="6"/>
      <c r="AI192" s="7" t="s">
        <v>13</v>
      </c>
      <c r="AJ192" s="6"/>
      <c r="AK192" s="6">
        <f>SUM(AK184:AK191)</f>
        <v>-10662.24</v>
      </c>
    </row>
    <row r="193" spans="3:37" x14ac:dyDescent="0.25">
      <c r="C193" s="8" t="s">
        <v>48</v>
      </c>
      <c r="D193" s="10"/>
      <c r="E193" s="7" t="s">
        <v>47</v>
      </c>
      <c r="F193" s="10"/>
      <c r="G193" s="10">
        <v>-65</v>
      </c>
      <c r="I193" s="8" t="s">
        <v>48</v>
      </c>
      <c r="J193" s="10"/>
      <c r="K193" s="7" t="s">
        <v>47</v>
      </c>
      <c r="L193" s="10"/>
      <c r="M193" s="10">
        <v>-65</v>
      </c>
      <c r="O193" s="5" t="s">
        <v>45</v>
      </c>
      <c r="P193" s="6"/>
      <c r="Q193" s="7" t="s">
        <v>13</v>
      </c>
      <c r="R193" s="6"/>
      <c r="S193" s="6">
        <f>SUM(S185:S192)</f>
        <v>-10528.98</v>
      </c>
      <c r="AG193" s="8" t="s">
        <v>13</v>
      </c>
      <c r="AH193" s="10"/>
      <c r="AI193" s="7" t="s">
        <v>13</v>
      </c>
      <c r="AJ193" s="10"/>
      <c r="AK193" s="10"/>
    </row>
    <row r="194" spans="3:37" x14ac:dyDescent="0.25">
      <c r="C194" s="8" t="s">
        <v>49</v>
      </c>
      <c r="D194" s="10"/>
      <c r="E194" s="7" t="s">
        <v>47</v>
      </c>
      <c r="F194" s="10"/>
      <c r="G194" s="10">
        <v>-30</v>
      </c>
      <c r="I194" s="8" t="s">
        <v>49</v>
      </c>
      <c r="J194" s="10"/>
      <c r="K194" s="7" t="s">
        <v>47</v>
      </c>
      <c r="L194" s="10"/>
      <c r="M194" s="10">
        <v>-30</v>
      </c>
      <c r="O194" s="8" t="s">
        <v>13</v>
      </c>
      <c r="P194" s="10"/>
      <c r="Q194" s="7" t="s">
        <v>13</v>
      </c>
      <c r="R194" s="10"/>
      <c r="S194" s="10"/>
      <c r="AG194" s="8" t="s">
        <v>46</v>
      </c>
      <c r="AH194" s="10"/>
      <c r="AI194" s="7" t="s">
        <v>47</v>
      </c>
      <c r="AJ194" s="10"/>
      <c r="AK194" s="10">
        <v>-60</v>
      </c>
    </row>
    <row r="195" spans="3:37" x14ac:dyDescent="0.25">
      <c r="C195" s="8" t="s">
        <v>50</v>
      </c>
      <c r="D195" s="10"/>
      <c r="E195" s="7" t="s">
        <v>47</v>
      </c>
      <c r="F195" s="10"/>
      <c r="G195" s="10">
        <v>-225</v>
      </c>
      <c r="I195" s="8" t="s">
        <v>50</v>
      </c>
      <c r="J195" s="10"/>
      <c r="K195" s="7" t="s">
        <v>47</v>
      </c>
      <c r="L195" s="10"/>
      <c r="M195" s="10">
        <v>-250</v>
      </c>
      <c r="O195" s="8" t="s">
        <v>46</v>
      </c>
      <c r="P195" s="10"/>
      <c r="Q195" s="7" t="s">
        <v>47</v>
      </c>
      <c r="R195" s="10"/>
      <c r="S195" s="10">
        <v>-60</v>
      </c>
      <c r="AG195" s="8" t="s">
        <v>48</v>
      </c>
      <c r="AH195" s="10"/>
      <c r="AI195" s="7" t="s">
        <v>47</v>
      </c>
      <c r="AJ195" s="10"/>
      <c r="AK195" s="10">
        <v>-365</v>
      </c>
    </row>
    <row r="196" spans="3:37" x14ac:dyDescent="0.25">
      <c r="C196" s="8" t="s">
        <v>51</v>
      </c>
      <c r="D196" s="10"/>
      <c r="E196" s="7" t="s">
        <v>47</v>
      </c>
      <c r="F196" s="10"/>
      <c r="G196" s="10">
        <v>-35</v>
      </c>
      <c r="I196" s="8" t="s">
        <v>51</v>
      </c>
      <c r="J196" s="10"/>
      <c r="K196" s="7" t="s">
        <v>47</v>
      </c>
      <c r="L196" s="10"/>
      <c r="M196" s="10">
        <v>-35</v>
      </c>
      <c r="O196" s="8" t="s">
        <v>48</v>
      </c>
      <c r="P196" s="10"/>
      <c r="Q196" s="7" t="s">
        <v>47</v>
      </c>
      <c r="R196" s="10"/>
      <c r="S196" s="10">
        <v>-365</v>
      </c>
      <c r="AG196" s="8" t="s">
        <v>49</v>
      </c>
      <c r="AH196" s="10"/>
      <c r="AI196" s="7" t="s">
        <v>47</v>
      </c>
      <c r="AJ196" s="10"/>
      <c r="AK196" s="10">
        <v>-200</v>
      </c>
    </row>
    <row r="197" spans="3:37" x14ac:dyDescent="0.25">
      <c r="C197" s="8" t="s">
        <v>52</v>
      </c>
      <c r="D197" s="10"/>
      <c r="E197" s="7" t="s">
        <v>47</v>
      </c>
      <c r="F197" s="10"/>
      <c r="G197" s="10">
        <v>-50</v>
      </c>
      <c r="I197" s="8" t="s">
        <v>52</v>
      </c>
      <c r="J197" s="10"/>
      <c r="K197" s="7" t="s">
        <v>47</v>
      </c>
      <c r="L197" s="10"/>
      <c r="M197" s="10">
        <v>-60</v>
      </c>
      <c r="O197" s="8" t="s">
        <v>49</v>
      </c>
      <c r="P197" s="10"/>
      <c r="Q197" s="7" t="s">
        <v>47</v>
      </c>
      <c r="R197" s="10"/>
      <c r="S197" s="10">
        <v>-200</v>
      </c>
      <c r="AG197" s="8" t="s">
        <v>50</v>
      </c>
      <c r="AH197" s="10"/>
      <c r="AI197" s="7" t="s">
        <v>47</v>
      </c>
      <c r="AJ197" s="10"/>
      <c r="AK197" s="10">
        <v>-440</v>
      </c>
    </row>
    <row r="198" spans="3:37" x14ac:dyDescent="0.25">
      <c r="C198" s="8" t="s">
        <v>53</v>
      </c>
      <c r="D198" s="10"/>
      <c r="E198" s="7" t="s">
        <v>36</v>
      </c>
      <c r="F198" s="10"/>
      <c r="G198" s="10">
        <v>-60</v>
      </c>
      <c r="I198" s="8" t="s">
        <v>53</v>
      </c>
      <c r="J198" s="10"/>
      <c r="K198" s="7" t="s">
        <v>36</v>
      </c>
      <c r="L198" s="10"/>
      <c r="M198" s="10">
        <v>-95</v>
      </c>
      <c r="O198" s="8" t="s">
        <v>50</v>
      </c>
      <c r="P198" s="10"/>
      <c r="Q198" s="7" t="s">
        <v>47</v>
      </c>
      <c r="R198" s="10"/>
      <c r="S198" s="10">
        <v>-440</v>
      </c>
      <c r="AG198" s="8" t="s">
        <v>93</v>
      </c>
      <c r="AH198" s="10"/>
      <c r="AI198" s="7" t="s">
        <v>47</v>
      </c>
      <c r="AJ198" s="10"/>
      <c r="AK198" s="10">
        <v>-135</v>
      </c>
    </row>
    <row r="199" spans="3:37" x14ac:dyDescent="0.25">
      <c r="C199" s="8" t="s">
        <v>54</v>
      </c>
      <c r="D199" s="10"/>
      <c r="E199" s="7" t="s">
        <v>13</v>
      </c>
      <c r="F199" s="10"/>
      <c r="G199" s="10">
        <v>-50</v>
      </c>
      <c r="I199" s="8" t="s">
        <v>54</v>
      </c>
      <c r="J199" s="10"/>
      <c r="K199" s="7" t="s">
        <v>13</v>
      </c>
      <c r="L199" s="10"/>
      <c r="M199" s="10">
        <v>-75</v>
      </c>
      <c r="O199" s="8" t="s">
        <v>93</v>
      </c>
      <c r="P199" s="10"/>
      <c r="Q199" s="7" t="s">
        <v>47</v>
      </c>
      <c r="R199" s="10"/>
      <c r="S199" s="10">
        <v>-135</v>
      </c>
      <c r="AG199" s="8" t="s">
        <v>51</v>
      </c>
      <c r="AH199" s="10"/>
      <c r="AI199" s="7" t="s">
        <v>47</v>
      </c>
      <c r="AJ199" s="10"/>
      <c r="AK199" s="10">
        <v>-200</v>
      </c>
    </row>
    <row r="200" spans="3:37" x14ac:dyDescent="0.25">
      <c r="C200" s="5" t="s">
        <v>55</v>
      </c>
      <c r="D200" s="6"/>
      <c r="E200" s="7" t="s">
        <v>13</v>
      </c>
      <c r="F200" s="6"/>
      <c r="G200" s="6">
        <f>SUM(G192:G199)</f>
        <v>-525</v>
      </c>
      <c r="I200" s="5" t="s">
        <v>55</v>
      </c>
      <c r="J200" s="6"/>
      <c r="K200" s="7" t="s">
        <v>13</v>
      </c>
      <c r="L200" s="6"/>
      <c r="M200" s="6">
        <f>SUM(M192:M199)</f>
        <v>-615</v>
      </c>
      <c r="O200" s="8" t="s">
        <v>51</v>
      </c>
      <c r="P200" s="10"/>
      <c r="Q200" s="7" t="s">
        <v>47</v>
      </c>
      <c r="R200" s="10"/>
      <c r="S200" s="10">
        <v>-200</v>
      </c>
      <c r="AG200" s="8" t="s">
        <v>52</v>
      </c>
      <c r="AH200" s="10"/>
      <c r="AI200" s="7" t="s">
        <v>47</v>
      </c>
      <c r="AJ200" s="10"/>
      <c r="AK200" s="10">
        <v>-175</v>
      </c>
    </row>
    <row r="201" spans="3:37" x14ac:dyDescent="0.25">
      <c r="C201" s="5" t="s">
        <v>56</v>
      </c>
      <c r="D201" s="6"/>
      <c r="E201" s="7" t="s">
        <v>13</v>
      </c>
      <c r="F201" s="6"/>
      <c r="G201" s="6">
        <f>SUM(G190,G200)</f>
        <v>-4102</v>
      </c>
      <c r="I201" s="5" t="s">
        <v>56</v>
      </c>
      <c r="J201" s="6"/>
      <c r="K201" s="7" t="s">
        <v>13</v>
      </c>
      <c r="L201" s="6"/>
      <c r="M201" s="6">
        <f>SUM(M190,M200)</f>
        <v>-3770.12</v>
      </c>
      <c r="O201" s="8" t="s">
        <v>52</v>
      </c>
      <c r="P201" s="10"/>
      <c r="Q201" s="7" t="s">
        <v>47</v>
      </c>
      <c r="R201" s="10"/>
      <c r="S201" s="10">
        <v>-175</v>
      </c>
      <c r="AG201" s="8" t="s">
        <v>53</v>
      </c>
      <c r="AH201" s="10"/>
      <c r="AI201" s="7" t="s">
        <v>36</v>
      </c>
      <c r="AJ201" s="10"/>
      <c r="AK201" s="10">
        <v>-300</v>
      </c>
    </row>
    <row r="202" spans="3:37" x14ac:dyDescent="0.25">
      <c r="C202" s="5" t="s">
        <v>57</v>
      </c>
      <c r="D202" s="6"/>
      <c r="E202" s="7" t="s">
        <v>13</v>
      </c>
      <c r="F202" s="6"/>
      <c r="G202" s="6">
        <f>SUM(G179,G201)</f>
        <v>-2.2749999999996362</v>
      </c>
      <c r="I202" s="5" t="s">
        <v>57</v>
      </c>
      <c r="J202" s="6"/>
      <c r="K202" s="7" t="s">
        <v>13</v>
      </c>
      <c r="L202" s="6"/>
      <c r="M202" s="6">
        <f>SUM(M179,M201)</f>
        <v>279.07999999999993</v>
      </c>
      <c r="O202" s="8" t="s">
        <v>53</v>
      </c>
      <c r="P202" s="10"/>
      <c r="Q202" s="7" t="s">
        <v>36</v>
      </c>
      <c r="R202" s="10"/>
      <c r="S202" s="10">
        <v>-300</v>
      </c>
      <c r="AG202" s="8" t="s">
        <v>54</v>
      </c>
      <c r="AH202" s="10"/>
      <c r="AI202" s="7" t="s">
        <v>13</v>
      </c>
      <c r="AJ202" s="10"/>
      <c r="AK202" s="10">
        <v>-435</v>
      </c>
    </row>
    <row r="203" spans="3:37" x14ac:dyDescent="0.25">
      <c r="C203" s="8" t="s">
        <v>13</v>
      </c>
      <c r="D203" s="10"/>
      <c r="E203" s="7" t="s">
        <v>13</v>
      </c>
      <c r="F203" s="10"/>
      <c r="G203" s="10"/>
      <c r="I203" s="8" t="s">
        <v>13</v>
      </c>
      <c r="J203" s="10"/>
      <c r="K203" s="7" t="s">
        <v>13</v>
      </c>
      <c r="L203" s="10"/>
      <c r="M203" s="10"/>
      <c r="O203" s="8" t="s">
        <v>54</v>
      </c>
      <c r="P203" s="10"/>
      <c r="Q203" s="7" t="s">
        <v>13</v>
      </c>
      <c r="R203" s="10"/>
      <c r="S203" s="10">
        <v>-435</v>
      </c>
      <c r="AG203" s="5" t="s">
        <v>55</v>
      </c>
      <c r="AH203" s="6"/>
      <c r="AI203" s="7" t="s">
        <v>13</v>
      </c>
      <c r="AJ203" s="6"/>
      <c r="AK203" s="6">
        <f>SUM(AK194:AK202)</f>
        <v>-2310</v>
      </c>
    </row>
    <row r="204" spans="3:37" x14ac:dyDescent="0.25">
      <c r="C204" s="5" t="s">
        <v>58</v>
      </c>
      <c r="D204" s="6">
        <v>2828</v>
      </c>
      <c r="E204" s="7" t="s">
        <v>13</v>
      </c>
      <c r="F204" s="6"/>
      <c r="G204" s="6"/>
      <c r="I204" s="5" t="s">
        <v>58</v>
      </c>
      <c r="J204" s="6">
        <v>2828</v>
      </c>
      <c r="K204" s="7" t="s">
        <v>13</v>
      </c>
      <c r="L204" s="6"/>
      <c r="M204" s="6"/>
      <c r="O204" s="5" t="s">
        <v>55</v>
      </c>
      <c r="P204" s="6"/>
      <c r="Q204" s="7" t="s">
        <v>13</v>
      </c>
      <c r="R204" s="6"/>
      <c r="S204" s="6">
        <f>SUM(S195:S203)</f>
        <v>-2310</v>
      </c>
      <c r="AG204" s="5" t="s">
        <v>56</v>
      </c>
      <c r="AH204" s="6"/>
      <c r="AI204" s="7" t="s">
        <v>13</v>
      </c>
      <c r="AJ204" s="6"/>
      <c r="AK204" s="6">
        <f>SUM(AK192,AK203)</f>
        <v>-12972.24</v>
      </c>
    </row>
    <row r="205" spans="3:37" x14ac:dyDescent="0.25">
      <c r="C205" s="1"/>
      <c r="D205" s="1"/>
      <c r="E205" s="1"/>
      <c r="F205" s="1"/>
      <c r="G205" s="1"/>
      <c r="I205" s="1"/>
      <c r="J205" s="1"/>
      <c r="K205" s="1"/>
      <c r="L205" s="1"/>
      <c r="M205" s="1"/>
      <c r="O205" s="5" t="s">
        <v>56</v>
      </c>
      <c r="P205" s="6"/>
      <c r="Q205" s="7" t="s">
        <v>13</v>
      </c>
      <c r="R205" s="6"/>
      <c r="S205" s="6">
        <f>SUM(S193,S204)</f>
        <v>-12838.98</v>
      </c>
      <c r="AG205" s="5" t="s">
        <v>94</v>
      </c>
      <c r="AH205" s="6"/>
      <c r="AI205" s="7" t="s">
        <v>13</v>
      </c>
      <c r="AJ205" s="6"/>
      <c r="AK205" s="6">
        <f>SUM(AK181,AK204)</f>
        <v>11194.703219999994</v>
      </c>
    </row>
    <row r="206" spans="3:37" x14ac:dyDescent="0.25">
      <c r="C206" s="2" t="s">
        <v>59</v>
      </c>
      <c r="D206" s="1"/>
      <c r="E206" s="1"/>
      <c r="F206" s="1"/>
      <c r="G206" s="1"/>
      <c r="I206" s="2" t="s">
        <v>59</v>
      </c>
      <c r="J206" s="1"/>
      <c r="K206" s="1"/>
      <c r="L206" s="1"/>
      <c r="M206" s="1"/>
      <c r="O206" s="5" t="s">
        <v>94</v>
      </c>
      <c r="P206" s="6"/>
      <c r="Q206" s="7" t="s">
        <v>13</v>
      </c>
      <c r="R206" s="6"/>
      <c r="S206" s="6">
        <f>SUM(S182,S205)</f>
        <v>11327.963219999994</v>
      </c>
      <c r="AG206" s="1"/>
      <c r="AH206" s="1"/>
      <c r="AI206" s="1"/>
      <c r="AJ206" s="1"/>
      <c r="AK206" s="1"/>
    </row>
    <row r="207" spans="3:37" x14ac:dyDescent="0.25">
      <c r="C207" s="2" t="s">
        <v>60</v>
      </c>
      <c r="D207" s="1"/>
      <c r="E207" s="1"/>
      <c r="F207" s="1"/>
      <c r="G207" s="1"/>
      <c r="I207" s="2" t="s">
        <v>60</v>
      </c>
      <c r="J207" s="1"/>
      <c r="K207" s="1"/>
      <c r="L207" s="1"/>
      <c r="M207" s="1"/>
      <c r="O207" s="1"/>
      <c r="P207" s="1"/>
      <c r="Q207" s="1"/>
      <c r="R207" s="1"/>
      <c r="S207" s="1"/>
      <c r="AG207" s="1"/>
      <c r="AH207" s="1"/>
      <c r="AI207" s="1"/>
      <c r="AJ207" s="1"/>
      <c r="AK207" s="1"/>
    </row>
    <row r="208" spans="3:37" x14ac:dyDescent="0.25">
      <c r="C208" s="2" t="s">
        <v>61</v>
      </c>
      <c r="D208" s="1"/>
      <c r="E208" s="1"/>
      <c r="F208" s="1"/>
      <c r="G208" s="1"/>
      <c r="I208" s="2" t="s">
        <v>61</v>
      </c>
      <c r="J208" s="1"/>
      <c r="K208" s="1"/>
      <c r="L208" s="1"/>
      <c r="M208" s="1"/>
      <c r="O208" s="1"/>
      <c r="P208" s="1"/>
      <c r="Q208" s="1"/>
      <c r="R208" s="1"/>
      <c r="S208" s="1"/>
      <c r="AG208" s="1"/>
      <c r="AH208" s="1"/>
      <c r="AI208" s="1"/>
      <c r="AJ208" s="1"/>
      <c r="AK208" s="1"/>
    </row>
    <row r="209" spans="3:37" x14ac:dyDescent="0.25">
      <c r="C209" s="1"/>
      <c r="D209" s="1"/>
      <c r="E209" s="1"/>
      <c r="F209" s="1"/>
      <c r="G209" s="1"/>
      <c r="I209" s="1"/>
      <c r="J209" s="1"/>
      <c r="K209" s="1"/>
      <c r="L209" s="1"/>
      <c r="M209" s="1"/>
      <c r="O209" s="1"/>
      <c r="P209" s="1"/>
      <c r="Q209" s="1"/>
      <c r="R209" s="1"/>
      <c r="S209" s="1"/>
      <c r="AG209" s="2" t="s">
        <v>17</v>
      </c>
      <c r="AH209" s="1"/>
      <c r="AI209" s="1"/>
      <c r="AJ209" s="1"/>
      <c r="AK209" s="1"/>
    </row>
    <row r="210" spans="3:37" x14ac:dyDescent="0.25">
      <c r="C210" s="2" t="s">
        <v>17</v>
      </c>
      <c r="D210" s="1"/>
      <c r="E210" s="1"/>
      <c r="F210" s="1"/>
      <c r="G210" s="1"/>
      <c r="I210" s="2" t="s">
        <v>17</v>
      </c>
      <c r="J210" s="1"/>
      <c r="K210" s="1"/>
      <c r="L210" s="1"/>
      <c r="M210" s="1"/>
      <c r="O210" s="2" t="s">
        <v>17</v>
      </c>
      <c r="P210" s="1"/>
      <c r="Q210" s="1"/>
      <c r="R210" s="1"/>
      <c r="S210" s="1"/>
      <c r="AG210" s="1"/>
      <c r="AH210" s="1"/>
      <c r="AI210" s="1"/>
      <c r="AJ210" s="1"/>
      <c r="AK210" s="1"/>
    </row>
    <row r="211" spans="3:37" x14ac:dyDescent="0.25">
      <c r="C211" s="1"/>
      <c r="D211" s="1"/>
      <c r="E211" s="1"/>
      <c r="F211" s="1"/>
      <c r="G211" s="1"/>
      <c r="I211" s="1"/>
      <c r="J211" s="1"/>
      <c r="K211" s="1"/>
      <c r="L211" s="1"/>
      <c r="M211" s="1"/>
      <c r="O211" s="1"/>
      <c r="P211" s="1"/>
      <c r="Q211" s="1"/>
      <c r="R211" s="1"/>
      <c r="S211" s="1"/>
      <c r="AG211" s="1" t="s">
        <v>24</v>
      </c>
      <c r="AH211" s="1"/>
      <c r="AI211" s="1"/>
      <c r="AJ211" s="1"/>
      <c r="AK211" s="1"/>
    </row>
    <row r="212" spans="3:37" x14ac:dyDescent="0.25">
      <c r="C212" s="1" t="s">
        <v>62</v>
      </c>
      <c r="D212" s="1"/>
      <c r="E212" s="1"/>
      <c r="F212" s="1"/>
      <c r="G212" s="1"/>
      <c r="I212" s="1" t="s">
        <v>62</v>
      </c>
      <c r="J212" s="1"/>
      <c r="K212" s="1"/>
      <c r="L212" s="1"/>
      <c r="M212" s="1"/>
      <c r="O212" s="1" t="s">
        <v>24</v>
      </c>
      <c r="P212" s="1"/>
      <c r="Q212" s="1"/>
      <c r="R212" s="1"/>
      <c r="S212" s="1"/>
      <c r="AG212" s="2" t="s">
        <v>1</v>
      </c>
      <c r="AH212" s="2" t="s">
        <v>2</v>
      </c>
      <c r="AI212" s="1"/>
      <c r="AJ212" s="1"/>
      <c r="AK212" s="1"/>
    </row>
    <row r="213" spans="3:37" x14ac:dyDescent="0.25">
      <c r="C213" s="2" t="s">
        <v>1</v>
      </c>
      <c r="D213" s="2" t="s">
        <v>2</v>
      </c>
      <c r="E213" s="1"/>
      <c r="F213" s="1"/>
      <c r="G213" s="1"/>
      <c r="I213" s="2" t="s">
        <v>1</v>
      </c>
      <c r="J213" s="2" t="s">
        <v>2</v>
      </c>
      <c r="K213" s="1"/>
      <c r="L213" s="1"/>
      <c r="M213" s="1"/>
      <c r="O213" s="2" t="s">
        <v>1</v>
      </c>
      <c r="P213" s="2" t="s">
        <v>2</v>
      </c>
      <c r="Q213" s="1"/>
      <c r="R213" s="1"/>
      <c r="S213" s="1"/>
      <c r="AG213" s="2" t="s">
        <v>3</v>
      </c>
      <c r="AH213" s="2" t="s">
        <v>70</v>
      </c>
      <c r="AI213" s="1"/>
      <c r="AJ213" s="1"/>
      <c r="AK213" s="1"/>
    </row>
    <row r="214" spans="3:37" x14ac:dyDescent="0.25">
      <c r="C214" s="2" t="s">
        <v>3</v>
      </c>
      <c r="D214" s="2" t="s">
        <v>4</v>
      </c>
      <c r="E214" s="1"/>
      <c r="F214" s="1"/>
      <c r="G214" s="1"/>
      <c r="I214" s="2" t="s">
        <v>3</v>
      </c>
      <c r="J214" s="2" t="s">
        <v>68</v>
      </c>
      <c r="K214" s="1"/>
      <c r="L214" s="1"/>
      <c r="M214" s="1"/>
      <c r="O214" s="2" t="s">
        <v>3</v>
      </c>
      <c r="P214" s="2" t="s">
        <v>70</v>
      </c>
      <c r="Q214" s="1"/>
      <c r="R214" s="1"/>
      <c r="S214" s="1"/>
      <c r="AG214" s="2" t="s">
        <v>5</v>
      </c>
      <c r="AH214" s="2" t="s">
        <v>6</v>
      </c>
      <c r="AI214" s="1"/>
      <c r="AJ214" s="1"/>
      <c r="AK214" s="1"/>
    </row>
    <row r="215" spans="3:37" x14ac:dyDescent="0.25">
      <c r="C215" s="2" t="s">
        <v>5</v>
      </c>
      <c r="D215" s="2" t="s">
        <v>6</v>
      </c>
      <c r="E215" s="1"/>
      <c r="F215" s="1"/>
      <c r="G215" s="1"/>
      <c r="I215" s="2" t="s">
        <v>5</v>
      </c>
      <c r="J215" s="2" t="s">
        <v>6</v>
      </c>
      <c r="K215" s="1"/>
      <c r="L215" s="1"/>
      <c r="M215" s="1"/>
      <c r="O215" s="2" t="s">
        <v>5</v>
      </c>
      <c r="P215" s="2" t="s">
        <v>6</v>
      </c>
      <c r="Q215" s="1"/>
      <c r="R215" s="1"/>
      <c r="S215" s="1"/>
      <c r="AG215" s="2" t="s">
        <v>9</v>
      </c>
      <c r="AH215" s="2" t="s">
        <v>95</v>
      </c>
      <c r="AI215" s="1"/>
      <c r="AJ215" s="1"/>
      <c r="AK215" s="1"/>
    </row>
    <row r="216" spans="3:37" x14ac:dyDescent="0.25">
      <c r="C216" s="2" t="s">
        <v>9</v>
      </c>
      <c r="D216" s="2" t="s">
        <v>10</v>
      </c>
      <c r="E216" s="1"/>
      <c r="F216" s="1"/>
      <c r="G216" s="1"/>
      <c r="I216" s="2" t="s">
        <v>9</v>
      </c>
      <c r="J216" s="2" t="s">
        <v>10</v>
      </c>
      <c r="K216" s="1"/>
      <c r="L216" s="1"/>
      <c r="M216" s="1"/>
      <c r="O216" s="2" t="s">
        <v>9</v>
      </c>
      <c r="P216" s="2" t="s">
        <v>10</v>
      </c>
      <c r="Q216" s="1"/>
      <c r="R216" s="1"/>
      <c r="S216" s="1"/>
      <c r="AG216" s="1"/>
      <c r="AH216" s="1"/>
      <c r="AI216" s="1"/>
      <c r="AJ216" s="1"/>
      <c r="AK216" s="1"/>
    </row>
    <row r="217" spans="3:37" x14ac:dyDescent="0.25">
      <c r="C217" s="1"/>
      <c r="D217" s="1"/>
      <c r="E217" s="1"/>
      <c r="F217" s="1"/>
      <c r="G217" s="1"/>
      <c r="I217" s="1"/>
      <c r="J217" s="1"/>
      <c r="K217" s="1"/>
      <c r="L217" s="1"/>
      <c r="M217" s="1"/>
      <c r="O217" s="1"/>
      <c r="P217" s="1"/>
      <c r="Q217" s="1"/>
      <c r="R217" s="1"/>
      <c r="S217" s="1"/>
      <c r="AG217" s="3" t="s">
        <v>11</v>
      </c>
      <c r="AH217" s="4" t="s">
        <v>12</v>
      </c>
      <c r="AI217" s="4" t="s">
        <v>13</v>
      </c>
      <c r="AJ217" s="4" t="s">
        <v>14</v>
      </c>
      <c r="AK217" s="4" t="s">
        <v>15</v>
      </c>
    </row>
    <row r="218" spans="3:37" x14ac:dyDescent="0.25">
      <c r="C218" s="3" t="s">
        <v>11</v>
      </c>
      <c r="D218" s="4" t="s">
        <v>12</v>
      </c>
      <c r="E218" s="4" t="s">
        <v>13</v>
      </c>
      <c r="F218" s="4" t="s">
        <v>14</v>
      </c>
      <c r="G218" s="4" t="s">
        <v>15</v>
      </c>
      <c r="I218" s="3" t="s">
        <v>11</v>
      </c>
      <c r="J218" s="4" t="s">
        <v>12</v>
      </c>
      <c r="K218" s="4" t="s">
        <v>13</v>
      </c>
      <c r="L218" s="4" t="s">
        <v>14</v>
      </c>
      <c r="M218" s="4" t="s">
        <v>15</v>
      </c>
      <c r="O218" s="3" t="s">
        <v>11</v>
      </c>
      <c r="P218" s="4" t="s">
        <v>12</v>
      </c>
      <c r="Q218" s="4" t="s">
        <v>13</v>
      </c>
      <c r="R218" s="4" t="s">
        <v>14</v>
      </c>
      <c r="S218" s="4" t="s">
        <v>15</v>
      </c>
      <c r="AG218" s="1"/>
      <c r="AH218" s="1"/>
      <c r="AI218" s="1"/>
      <c r="AJ218" s="1"/>
      <c r="AK218" s="1"/>
    </row>
    <row r="219" spans="3:37" x14ac:dyDescent="0.25">
      <c r="C219" s="5" t="s">
        <v>25</v>
      </c>
      <c r="D219" s="6"/>
      <c r="E219" s="7" t="s">
        <v>13</v>
      </c>
      <c r="F219" s="6"/>
      <c r="G219" s="6"/>
      <c r="I219" s="5" t="s">
        <v>25</v>
      </c>
      <c r="J219" s="6"/>
      <c r="K219" s="7" t="s">
        <v>13</v>
      </c>
      <c r="L219" s="6"/>
      <c r="M219" s="6"/>
      <c r="O219" s="5" t="s">
        <v>25</v>
      </c>
      <c r="P219" s="6"/>
      <c r="Q219" s="7" t="s">
        <v>13</v>
      </c>
      <c r="R219" s="6"/>
      <c r="S219" s="6"/>
      <c r="AG219" s="2" t="s">
        <v>96</v>
      </c>
      <c r="AH219" s="1"/>
      <c r="AI219" s="1"/>
      <c r="AJ219" s="1"/>
      <c r="AK219" s="1"/>
    </row>
    <row r="220" spans="3:37" x14ac:dyDescent="0.25">
      <c r="C220" s="5" t="s">
        <v>26</v>
      </c>
      <c r="D220" s="6"/>
      <c r="E220" s="7" t="s">
        <v>13</v>
      </c>
      <c r="F220" s="6"/>
      <c r="G220" s="6"/>
      <c r="I220" s="5" t="s">
        <v>26</v>
      </c>
      <c r="J220" s="6"/>
      <c r="K220" s="7" t="s">
        <v>13</v>
      </c>
      <c r="L220" s="6"/>
      <c r="M220" s="6"/>
      <c r="O220" s="5" t="s">
        <v>26</v>
      </c>
      <c r="P220" s="6"/>
      <c r="Q220" s="7" t="s">
        <v>13</v>
      </c>
      <c r="R220" s="6"/>
      <c r="S220" s="6"/>
      <c r="AG220" s="1"/>
      <c r="AH220" s="1"/>
      <c r="AI220" s="1"/>
      <c r="AJ220" s="1"/>
      <c r="AK220" s="1"/>
    </row>
    <row r="221" spans="3:37" x14ac:dyDescent="0.25">
      <c r="C221" s="8" t="s">
        <v>27</v>
      </c>
      <c r="D221" s="9">
        <v>-0.53</v>
      </c>
      <c r="E221" s="7" t="s">
        <v>28</v>
      </c>
      <c r="F221" s="10">
        <v>50</v>
      </c>
      <c r="G221" s="10">
        <f>D221*F221</f>
        <v>-26.5</v>
      </c>
      <c r="I221" s="8" t="s">
        <v>27</v>
      </c>
      <c r="J221" s="9">
        <v>-0.53</v>
      </c>
      <c r="K221" s="7" t="s">
        <v>28</v>
      </c>
      <c r="L221" s="10">
        <v>50</v>
      </c>
      <c r="M221" s="10">
        <f>J221*L221</f>
        <v>-26.5</v>
      </c>
      <c r="O221" s="8" t="s">
        <v>27</v>
      </c>
      <c r="P221" s="9">
        <v>-0.53</v>
      </c>
      <c r="Q221" s="7" t="s">
        <v>28</v>
      </c>
      <c r="R221" s="10">
        <v>425</v>
      </c>
      <c r="S221" s="10">
        <f>P221*R221</f>
        <v>-225.25</v>
      </c>
      <c r="AG221" s="2" t="s">
        <v>17</v>
      </c>
      <c r="AH221" s="1"/>
      <c r="AI221" s="1"/>
      <c r="AJ221" s="1"/>
      <c r="AK221" s="1"/>
    </row>
    <row r="222" spans="3:37" x14ac:dyDescent="0.25">
      <c r="C222" s="8" t="s">
        <v>29</v>
      </c>
      <c r="D222" s="9">
        <v>0.05</v>
      </c>
      <c r="E222" s="7" t="s">
        <v>28</v>
      </c>
      <c r="F222" s="10">
        <v>4677.2950000000001</v>
      </c>
      <c r="G222" s="10">
        <f>D222*F222</f>
        <v>233.86475000000002</v>
      </c>
      <c r="I222" s="8" t="s">
        <v>29</v>
      </c>
      <c r="J222" s="9">
        <v>0.05</v>
      </c>
      <c r="K222" s="7" t="s">
        <v>28</v>
      </c>
      <c r="L222" s="10">
        <v>4606.49</v>
      </c>
      <c r="M222" s="10">
        <f>J222*L222</f>
        <v>230.3245</v>
      </c>
      <c r="O222" s="8" t="s">
        <v>29</v>
      </c>
      <c r="P222" s="9">
        <v>0.05</v>
      </c>
      <c r="Q222" s="7" t="s">
        <v>28</v>
      </c>
      <c r="R222" s="10">
        <v>7254</v>
      </c>
      <c r="S222" s="10">
        <f>P222*R222</f>
        <v>362.70000000000005</v>
      </c>
      <c r="AG222" s="1"/>
      <c r="AH222" s="1"/>
      <c r="AI222" s="1"/>
      <c r="AJ222" s="1"/>
      <c r="AK222" s="1"/>
    </row>
    <row r="223" spans="3:37" x14ac:dyDescent="0.25">
      <c r="C223" s="8" t="s">
        <v>30</v>
      </c>
      <c r="D223" s="9">
        <v>0.45</v>
      </c>
      <c r="E223" s="7" t="s">
        <v>28</v>
      </c>
      <c r="F223" s="10">
        <v>7900</v>
      </c>
      <c r="G223" s="10">
        <f>D223*F223</f>
        <v>3555</v>
      </c>
      <c r="I223" s="8" t="s">
        <v>30</v>
      </c>
      <c r="J223" s="9">
        <v>0.45</v>
      </c>
      <c r="K223" s="7" t="s">
        <v>28</v>
      </c>
      <c r="L223" s="10">
        <v>7800</v>
      </c>
      <c r="M223" s="10">
        <f>J223*L223</f>
        <v>3510</v>
      </c>
      <c r="O223" s="8" t="s">
        <v>30</v>
      </c>
      <c r="P223" s="9">
        <v>0.45</v>
      </c>
      <c r="Q223" s="7" t="s">
        <v>28</v>
      </c>
      <c r="R223" s="10">
        <v>8600</v>
      </c>
      <c r="S223" s="10">
        <f>P223*R223</f>
        <v>3870</v>
      </c>
      <c r="AG223" s="1" t="s">
        <v>62</v>
      </c>
      <c r="AH223" s="1"/>
      <c r="AI223" s="1"/>
      <c r="AJ223" s="1"/>
      <c r="AK223" s="1"/>
    </row>
    <row r="224" spans="3:37" x14ac:dyDescent="0.25">
      <c r="C224" s="8" t="s">
        <v>31</v>
      </c>
      <c r="D224" s="9">
        <v>0.05</v>
      </c>
      <c r="E224" s="7" t="s">
        <v>28</v>
      </c>
      <c r="F224" s="10">
        <v>900</v>
      </c>
      <c r="G224" s="10">
        <f>D224*F224</f>
        <v>45</v>
      </c>
      <c r="I224" s="8" t="s">
        <v>31</v>
      </c>
      <c r="J224" s="9">
        <v>0.05</v>
      </c>
      <c r="K224" s="7" t="s">
        <v>28</v>
      </c>
      <c r="L224" s="10">
        <v>900</v>
      </c>
      <c r="M224" s="10">
        <f>J224*L224</f>
        <v>45</v>
      </c>
      <c r="O224" s="8" t="s">
        <v>31</v>
      </c>
      <c r="P224" s="9">
        <v>0.05</v>
      </c>
      <c r="Q224" s="7" t="s">
        <v>28</v>
      </c>
      <c r="R224" s="10">
        <v>900</v>
      </c>
      <c r="S224" s="10">
        <f>P224*R224</f>
        <v>45</v>
      </c>
      <c r="AG224" s="2" t="s">
        <v>1</v>
      </c>
      <c r="AH224" s="2" t="s">
        <v>2</v>
      </c>
      <c r="AI224" s="1"/>
      <c r="AJ224" s="1"/>
      <c r="AK224" s="1"/>
    </row>
    <row r="225" spans="3:37" x14ac:dyDescent="0.25">
      <c r="C225" s="8" t="s">
        <v>13</v>
      </c>
      <c r="D225" s="10"/>
      <c r="E225" s="7" t="s">
        <v>13</v>
      </c>
      <c r="F225" s="10"/>
      <c r="G225" s="10"/>
      <c r="I225" s="8" t="s">
        <v>13</v>
      </c>
      <c r="J225" s="10"/>
      <c r="K225" s="7" t="s">
        <v>13</v>
      </c>
      <c r="L225" s="10"/>
      <c r="M225" s="10"/>
      <c r="O225" s="8" t="s">
        <v>13</v>
      </c>
      <c r="P225" s="10"/>
      <c r="Q225" s="7" t="s">
        <v>13</v>
      </c>
      <c r="R225" s="10"/>
      <c r="S225" s="10"/>
      <c r="AG225" s="2" t="s">
        <v>3</v>
      </c>
      <c r="AH225" s="2" t="s">
        <v>70</v>
      </c>
      <c r="AI225" s="1"/>
      <c r="AJ225" s="1"/>
      <c r="AK225" s="1"/>
    </row>
    <row r="226" spans="3:37" x14ac:dyDescent="0.25">
      <c r="C226" s="8" t="s">
        <v>32</v>
      </c>
      <c r="D226" s="10"/>
      <c r="E226" s="7" t="s">
        <v>13</v>
      </c>
      <c r="F226" s="10"/>
      <c r="G226" s="10"/>
      <c r="I226" s="8" t="s">
        <v>32</v>
      </c>
      <c r="J226" s="10"/>
      <c r="K226" s="7" t="s">
        <v>13</v>
      </c>
      <c r="L226" s="10"/>
      <c r="M226" s="10"/>
      <c r="O226" s="8" t="s">
        <v>32</v>
      </c>
      <c r="P226" s="10"/>
      <c r="Q226" s="7" t="s">
        <v>13</v>
      </c>
      <c r="R226" s="10"/>
      <c r="S226" s="10"/>
      <c r="AG226" s="2" t="s">
        <v>5</v>
      </c>
      <c r="AH226" s="2" t="s">
        <v>6</v>
      </c>
      <c r="AI226" s="1"/>
      <c r="AJ226" s="1"/>
      <c r="AK226" s="1"/>
    </row>
    <row r="227" spans="3:37" x14ac:dyDescent="0.25">
      <c r="C227" s="8" t="s">
        <v>13</v>
      </c>
      <c r="D227" s="10"/>
      <c r="E227" s="7" t="s">
        <v>13</v>
      </c>
      <c r="F227" s="10"/>
      <c r="G227" s="10"/>
      <c r="I227" s="8" t="s">
        <v>13</v>
      </c>
      <c r="J227" s="10"/>
      <c r="K227" s="7" t="s">
        <v>13</v>
      </c>
      <c r="L227" s="10"/>
      <c r="M227" s="10"/>
      <c r="O227" s="8" t="s">
        <v>13</v>
      </c>
      <c r="P227" s="10"/>
      <c r="Q227" s="7" t="s">
        <v>13</v>
      </c>
      <c r="R227" s="10"/>
      <c r="S227" s="10"/>
      <c r="AG227" s="2" t="s">
        <v>9</v>
      </c>
      <c r="AH227" s="2" t="s">
        <v>95</v>
      </c>
      <c r="AI227" s="1"/>
      <c r="AJ227" s="1"/>
      <c r="AK227" s="1"/>
    </row>
    <row r="228" spans="3:37" x14ac:dyDescent="0.25">
      <c r="C228" s="5" t="s">
        <v>33</v>
      </c>
      <c r="D228" s="6"/>
      <c r="E228" s="7" t="s">
        <v>13</v>
      </c>
      <c r="F228" s="6"/>
      <c r="G228" s="6">
        <f>SUM(G220:G227)</f>
        <v>3807.3647500000002</v>
      </c>
      <c r="I228" s="5" t="s">
        <v>33</v>
      </c>
      <c r="J228" s="6"/>
      <c r="K228" s="7" t="s">
        <v>13</v>
      </c>
      <c r="L228" s="6"/>
      <c r="M228" s="6">
        <f>SUM(M220:M227)</f>
        <v>3758.8245000000002</v>
      </c>
      <c r="O228" s="5" t="s">
        <v>33</v>
      </c>
      <c r="P228" s="6"/>
      <c r="Q228" s="7" t="s">
        <v>13</v>
      </c>
      <c r="R228" s="6"/>
      <c r="S228" s="6">
        <f>SUM(S220:S227)</f>
        <v>4052.45</v>
      </c>
      <c r="AG228" s="1"/>
      <c r="AH228" s="1"/>
      <c r="AI228" s="1"/>
      <c r="AJ228" s="1"/>
      <c r="AK228" s="1"/>
    </row>
    <row r="229" spans="3:37" x14ac:dyDescent="0.25">
      <c r="C229" s="8" t="s">
        <v>13</v>
      </c>
      <c r="D229" s="10"/>
      <c r="E229" s="7" t="s">
        <v>13</v>
      </c>
      <c r="F229" s="10"/>
      <c r="G229" s="10"/>
      <c r="I229" s="8" t="s">
        <v>13</v>
      </c>
      <c r="J229" s="10"/>
      <c r="K229" s="7" t="s">
        <v>13</v>
      </c>
      <c r="L229" s="10"/>
      <c r="M229" s="10"/>
      <c r="O229" s="8" t="s">
        <v>13</v>
      </c>
      <c r="P229" s="10"/>
      <c r="Q229" s="7" t="s">
        <v>13</v>
      </c>
      <c r="R229" s="10"/>
      <c r="S229" s="10"/>
      <c r="AG229" s="3" t="s">
        <v>11</v>
      </c>
      <c r="AH229" s="4" t="s">
        <v>12</v>
      </c>
      <c r="AI229" s="4" t="s">
        <v>13</v>
      </c>
      <c r="AJ229" s="4" t="s">
        <v>14</v>
      </c>
      <c r="AK229" s="4" t="s">
        <v>15</v>
      </c>
    </row>
    <row r="230" spans="3:37" x14ac:dyDescent="0.25">
      <c r="C230" s="5" t="s">
        <v>34</v>
      </c>
      <c r="D230" s="6"/>
      <c r="E230" s="7" t="s">
        <v>13</v>
      </c>
      <c r="F230" s="6"/>
      <c r="G230" s="6"/>
      <c r="I230" s="5" t="s">
        <v>34</v>
      </c>
      <c r="J230" s="6"/>
      <c r="K230" s="7" t="s">
        <v>13</v>
      </c>
      <c r="L230" s="6"/>
      <c r="M230" s="6"/>
      <c r="O230" s="5" t="s">
        <v>34</v>
      </c>
      <c r="P230" s="6"/>
      <c r="Q230" s="7" t="s">
        <v>13</v>
      </c>
      <c r="R230" s="6"/>
      <c r="S230" s="6"/>
      <c r="AG230" s="1"/>
      <c r="AH230" s="1"/>
      <c r="AI230" s="1"/>
      <c r="AJ230" s="1"/>
      <c r="AK230" s="1"/>
    </row>
    <row r="231" spans="3:37" x14ac:dyDescent="0.25">
      <c r="C231" s="8" t="s">
        <v>35</v>
      </c>
      <c r="D231" s="10">
        <v>-90</v>
      </c>
      <c r="E231" s="7" t="s">
        <v>36</v>
      </c>
      <c r="F231" s="9">
        <v>2.9249999999999998</v>
      </c>
      <c r="G231" s="10">
        <f>D231*F231</f>
        <v>-263.25</v>
      </c>
      <c r="I231" s="8" t="s">
        <v>35</v>
      </c>
      <c r="J231" s="10">
        <v>-90</v>
      </c>
      <c r="K231" s="7" t="s">
        <v>36</v>
      </c>
      <c r="L231" s="9">
        <v>2.5750000000000002</v>
      </c>
      <c r="M231" s="10">
        <f>J231*L231</f>
        <v>-231.75000000000003</v>
      </c>
      <c r="O231" s="8" t="s">
        <v>35</v>
      </c>
      <c r="P231" s="10">
        <v>-118</v>
      </c>
      <c r="Q231" s="7" t="s">
        <v>36</v>
      </c>
      <c r="R231" s="9">
        <v>2.5</v>
      </c>
      <c r="S231" s="10">
        <f>P231*R231</f>
        <v>-295</v>
      </c>
      <c r="AG231" s="2" t="s">
        <v>97</v>
      </c>
      <c r="AH231" s="1"/>
      <c r="AI231" s="1"/>
      <c r="AJ231" s="1"/>
      <c r="AK231" s="1"/>
    </row>
    <row r="232" spans="3:37" x14ac:dyDescent="0.25">
      <c r="C232" s="8" t="s">
        <v>38</v>
      </c>
      <c r="D232" s="10">
        <v>-40</v>
      </c>
      <c r="E232" s="7" t="s">
        <v>36</v>
      </c>
      <c r="F232" s="9">
        <v>3.2</v>
      </c>
      <c r="G232" s="10">
        <f>D232*F232</f>
        <v>-128</v>
      </c>
      <c r="I232" s="8" t="s">
        <v>38</v>
      </c>
      <c r="J232" s="10">
        <v>-40</v>
      </c>
      <c r="K232" s="7" t="s">
        <v>36</v>
      </c>
      <c r="L232" s="9">
        <v>3</v>
      </c>
      <c r="M232" s="10">
        <f>J232*L232</f>
        <v>-120</v>
      </c>
      <c r="O232" s="8" t="s">
        <v>37</v>
      </c>
      <c r="P232" s="10">
        <v>-128</v>
      </c>
      <c r="Q232" s="7" t="s">
        <v>36</v>
      </c>
      <c r="R232" s="9">
        <v>1.75</v>
      </c>
      <c r="S232" s="10">
        <f>P232*R232</f>
        <v>-224</v>
      </c>
      <c r="AG232" s="1"/>
      <c r="AH232" s="1"/>
      <c r="AI232" s="1"/>
      <c r="AJ232" s="1"/>
      <c r="AK232" s="1"/>
    </row>
    <row r="233" spans="3:37" x14ac:dyDescent="0.25">
      <c r="C233" s="8" t="s">
        <v>39</v>
      </c>
      <c r="D233" s="10">
        <v>-136</v>
      </c>
      <c r="E233" s="7" t="s">
        <v>36</v>
      </c>
      <c r="F233" s="9">
        <v>4.0324999999999998</v>
      </c>
      <c r="G233" s="10">
        <f>D233*F233</f>
        <v>-548.41999999999996</v>
      </c>
      <c r="I233" s="8" t="s">
        <v>39</v>
      </c>
      <c r="J233" s="10">
        <v>-136</v>
      </c>
      <c r="K233" s="7" t="s">
        <v>36</v>
      </c>
      <c r="L233" s="9">
        <v>3.3149999999999999</v>
      </c>
      <c r="M233" s="10">
        <f>J233*L233</f>
        <v>-450.84</v>
      </c>
      <c r="O233" s="8" t="s">
        <v>38</v>
      </c>
      <c r="P233" s="10">
        <v>-55</v>
      </c>
      <c r="Q233" s="7" t="s">
        <v>36</v>
      </c>
      <c r="R233" s="9">
        <v>3</v>
      </c>
      <c r="S233" s="10">
        <f>P233*R233</f>
        <v>-165</v>
      </c>
      <c r="AG233" s="2" t="s">
        <v>17</v>
      </c>
      <c r="AH233" s="1"/>
      <c r="AI233" s="1"/>
      <c r="AJ233" s="1"/>
      <c r="AK233" s="1"/>
    </row>
    <row r="234" spans="3:37" x14ac:dyDescent="0.25">
      <c r="C234" s="8" t="s">
        <v>40</v>
      </c>
      <c r="D234" s="10"/>
      <c r="E234" s="7" t="s">
        <v>36</v>
      </c>
      <c r="F234" s="10"/>
      <c r="G234" s="10">
        <v>-190</v>
      </c>
      <c r="I234" s="8" t="s">
        <v>40</v>
      </c>
      <c r="J234" s="10"/>
      <c r="K234" s="7" t="s">
        <v>36</v>
      </c>
      <c r="L234" s="10"/>
      <c r="M234" s="10">
        <v>-190</v>
      </c>
      <c r="O234" s="8" t="s">
        <v>39</v>
      </c>
      <c r="P234" s="10">
        <v>-168</v>
      </c>
      <c r="Q234" s="7" t="s">
        <v>36</v>
      </c>
      <c r="R234" s="9">
        <v>2.2999999999999998</v>
      </c>
      <c r="S234" s="10">
        <f>P234*R234</f>
        <v>-386.4</v>
      </c>
      <c r="AG234" s="1"/>
      <c r="AH234" s="1"/>
      <c r="AI234" s="1"/>
      <c r="AJ234" s="1"/>
      <c r="AK234" s="1"/>
    </row>
    <row r="235" spans="3:37" x14ac:dyDescent="0.25">
      <c r="C235" s="8" t="s">
        <v>41</v>
      </c>
      <c r="D235" s="10">
        <v>-357</v>
      </c>
      <c r="E235" s="7" t="s">
        <v>42</v>
      </c>
      <c r="F235" s="9">
        <v>1.1299999999999999</v>
      </c>
      <c r="G235" s="10">
        <f>D235*F235</f>
        <v>-403.40999999999997</v>
      </c>
      <c r="I235" s="8" t="s">
        <v>41</v>
      </c>
      <c r="J235" s="10">
        <v>-357</v>
      </c>
      <c r="K235" s="7" t="s">
        <v>42</v>
      </c>
      <c r="L235" s="9">
        <v>1.02</v>
      </c>
      <c r="M235" s="10">
        <f>J235*L235</f>
        <v>-364.14</v>
      </c>
      <c r="O235" s="8" t="s">
        <v>40</v>
      </c>
      <c r="P235" s="10"/>
      <c r="Q235" s="7" t="s">
        <v>36</v>
      </c>
      <c r="R235" s="10"/>
      <c r="S235" s="10">
        <v>-190</v>
      </c>
      <c r="AG235" s="2" t="s">
        <v>64</v>
      </c>
      <c r="AH235" s="1"/>
      <c r="AI235" s="1"/>
      <c r="AJ235" s="1"/>
      <c r="AK235" s="1"/>
    </row>
    <row r="236" spans="3:37" x14ac:dyDescent="0.25">
      <c r="C236" s="8" t="s">
        <v>43</v>
      </c>
      <c r="D236" s="10">
        <v>-461</v>
      </c>
      <c r="E236" s="7" t="s">
        <v>42</v>
      </c>
      <c r="F236" s="9">
        <v>1.08</v>
      </c>
      <c r="G236" s="10">
        <f>D236*F236</f>
        <v>-497.88000000000005</v>
      </c>
      <c r="I236" s="8" t="s">
        <v>43</v>
      </c>
      <c r="J236" s="10">
        <v>-461</v>
      </c>
      <c r="K236" s="7" t="s">
        <v>42</v>
      </c>
      <c r="L236" s="9">
        <v>0.92</v>
      </c>
      <c r="M236" s="10">
        <f>J236*L236</f>
        <v>-424.12</v>
      </c>
      <c r="O236" s="8" t="s">
        <v>41</v>
      </c>
      <c r="P236" s="10">
        <v>-567</v>
      </c>
      <c r="Q236" s="7" t="s">
        <v>42</v>
      </c>
      <c r="R236" s="9">
        <v>1.02</v>
      </c>
      <c r="S236" s="10">
        <f>P236*R236</f>
        <v>-578.34</v>
      </c>
      <c r="AG236" s="2" t="s">
        <v>65</v>
      </c>
      <c r="AH236" s="1"/>
      <c r="AI236" s="1"/>
      <c r="AJ236" s="1"/>
      <c r="AK236" s="1"/>
    </row>
    <row r="237" spans="3:37" x14ac:dyDescent="0.25">
      <c r="C237" s="8" t="s">
        <v>44</v>
      </c>
      <c r="D237" s="10">
        <v>-308</v>
      </c>
      <c r="E237" s="7" t="s">
        <v>42</v>
      </c>
      <c r="F237" s="9">
        <v>1.5</v>
      </c>
      <c r="G237" s="10">
        <f>D237*F237</f>
        <v>-462</v>
      </c>
      <c r="I237" s="8" t="s">
        <v>44</v>
      </c>
      <c r="J237" s="10">
        <v>-308</v>
      </c>
      <c r="K237" s="7" t="s">
        <v>42</v>
      </c>
      <c r="L237" s="9">
        <v>1.33</v>
      </c>
      <c r="M237" s="10">
        <f>J237*L237</f>
        <v>-409.64000000000004</v>
      </c>
      <c r="O237" s="8" t="s">
        <v>43</v>
      </c>
      <c r="P237" s="10">
        <v>-691</v>
      </c>
      <c r="Q237" s="7" t="s">
        <v>42</v>
      </c>
      <c r="R237" s="9">
        <v>0.92</v>
      </c>
      <c r="S237" s="10">
        <f>P237*R237</f>
        <v>-635.72</v>
      </c>
      <c r="AG237" s="1"/>
      <c r="AH237" s="1"/>
      <c r="AI237" s="1"/>
      <c r="AJ237" s="1"/>
      <c r="AK237" s="1"/>
    </row>
    <row r="238" spans="3:37" x14ac:dyDescent="0.25">
      <c r="C238" s="5" t="s">
        <v>45</v>
      </c>
      <c r="D238" s="6"/>
      <c r="E238" s="7" t="s">
        <v>13</v>
      </c>
      <c r="F238" s="6"/>
      <c r="G238" s="6">
        <f>SUM(G231:G237)</f>
        <v>-2492.96</v>
      </c>
      <c r="I238" s="5" t="s">
        <v>45</v>
      </c>
      <c r="J238" s="6"/>
      <c r="K238" s="7" t="s">
        <v>13</v>
      </c>
      <c r="L238" s="6"/>
      <c r="M238" s="6">
        <f>SUM(M231:M237)</f>
        <v>-2190.4899999999998</v>
      </c>
      <c r="O238" s="8" t="s">
        <v>44</v>
      </c>
      <c r="P238" s="10">
        <v>-477</v>
      </c>
      <c r="Q238" s="7" t="s">
        <v>42</v>
      </c>
      <c r="R238" s="9">
        <v>1.33</v>
      </c>
      <c r="S238" s="10">
        <f>P238*R238</f>
        <v>-634.41000000000008</v>
      </c>
      <c r="AG238" s="2" t="s">
        <v>66</v>
      </c>
      <c r="AH238" s="1"/>
      <c r="AI238" s="1"/>
      <c r="AJ238" s="1"/>
      <c r="AK238" s="1"/>
    </row>
    <row r="239" spans="3:37" x14ac:dyDescent="0.25">
      <c r="C239" s="8" t="s">
        <v>13</v>
      </c>
      <c r="D239" s="10"/>
      <c r="E239" s="7" t="s">
        <v>13</v>
      </c>
      <c r="F239" s="10"/>
      <c r="G239" s="10"/>
      <c r="I239" s="8" t="s">
        <v>13</v>
      </c>
      <c r="J239" s="10"/>
      <c r="K239" s="7" t="s">
        <v>13</v>
      </c>
      <c r="L239" s="10"/>
      <c r="M239" s="10"/>
      <c r="O239" s="5" t="s">
        <v>45</v>
      </c>
      <c r="P239" s="6"/>
      <c r="Q239" s="7" t="s">
        <v>13</v>
      </c>
      <c r="R239" s="6"/>
      <c r="S239" s="6">
        <f>SUM(S231:S238)</f>
        <v>-3108.87</v>
      </c>
      <c r="AG239" s="2" t="s">
        <v>67</v>
      </c>
      <c r="AH239" s="1"/>
      <c r="AI239" s="1"/>
      <c r="AJ239" s="1"/>
      <c r="AK239" s="1"/>
    </row>
    <row r="240" spans="3:37" x14ac:dyDescent="0.25">
      <c r="C240" s="8" t="s">
        <v>46</v>
      </c>
      <c r="D240" s="10"/>
      <c r="E240" s="7" t="s">
        <v>47</v>
      </c>
      <c r="F240" s="10"/>
      <c r="G240" s="10">
        <v>-10</v>
      </c>
      <c r="I240" s="8" t="s">
        <v>46</v>
      </c>
      <c r="J240" s="10"/>
      <c r="K240" s="7" t="s">
        <v>47</v>
      </c>
      <c r="L240" s="10"/>
      <c r="M240" s="10">
        <v>-5</v>
      </c>
      <c r="O240" s="8" t="s">
        <v>13</v>
      </c>
      <c r="P240" s="10"/>
      <c r="Q240" s="7" t="s">
        <v>13</v>
      </c>
      <c r="R240" s="10"/>
      <c r="S240" s="10"/>
    </row>
    <row r="241" spans="3:19" x14ac:dyDescent="0.25">
      <c r="C241" s="8" t="s">
        <v>48</v>
      </c>
      <c r="D241" s="10"/>
      <c r="E241" s="7" t="s">
        <v>47</v>
      </c>
      <c r="F241" s="10"/>
      <c r="G241" s="10">
        <v>-65</v>
      </c>
      <c r="I241" s="8" t="s">
        <v>48</v>
      </c>
      <c r="J241" s="10"/>
      <c r="K241" s="7" t="s">
        <v>47</v>
      </c>
      <c r="L241" s="10"/>
      <c r="M241" s="10">
        <v>-65</v>
      </c>
      <c r="O241" s="8" t="s">
        <v>46</v>
      </c>
      <c r="P241" s="10"/>
      <c r="Q241" s="7" t="s">
        <v>47</v>
      </c>
      <c r="R241" s="10"/>
      <c r="S241" s="10">
        <v>-5</v>
      </c>
    </row>
    <row r="242" spans="3:19" x14ac:dyDescent="0.25">
      <c r="C242" s="8" t="s">
        <v>49</v>
      </c>
      <c r="D242" s="10"/>
      <c r="E242" s="7" t="s">
        <v>47</v>
      </c>
      <c r="F242" s="10"/>
      <c r="G242" s="10">
        <v>-45</v>
      </c>
      <c r="I242" s="8" t="s">
        <v>49</v>
      </c>
      <c r="J242" s="10"/>
      <c r="K242" s="7" t="s">
        <v>47</v>
      </c>
      <c r="L242" s="10"/>
      <c r="M242" s="10">
        <v>-35</v>
      </c>
      <c r="O242" s="8" t="s">
        <v>48</v>
      </c>
      <c r="P242" s="10"/>
      <c r="Q242" s="7" t="s">
        <v>47</v>
      </c>
      <c r="R242" s="10"/>
      <c r="S242" s="10">
        <v>-65</v>
      </c>
    </row>
    <row r="243" spans="3:19" x14ac:dyDescent="0.25">
      <c r="C243" s="8" t="s">
        <v>50</v>
      </c>
      <c r="D243" s="10"/>
      <c r="E243" s="7" t="s">
        <v>47</v>
      </c>
      <c r="F243" s="10"/>
      <c r="G243" s="10">
        <v>-240</v>
      </c>
      <c r="I243" s="8" t="s">
        <v>50</v>
      </c>
      <c r="J243" s="10"/>
      <c r="K243" s="7" t="s">
        <v>47</v>
      </c>
      <c r="L243" s="10"/>
      <c r="M243" s="10">
        <v>-245</v>
      </c>
      <c r="O243" s="8" t="s">
        <v>49</v>
      </c>
      <c r="P243" s="10"/>
      <c r="Q243" s="7" t="s">
        <v>47</v>
      </c>
      <c r="R243" s="10"/>
      <c r="S243" s="10">
        <v>-30</v>
      </c>
    </row>
    <row r="244" spans="3:19" x14ac:dyDescent="0.25">
      <c r="C244" s="8" t="s">
        <v>51</v>
      </c>
      <c r="D244" s="10"/>
      <c r="E244" s="7" t="s">
        <v>47</v>
      </c>
      <c r="F244" s="10"/>
      <c r="G244" s="10">
        <v>-40</v>
      </c>
      <c r="I244" s="8" t="s">
        <v>51</v>
      </c>
      <c r="J244" s="10"/>
      <c r="K244" s="7" t="s">
        <v>47</v>
      </c>
      <c r="L244" s="10"/>
      <c r="M244" s="10">
        <v>-30</v>
      </c>
      <c r="O244" s="8" t="s">
        <v>50</v>
      </c>
      <c r="P244" s="10"/>
      <c r="Q244" s="7" t="s">
        <v>47</v>
      </c>
      <c r="R244" s="10"/>
      <c r="S244" s="10">
        <v>-250</v>
      </c>
    </row>
    <row r="245" spans="3:19" x14ac:dyDescent="0.25">
      <c r="C245" s="8" t="s">
        <v>52</v>
      </c>
      <c r="D245" s="10"/>
      <c r="E245" s="7" t="s">
        <v>47</v>
      </c>
      <c r="F245" s="10"/>
      <c r="G245" s="10">
        <v>-50</v>
      </c>
      <c r="I245" s="8" t="s">
        <v>52</v>
      </c>
      <c r="J245" s="10"/>
      <c r="K245" s="7" t="s">
        <v>47</v>
      </c>
      <c r="L245" s="10"/>
      <c r="M245" s="10">
        <v>-50</v>
      </c>
      <c r="O245" s="8" t="s">
        <v>51</v>
      </c>
      <c r="P245" s="10"/>
      <c r="Q245" s="7" t="s">
        <v>47</v>
      </c>
      <c r="R245" s="10"/>
      <c r="S245" s="10">
        <v>-35</v>
      </c>
    </row>
    <row r="246" spans="3:19" x14ac:dyDescent="0.25">
      <c r="C246" s="8" t="s">
        <v>53</v>
      </c>
      <c r="D246" s="10"/>
      <c r="E246" s="7" t="s">
        <v>36</v>
      </c>
      <c r="F246" s="10"/>
      <c r="G246" s="10">
        <v>-80</v>
      </c>
      <c r="I246" s="8" t="s">
        <v>53</v>
      </c>
      <c r="J246" s="10"/>
      <c r="K246" s="7" t="s">
        <v>36</v>
      </c>
      <c r="L246" s="10"/>
      <c r="M246" s="10">
        <v>-95</v>
      </c>
      <c r="O246" s="8" t="s">
        <v>52</v>
      </c>
      <c r="P246" s="10"/>
      <c r="Q246" s="7" t="s">
        <v>47</v>
      </c>
      <c r="R246" s="10"/>
      <c r="S246" s="10">
        <v>-60</v>
      </c>
    </row>
    <row r="247" spans="3:19" x14ac:dyDescent="0.25">
      <c r="C247" s="8" t="s">
        <v>54</v>
      </c>
      <c r="D247" s="10"/>
      <c r="E247" s="7" t="s">
        <v>13</v>
      </c>
      <c r="F247" s="10"/>
      <c r="G247" s="10">
        <v>-70</v>
      </c>
      <c r="I247" s="8" t="s">
        <v>54</v>
      </c>
      <c r="J247" s="10"/>
      <c r="K247" s="7" t="s">
        <v>13</v>
      </c>
      <c r="L247" s="10"/>
      <c r="M247" s="10">
        <v>-90</v>
      </c>
      <c r="O247" s="8" t="s">
        <v>53</v>
      </c>
      <c r="P247" s="10"/>
      <c r="Q247" s="7" t="s">
        <v>36</v>
      </c>
      <c r="R247" s="10"/>
      <c r="S247" s="10">
        <v>-95</v>
      </c>
    </row>
    <row r="248" spans="3:19" x14ac:dyDescent="0.25">
      <c r="C248" s="5" t="s">
        <v>55</v>
      </c>
      <c r="D248" s="6"/>
      <c r="E248" s="7" t="s">
        <v>13</v>
      </c>
      <c r="F248" s="6"/>
      <c r="G248" s="6">
        <f>SUM(G240:G247)</f>
        <v>-600</v>
      </c>
      <c r="I248" s="5" t="s">
        <v>55</v>
      </c>
      <c r="J248" s="6"/>
      <c r="K248" s="7" t="s">
        <v>13</v>
      </c>
      <c r="L248" s="6"/>
      <c r="M248" s="6">
        <f>SUM(M240:M247)</f>
        <v>-615</v>
      </c>
      <c r="O248" s="8" t="s">
        <v>54</v>
      </c>
      <c r="P248" s="10"/>
      <c r="Q248" s="7" t="s">
        <v>13</v>
      </c>
      <c r="R248" s="10"/>
      <c r="S248" s="10">
        <v>-75</v>
      </c>
    </row>
    <row r="249" spans="3:19" x14ac:dyDescent="0.25">
      <c r="C249" s="5" t="s">
        <v>56</v>
      </c>
      <c r="D249" s="6"/>
      <c r="E249" s="7" t="s">
        <v>13</v>
      </c>
      <c r="F249" s="6"/>
      <c r="G249" s="6">
        <f>SUM(G238,G248)</f>
        <v>-3092.96</v>
      </c>
      <c r="I249" s="5" t="s">
        <v>56</v>
      </c>
      <c r="J249" s="6"/>
      <c r="K249" s="7" t="s">
        <v>13</v>
      </c>
      <c r="L249" s="6"/>
      <c r="M249" s="6">
        <f>SUM(M238,M248)</f>
        <v>-2805.49</v>
      </c>
      <c r="O249" s="5" t="s">
        <v>55</v>
      </c>
      <c r="P249" s="6"/>
      <c r="Q249" s="7" t="s">
        <v>13</v>
      </c>
      <c r="R249" s="6"/>
      <c r="S249" s="6">
        <f>SUM(S241:S248)</f>
        <v>-615</v>
      </c>
    </row>
    <row r="250" spans="3:19" x14ac:dyDescent="0.25">
      <c r="C250" s="5" t="s">
        <v>57</v>
      </c>
      <c r="D250" s="6"/>
      <c r="E250" s="7" t="s">
        <v>13</v>
      </c>
      <c r="F250" s="6"/>
      <c r="G250" s="6">
        <f>SUM(G228,G249)</f>
        <v>714.40475000000015</v>
      </c>
      <c r="I250" s="5" t="s">
        <v>57</v>
      </c>
      <c r="J250" s="6"/>
      <c r="K250" s="7" t="s">
        <v>13</v>
      </c>
      <c r="L250" s="6"/>
      <c r="M250" s="6">
        <f>SUM(M228,M249)</f>
        <v>953.33450000000039</v>
      </c>
      <c r="O250" s="5" t="s">
        <v>56</v>
      </c>
      <c r="P250" s="6"/>
      <c r="Q250" s="7" t="s">
        <v>13</v>
      </c>
      <c r="R250" s="6"/>
      <c r="S250" s="6">
        <f>SUM(S239,S249)</f>
        <v>-3723.87</v>
      </c>
    </row>
    <row r="251" spans="3:19" x14ac:dyDescent="0.25">
      <c r="C251" s="8" t="s">
        <v>13</v>
      </c>
      <c r="D251" s="10"/>
      <c r="E251" s="7" t="s">
        <v>13</v>
      </c>
      <c r="F251" s="10"/>
      <c r="G251" s="10"/>
      <c r="I251" s="8" t="s">
        <v>13</v>
      </c>
      <c r="J251" s="10"/>
      <c r="K251" s="7" t="s">
        <v>13</v>
      </c>
      <c r="L251" s="10"/>
      <c r="M251" s="10"/>
      <c r="O251" s="5" t="s">
        <v>57</v>
      </c>
      <c r="P251" s="6"/>
      <c r="Q251" s="7" t="s">
        <v>13</v>
      </c>
      <c r="R251" s="6"/>
      <c r="S251" s="6">
        <f>SUM(S228,S250)</f>
        <v>328.57999999999993</v>
      </c>
    </row>
    <row r="252" spans="3:19" x14ac:dyDescent="0.25">
      <c r="C252" s="5" t="s">
        <v>58</v>
      </c>
      <c r="D252" s="6">
        <v>1997</v>
      </c>
      <c r="E252" s="7" t="s">
        <v>13</v>
      </c>
      <c r="F252" s="6"/>
      <c r="G252" s="6"/>
      <c r="I252" s="5" t="s">
        <v>58</v>
      </c>
      <c r="J252" s="6">
        <v>1997</v>
      </c>
      <c r="K252" s="7" t="s">
        <v>13</v>
      </c>
      <c r="L252" s="6"/>
      <c r="M252" s="6"/>
      <c r="O252" s="8" t="s">
        <v>13</v>
      </c>
      <c r="P252" s="10"/>
      <c r="Q252" s="7" t="s">
        <v>13</v>
      </c>
      <c r="R252" s="10"/>
      <c r="S252" s="10"/>
    </row>
    <row r="253" spans="3:19" x14ac:dyDescent="0.25">
      <c r="C253" s="1"/>
      <c r="D253" s="1"/>
      <c r="E253" s="1"/>
      <c r="F253" s="1"/>
      <c r="G253" s="1"/>
      <c r="I253" s="1"/>
      <c r="J253" s="1"/>
      <c r="K253" s="1"/>
      <c r="L253" s="1"/>
      <c r="M253" s="1"/>
      <c r="O253" s="5" t="s">
        <v>58</v>
      </c>
      <c r="P253" s="6">
        <v>2828</v>
      </c>
      <c r="Q253" s="7" t="s">
        <v>13</v>
      </c>
      <c r="R253" s="6"/>
      <c r="S253" s="6"/>
    </row>
    <row r="254" spans="3:19" x14ac:dyDescent="0.25">
      <c r="C254" s="2" t="s">
        <v>59</v>
      </c>
      <c r="D254" s="1"/>
      <c r="E254" s="1"/>
      <c r="F254" s="1"/>
      <c r="G254" s="1"/>
      <c r="I254" s="2" t="s">
        <v>59</v>
      </c>
      <c r="J254" s="1"/>
      <c r="K254" s="1"/>
      <c r="L254" s="1"/>
      <c r="M254" s="1"/>
      <c r="O254" s="1"/>
      <c r="P254" s="1"/>
      <c r="Q254" s="1"/>
      <c r="R254" s="1"/>
      <c r="S254" s="1"/>
    </row>
    <row r="255" spans="3:19" x14ac:dyDescent="0.25">
      <c r="C255" s="2" t="s">
        <v>63</v>
      </c>
      <c r="D255" s="1"/>
      <c r="E255" s="1"/>
      <c r="F255" s="1"/>
      <c r="G255" s="1"/>
      <c r="I255" s="2" t="s">
        <v>63</v>
      </c>
      <c r="J255" s="1"/>
      <c r="K255" s="1"/>
      <c r="L255" s="1"/>
      <c r="M255" s="1"/>
      <c r="O255" s="2" t="s">
        <v>59</v>
      </c>
      <c r="P255" s="1"/>
      <c r="Q255" s="1"/>
      <c r="R255" s="1"/>
      <c r="S255" s="1"/>
    </row>
    <row r="256" spans="3:19" x14ac:dyDescent="0.25">
      <c r="C256" s="2" t="s">
        <v>61</v>
      </c>
      <c r="D256" s="1"/>
      <c r="E256" s="1"/>
      <c r="F256" s="1"/>
      <c r="G256" s="1"/>
      <c r="I256" s="2" t="s">
        <v>61</v>
      </c>
      <c r="J256" s="1"/>
      <c r="K256" s="1"/>
      <c r="L256" s="1"/>
      <c r="M256" s="1"/>
      <c r="O256" s="2" t="s">
        <v>60</v>
      </c>
      <c r="P256" s="1"/>
      <c r="Q256" s="1"/>
      <c r="R256" s="1"/>
      <c r="S256" s="1"/>
    </row>
    <row r="257" spans="3:19" x14ac:dyDescent="0.25">
      <c r="C257" s="1"/>
      <c r="D257" s="1"/>
      <c r="E257" s="1"/>
      <c r="F257" s="1"/>
      <c r="G257" s="1"/>
      <c r="I257" s="1"/>
      <c r="J257" s="1"/>
      <c r="K257" s="1"/>
      <c r="L257" s="1"/>
      <c r="M257" s="1"/>
      <c r="O257" s="2" t="s">
        <v>61</v>
      </c>
      <c r="P257" s="1"/>
      <c r="Q257" s="1"/>
      <c r="R257" s="1"/>
      <c r="S257" s="1"/>
    </row>
    <row r="258" spans="3:19" x14ac:dyDescent="0.25">
      <c r="C258" s="2" t="s">
        <v>17</v>
      </c>
      <c r="D258" s="1"/>
      <c r="E258" s="1"/>
      <c r="F258" s="1"/>
      <c r="G258" s="1"/>
      <c r="I258" s="2" t="s">
        <v>17</v>
      </c>
      <c r="J258" s="1"/>
      <c r="K258" s="1"/>
      <c r="L258" s="1"/>
      <c r="M258" s="1"/>
      <c r="O258" s="1"/>
      <c r="P258" s="1"/>
      <c r="Q258" s="1"/>
      <c r="R258" s="1"/>
      <c r="S258" s="1"/>
    </row>
    <row r="259" spans="3:19" x14ac:dyDescent="0.25">
      <c r="C259" s="1"/>
      <c r="D259" s="1"/>
      <c r="E259" s="1"/>
      <c r="F259" s="1"/>
      <c r="G259" s="1"/>
      <c r="I259" s="1"/>
      <c r="J259" s="1"/>
      <c r="K259" s="1"/>
      <c r="L259" s="1"/>
      <c r="M259" s="1"/>
      <c r="O259" s="2" t="s">
        <v>17</v>
      </c>
      <c r="P259" s="1"/>
      <c r="Q259" s="1"/>
      <c r="R259" s="1"/>
      <c r="S259" s="1"/>
    </row>
    <row r="260" spans="3:19" x14ac:dyDescent="0.25">
      <c r="C260" s="2" t="s">
        <v>64</v>
      </c>
      <c r="D260" s="1"/>
      <c r="E260" s="1"/>
      <c r="F260" s="1"/>
      <c r="G260" s="1"/>
      <c r="I260" s="2" t="s">
        <v>64</v>
      </c>
      <c r="J260" s="1"/>
      <c r="K260" s="1"/>
      <c r="L260" s="1"/>
      <c r="M260" s="1"/>
      <c r="O260" s="1"/>
      <c r="P260" s="1"/>
      <c r="Q260" s="1"/>
      <c r="R260" s="1"/>
      <c r="S260" s="1"/>
    </row>
    <row r="261" spans="3:19" x14ac:dyDescent="0.25">
      <c r="C261" s="2" t="s">
        <v>65</v>
      </c>
      <c r="D261" s="1"/>
      <c r="E261" s="1"/>
      <c r="F261" s="1"/>
      <c r="G261" s="1"/>
      <c r="I261" s="2" t="s">
        <v>65</v>
      </c>
      <c r="J261" s="1"/>
      <c r="K261" s="1"/>
      <c r="L261" s="1"/>
      <c r="M261" s="1"/>
      <c r="O261" s="1" t="s">
        <v>62</v>
      </c>
      <c r="P261" s="1"/>
      <c r="Q261" s="1"/>
      <c r="R261" s="1"/>
      <c r="S261" s="1"/>
    </row>
    <row r="262" spans="3:19" x14ac:dyDescent="0.25">
      <c r="C262" s="1"/>
      <c r="D262" s="1"/>
      <c r="E262" s="1"/>
      <c r="F262" s="1"/>
      <c r="G262" s="1"/>
      <c r="I262" s="1"/>
      <c r="J262" s="1"/>
      <c r="K262" s="1"/>
      <c r="L262" s="1"/>
      <c r="M262" s="1"/>
      <c r="O262" s="2" t="s">
        <v>1</v>
      </c>
      <c r="P262" s="2" t="s">
        <v>2</v>
      </c>
      <c r="Q262" s="1"/>
      <c r="R262" s="1"/>
      <c r="S262" s="1"/>
    </row>
    <row r="263" spans="3:19" x14ac:dyDescent="0.25">
      <c r="C263" s="2" t="s">
        <v>66</v>
      </c>
      <c r="D263" s="1"/>
      <c r="E263" s="1"/>
      <c r="F263" s="1"/>
      <c r="G263" s="1"/>
      <c r="I263" s="2" t="s">
        <v>66</v>
      </c>
      <c r="J263" s="1"/>
      <c r="K263" s="1"/>
      <c r="L263" s="1"/>
      <c r="M263" s="1"/>
      <c r="O263" s="2" t="s">
        <v>3</v>
      </c>
      <c r="P263" s="2" t="s">
        <v>70</v>
      </c>
      <c r="Q263" s="1"/>
      <c r="R263" s="1"/>
      <c r="S263" s="1"/>
    </row>
    <row r="264" spans="3:19" x14ac:dyDescent="0.25">
      <c r="C264" s="2" t="s">
        <v>67</v>
      </c>
      <c r="D264" s="1"/>
      <c r="E264" s="1"/>
      <c r="F264" s="1"/>
      <c r="G264" s="1"/>
      <c r="I264" s="2" t="s">
        <v>67</v>
      </c>
      <c r="J264" s="1"/>
      <c r="K264" s="1"/>
      <c r="L264" s="1"/>
      <c r="M264" s="1"/>
      <c r="O264" s="2" t="s">
        <v>5</v>
      </c>
      <c r="P264" s="2" t="s">
        <v>6</v>
      </c>
      <c r="Q264" s="1"/>
      <c r="R264" s="1"/>
      <c r="S264" s="1"/>
    </row>
    <row r="265" spans="3:19" x14ac:dyDescent="0.25">
      <c r="O265" s="2" t="s">
        <v>9</v>
      </c>
      <c r="P265" s="2" t="s">
        <v>10</v>
      </c>
      <c r="Q265" s="1"/>
      <c r="R265" s="1"/>
      <c r="S265" s="1"/>
    </row>
    <row r="266" spans="3:19" x14ac:dyDescent="0.25">
      <c r="O266" s="1"/>
      <c r="P266" s="1"/>
      <c r="Q266" s="1"/>
      <c r="R266" s="1"/>
      <c r="S266" s="1"/>
    </row>
    <row r="267" spans="3:19" x14ac:dyDescent="0.25">
      <c r="O267" s="3" t="s">
        <v>11</v>
      </c>
      <c r="P267" s="4" t="s">
        <v>12</v>
      </c>
      <c r="Q267" s="4" t="s">
        <v>13</v>
      </c>
      <c r="R267" s="4" t="s">
        <v>14</v>
      </c>
      <c r="S267" s="4" t="s">
        <v>15</v>
      </c>
    </row>
    <row r="268" spans="3:19" x14ac:dyDescent="0.25">
      <c r="O268" s="5" t="s">
        <v>25</v>
      </c>
      <c r="P268" s="6"/>
      <c r="Q268" s="7" t="s">
        <v>13</v>
      </c>
      <c r="R268" s="6"/>
      <c r="S268" s="6"/>
    </row>
    <row r="269" spans="3:19" x14ac:dyDescent="0.25">
      <c r="O269" s="5" t="s">
        <v>26</v>
      </c>
      <c r="P269" s="6"/>
      <c r="Q269" s="7" t="s">
        <v>13</v>
      </c>
      <c r="R269" s="6"/>
      <c r="S269" s="6"/>
    </row>
    <row r="270" spans="3:19" x14ac:dyDescent="0.25">
      <c r="O270" s="8" t="s">
        <v>27</v>
      </c>
      <c r="P270" s="9">
        <v>-0.53</v>
      </c>
      <c r="Q270" s="7" t="s">
        <v>28</v>
      </c>
      <c r="R270" s="10">
        <v>50</v>
      </c>
      <c r="S270" s="10">
        <f>P270*R270</f>
        <v>-26.5</v>
      </c>
    </row>
    <row r="271" spans="3:19" x14ac:dyDescent="0.25">
      <c r="O271" s="8" t="s">
        <v>29</v>
      </c>
      <c r="P271" s="9">
        <v>0.05</v>
      </c>
      <c r="Q271" s="7" t="s">
        <v>28</v>
      </c>
      <c r="R271" s="10">
        <v>4648.1400000000003</v>
      </c>
      <c r="S271" s="10">
        <f>P271*R271</f>
        <v>232.40700000000004</v>
      </c>
    </row>
    <row r="272" spans="3:19" x14ac:dyDescent="0.25">
      <c r="O272" s="8" t="s">
        <v>30</v>
      </c>
      <c r="P272" s="9">
        <v>0.45</v>
      </c>
      <c r="Q272" s="7" t="s">
        <v>28</v>
      </c>
      <c r="R272" s="10">
        <v>7800</v>
      </c>
      <c r="S272" s="10">
        <f>P272*R272</f>
        <v>3510</v>
      </c>
    </row>
    <row r="273" spans="15:19" x14ac:dyDescent="0.25">
      <c r="O273" s="8" t="s">
        <v>31</v>
      </c>
      <c r="P273" s="9">
        <v>0.05</v>
      </c>
      <c r="Q273" s="7" t="s">
        <v>28</v>
      </c>
      <c r="R273" s="10">
        <v>900</v>
      </c>
      <c r="S273" s="10">
        <f>P273*R273</f>
        <v>45</v>
      </c>
    </row>
    <row r="274" spans="15:19" x14ac:dyDescent="0.25">
      <c r="O274" s="8" t="s">
        <v>13</v>
      </c>
      <c r="P274" s="10"/>
      <c r="Q274" s="7" t="s">
        <v>13</v>
      </c>
      <c r="R274" s="10"/>
      <c r="S274" s="10"/>
    </row>
    <row r="275" spans="15:19" x14ac:dyDescent="0.25">
      <c r="O275" s="8" t="s">
        <v>32</v>
      </c>
      <c r="P275" s="10"/>
      <c r="Q275" s="7" t="s">
        <v>13</v>
      </c>
      <c r="R275" s="10"/>
      <c r="S275" s="10"/>
    </row>
    <row r="276" spans="15:19" x14ac:dyDescent="0.25">
      <c r="O276" s="8" t="s">
        <v>13</v>
      </c>
      <c r="P276" s="10"/>
      <c r="Q276" s="7" t="s">
        <v>13</v>
      </c>
      <c r="R276" s="10"/>
      <c r="S276" s="10"/>
    </row>
    <row r="277" spans="15:19" x14ac:dyDescent="0.25">
      <c r="O277" s="5" t="s">
        <v>33</v>
      </c>
      <c r="P277" s="6"/>
      <c r="Q277" s="7" t="s">
        <v>13</v>
      </c>
      <c r="R277" s="6"/>
      <c r="S277" s="6">
        <f>SUM(S269:S276)</f>
        <v>3760.9070000000002</v>
      </c>
    </row>
    <row r="278" spans="15:19" x14ac:dyDescent="0.25">
      <c r="O278" s="8" t="s">
        <v>13</v>
      </c>
      <c r="P278" s="10"/>
      <c r="Q278" s="7" t="s">
        <v>13</v>
      </c>
      <c r="R278" s="10"/>
      <c r="S278" s="10"/>
    </row>
    <row r="279" spans="15:19" x14ac:dyDescent="0.25">
      <c r="O279" s="5" t="s">
        <v>34</v>
      </c>
      <c r="P279" s="6"/>
      <c r="Q279" s="7" t="s">
        <v>13</v>
      </c>
      <c r="R279" s="6"/>
      <c r="S279" s="6"/>
    </row>
    <row r="280" spans="15:19" x14ac:dyDescent="0.25">
      <c r="O280" s="8" t="s">
        <v>35</v>
      </c>
      <c r="P280" s="10">
        <v>-90</v>
      </c>
      <c r="Q280" s="7" t="s">
        <v>36</v>
      </c>
      <c r="R280" s="9">
        <v>2.5</v>
      </c>
      <c r="S280" s="10">
        <f>P280*R280</f>
        <v>-225</v>
      </c>
    </row>
    <row r="281" spans="15:19" x14ac:dyDescent="0.25">
      <c r="O281" s="8" t="s">
        <v>38</v>
      </c>
      <c r="P281" s="10">
        <v>-40</v>
      </c>
      <c r="Q281" s="7" t="s">
        <v>36</v>
      </c>
      <c r="R281" s="9">
        <v>3</v>
      </c>
      <c r="S281" s="10">
        <f>P281*R281</f>
        <v>-120</v>
      </c>
    </row>
    <row r="282" spans="15:19" x14ac:dyDescent="0.25">
      <c r="O282" s="8" t="s">
        <v>39</v>
      </c>
      <c r="P282" s="10">
        <v>-136</v>
      </c>
      <c r="Q282" s="7" t="s">
        <v>36</v>
      </c>
      <c r="R282" s="9">
        <v>3.08</v>
      </c>
      <c r="S282" s="10">
        <f>P282*R282</f>
        <v>-418.88</v>
      </c>
    </row>
    <row r="283" spans="15:19" x14ac:dyDescent="0.25">
      <c r="O283" s="8" t="s">
        <v>40</v>
      </c>
      <c r="P283" s="10"/>
      <c r="Q283" s="7" t="s">
        <v>36</v>
      </c>
      <c r="R283" s="10"/>
      <c r="S283" s="10">
        <v>-190</v>
      </c>
    </row>
    <row r="284" spans="15:19" x14ac:dyDescent="0.25">
      <c r="O284" s="8" t="s">
        <v>41</v>
      </c>
      <c r="P284" s="10">
        <v>-357</v>
      </c>
      <c r="Q284" s="7" t="s">
        <v>42</v>
      </c>
      <c r="R284" s="9">
        <v>1.02</v>
      </c>
      <c r="S284" s="10">
        <f>P284*R284</f>
        <v>-364.14</v>
      </c>
    </row>
    <row r="285" spans="15:19" x14ac:dyDescent="0.25">
      <c r="O285" s="8" t="s">
        <v>43</v>
      </c>
      <c r="P285" s="10">
        <v>-461</v>
      </c>
      <c r="Q285" s="7" t="s">
        <v>42</v>
      </c>
      <c r="R285" s="9">
        <v>0.92</v>
      </c>
      <c r="S285" s="10">
        <f>P285*R285</f>
        <v>-424.12</v>
      </c>
    </row>
    <row r="286" spans="15:19" x14ac:dyDescent="0.25">
      <c r="O286" s="8" t="s">
        <v>44</v>
      </c>
      <c r="P286" s="10">
        <v>-308</v>
      </c>
      <c r="Q286" s="7" t="s">
        <v>42</v>
      </c>
      <c r="R286" s="9">
        <v>1.33</v>
      </c>
      <c r="S286" s="10">
        <f>P286*R286</f>
        <v>-409.64000000000004</v>
      </c>
    </row>
    <row r="287" spans="15:19" x14ac:dyDescent="0.25">
      <c r="O287" s="5" t="s">
        <v>45</v>
      </c>
      <c r="P287" s="6"/>
      <c r="Q287" s="7" t="s">
        <v>13</v>
      </c>
      <c r="R287" s="6"/>
      <c r="S287" s="6">
        <f>SUM(S280:S286)</f>
        <v>-2151.7799999999997</v>
      </c>
    </row>
    <row r="288" spans="15:19" x14ac:dyDescent="0.25">
      <c r="O288" s="8" t="s">
        <v>13</v>
      </c>
      <c r="P288" s="10"/>
      <c r="Q288" s="7" t="s">
        <v>13</v>
      </c>
      <c r="R288" s="10"/>
      <c r="S288" s="10"/>
    </row>
    <row r="289" spans="15:19" x14ac:dyDescent="0.25">
      <c r="O289" s="8" t="s">
        <v>46</v>
      </c>
      <c r="P289" s="10"/>
      <c r="Q289" s="7" t="s">
        <v>47</v>
      </c>
      <c r="R289" s="10"/>
      <c r="S289" s="10">
        <v>-5</v>
      </c>
    </row>
    <row r="290" spans="15:19" x14ac:dyDescent="0.25">
      <c r="O290" s="8" t="s">
        <v>48</v>
      </c>
      <c r="P290" s="10"/>
      <c r="Q290" s="7" t="s">
        <v>47</v>
      </c>
      <c r="R290" s="10"/>
      <c r="S290" s="10">
        <v>-65</v>
      </c>
    </row>
    <row r="291" spans="15:19" x14ac:dyDescent="0.25">
      <c r="O291" s="8" t="s">
        <v>49</v>
      </c>
      <c r="P291" s="10"/>
      <c r="Q291" s="7" t="s">
        <v>47</v>
      </c>
      <c r="R291" s="10"/>
      <c r="S291" s="10">
        <v>-35</v>
      </c>
    </row>
    <row r="292" spans="15:19" x14ac:dyDescent="0.25">
      <c r="O292" s="8" t="s">
        <v>50</v>
      </c>
      <c r="P292" s="10"/>
      <c r="Q292" s="7" t="s">
        <v>47</v>
      </c>
      <c r="R292" s="10"/>
      <c r="S292" s="10">
        <v>-245</v>
      </c>
    </row>
    <row r="293" spans="15:19" x14ac:dyDescent="0.25">
      <c r="O293" s="8" t="s">
        <v>51</v>
      </c>
      <c r="P293" s="10"/>
      <c r="Q293" s="7" t="s">
        <v>47</v>
      </c>
      <c r="R293" s="10"/>
      <c r="S293" s="10">
        <v>-30</v>
      </c>
    </row>
    <row r="294" spans="15:19" x14ac:dyDescent="0.25">
      <c r="O294" s="8" t="s">
        <v>52</v>
      </c>
      <c r="P294" s="10"/>
      <c r="Q294" s="7" t="s">
        <v>47</v>
      </c>
      <c r="R294" s="10"/>
      <c r="S294" s="10">
        <v>-50</v>
      </c>
    </row>
    <row r="295" spans="15:19" x14ac:dyDescent="0.25">
      <c r="O295" s="8" t="s">
        <v>53</v>
      </c>
      <c r="P295" s="10"/>
      <c r="Q295" s="7" t="s">
        <v>36</v>
      </c>
      <c r="R295" s="10"/>
      <c r="S295" s="10">
        <v>-95</v>
      </c>
    </row>
    <row r="296" spans="15:19" x14ac:dyDescent="0.25">
      <c r="O296" s="8" t="s">
        <v>54</v>
      </c>
      <c r="P296" s="10"/>
      <c r="Q296" s="7" t="s">
        <v>13</v>
      </c>
      <c r="R296" s="10"/>
      <c r="S296" s="10">
        <v>-90</v>
      </c>
    </row>
    <row r="297" spans="15:19" x14ac:dyDescent="0.25">
      <c r="O297" s="5" t="s">
        <v>55</v>
      </c>
      <c r="P297" s="6"/>
      <c r="Q297" s="7" t="s">
        <v>13</v>
      </c>
      <c r="R297" s="6"/>
      <c r="S297" s="6">
        <f>SUM(S289:S296)</f>
        <v>-615</v>
      </c>
    </row>
    <row r="298" spans="15:19" x14ac:dyDescent="0.25">
      <c r="O298" s="5" t="s">
        <v>56</v>
      </c>
      <c r="P298" s="6"/>
      <c r="Q298" s="7" t="s">
        <v>13</v>
      </c>
      <c r="R298" s="6"/>
      <c r="S298" s="6">
        <f>SUM(S287,S297)</f>
        <v>-2766.7799999999997</v>
      </c>
    </row>
    <row r="299" spans="15:19" x14ac:dyDescent="0.25">
      <c r="O299" s="5" t="s">
        <v>57</v>
      </c>
      <c r="P299" s="6"/>
      <c r="Q299" s="7" t="s">
        <v>13</v>
      </c>
      <c r="R299" s="6"/>
      <c r="S299" s="6">
        <f>SUM(S277,S298)</f>
        <v>994.12700000000041</v>
      </c>
    </row>
    <row r="300" spans="15:19" x14ac:dyDescent="0.25">
      <c r="O300" s="8" t="s">
        <v>13</v>
      </c>
      <c r="P300" s="10"/>
      <c r="Q300" s="7" t="s">
        <v>13</v>
      </c>
      <c r="R300" s="10"/>
      <c r="S300" s="10"/>
    </row>
    <row r="301" spans="15:19" x14ac:dyDescent="0.25">
      <c r="O301" s="5" t="s">
        <v>58</v>
      </c>
      <c r="P301" s="6">
        <v>1997</v>
      </c>
      <c r="Q301" s="7" t="s">
        <v>13</v>
      </c>
      <c r="R301" s="6"/>
      <c r="S301" s="6"/>
    </row>
    <row r="302" spans="15:19" x14ac:dyDescent="0.25">
      <c r="O302" s="1"/>
      <c r="P302" s="1"/>
      <c r="Q302" s="1"/>
      <c r="R302" s="1"/>
      <c r="S302" s="1"/>
    </row>
    <row r="303" spans="15:19" x14ac:dyDescent="0.25">
      <c r="O303" s="2" t="s">
        <v>59</v>
      </c>
      <c r="P303" s="1"/>
      <c r="Q303" s="1"/>
      <c r="R303" s="1"/>
      <c r="S303" s="1"/>
    </row>
    <row r="304" spans="15:19" x14ac:dyDescent="0.25">
      <c r="O304" s="2" t="s">
        <v>63</v>
      </c>
      <c r="P304" s="1"/>
      <c r="Q304" s="1"/>
      <c r="R304" s="1"/>
      <c r="S304" s="1"/>
    </row>
    <row r="305" spans="15:19" x14ac:dyDescent="0.25">
      <c r="O305" s="2" t="s">
        <v>61</v>
      </c>
      <c r="P305" s="1"/>
      <c r="Q305" s="1"/>
      <c r="R305" s="1"/>
      <c r="S305" s="1"/>
    </row>
    <row r="306" spans="15:19" x14ac:dyDescent="0.25">
      <c r="O306" s="1"/>
      <c r="P306" s="1"/>
      <c r="Q306" s="1"/>
      <c r="R306" s="1"/>
      <c r="S306" s="1"/>
    </row>
    <row r="307" spans="15:19" x14ac:dyDescent="0.25">
      <c r="O307" s="2" t="s">
        <v>17</v>
      </c>
      <c r="P307" s="1"/>
      <c r="Q307" s="1"/>
      <c r="R307" s="1"/>
      <c r="S307" s="1"/>
    </row>
    <row r="308" spans="15:19" x14ac:dyDescent="0.25">
      <c r="O308" s="1"/>
      <c r="P308" s="1"/>
      <c r="Q308" s="1"/>
      <c r="R308" s="1"/>
      <c r="S308" s="1"/>
    </row>
    <row r="309" spans="15:19" x14ac:dyDescent="0.25">
      <c r="O309" s="2" t="s">
        <v>64</v>
      </c>
      <c r="P309" s="1"/>
      <c r="Q309" s="1"/>
      <c r="R309" s="1"/>
      <c r="S309" s="1"/>
    </row>
    <row r="310" spans="15:19" x14ac:dyDescent="0.25">
      <c r="O310" s="2" t="s">
        <v>65</v>
      </c>
      <c r="P310" s="1"/>
      <c r="Q310" s="1"/>
      <c r="R310" s="1"/>
      <c r="S310" s="1"/>
    </row>
    <row r="311" spans="15:19" x14ac:dyDescent="0.25">
      <c r="O311" s="1"/>
      <c r="P311" s="1"/>
      <c r="Q311" s="1"/>
      <c r="R311" s="1"/>
      <c r="S311" s="1"/>
    </row>
    <row r="312" spans="15:19" x14ac:dyDescent="0.25">
      <c r="O312" s="2" t="s">
        <v>66</v>
      </c>
      <c r="P312" s="1"/>
      <c r="Q312" s="1"/>
      <c r="R312" s="1"/>
      <c r="S312" s="1"/>
    </row>
    <row r="313" spans="15:19" x14ac:dyDescent="0.25">
      <c r="O313" s="2" t="s">
        <v>67</v>
      </c>
      <c r="P313" s="1"/>
      <c r="Q313" s="1"/>
      <c r="R313" s="1"/>
      <c r="S31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B5D4-4EA2-40C0-8E7A-08B533751E21}">
  <dimension ref="C1:AK314"/>
  <sheetViews>
    <sheetView topLeftCell="S1" workbookViewId="0">
      <selection activeCell="AG1" sqref="AG1:AK241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68</v>
      </c>
      <c r="K3" s="1"/>
      <c r="L3" s="1"/>
      <c r="M3" s="1"/>
      <c r="O3" s="2" t="s">
        <v>3</v>
      </c>
      <c r="P3" s="2" t="s">
        <v>70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68</v>
      </c>
      <c r="AC3" s="1"/>
      <c r="AD3" s="1"/>
      <c r="AE3" s="1"/>
      <c r="AG3" s="2" t="s">
        <v>3</v>
      </c>
      <c r="AH3" s="2" t="s">
        <v>70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111</v>
      </c>
      <c r="E5" s="1"/>
      <c r="F5" s="1"/>
      <c r="G5" s="1"/>
      <c r="I5" s="2" t="s">
        <v>7</v>
      </c>
      <c r="J5" s="2" t="s">
        <v>111</v>
      </c>
      <c r="K5" s="1"/>
      <c r="L5" s="1"/>
      <c r="M5" s="1"/>
      <c r="O5" s="2" t="s">
        <v>7</v>
      </c>
      <c r="P5" s="2" t="s">
        <v>111</v>
      </c>
      <c r="Q5" s="1"/>
      <c r="R5" s="1"/>
      <c r="S5" s="1"/>
      <c r="U5" s="2" t="s">
        <v>7</v>
      </c>
      <c r="V5" s="2" t="s">
        <v>111</v>
      </c>
      <c r="W5" s="1"/>
      <c r="X5" s="1"/>
      <c r="Y5" s="1"/>
      <c r="AA5" s="2" t="s">
        <v>7</v>
      </c>
      <c r="AB5" s="2" t="s">
        <v>111</v>
      </c>
      <c r="AC5" s="1"/>
      <c r="AD5" s="1"/>
      <c r="AE5" s="1"/>
      <c r="AG5" s="2" t="s">
        <v>7</v>
      </c>
      <c r="AH5" s="2" t="s">
        <v>111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95</v>
      </c>
      <c r="W6" s="1"/>
      <c r="X6" s="1"/>
      <c r="Y6" s="1"/>
      <c r="AA6" s="2" t="s">
        <v>9</v>
      </c>
      <c r="AB6" s="2" t="s">
        <v>95</v>
      </c>
      <c r="AC6" s="1"/>
      <c r="AD6" s="1"/>
      <c r="AE6" s="1"/>
      <c r="AG6" s="2" t="s">
        <v>9</v>
      </c>
      <c r="AH6" s="2" t="s">
        <v>95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1"/>
      <c r="D9" s="1"/>
      <c r="E9" s="1"/>
      <c r="F9" s="1"/>
      <c r="G9" s="1"/>
      <c r="I9" s="1"/>
      <c r="J9" s="1"/>
      <c r="K9" s="1"/>
      <c r="L9" s="1"/>
      <c r="M9" s="1"/>
      <c r="O9" s="1"/>
      <c r="P9" s="1"/>
      <c r="Q9" s="1"/>
      <c r="R9" s="1"/>
      <c r="S9" s="1"/>
      <c r="U9" s="1"/>
      <c r="V9" s="1"/>
      <c r="W9" s="1"/>
      <c r="X9" s="1"/>
      <c r="Y9" s="1"/>
      <c r="AA9" s="1"/>
      <c r="AB9" s="1"/>
      <c r="AC9" s="1"/>
      <c r="AD9" s="1"/>
      <c r="AE9" s="1"/>
      <c r="AG9" s="1"/>
      <c r="AH9" s="1"/>
      <c r="AI9" s="1"/>
      <c r="AJ9" s="1"/>
      <c r="AK9" s="1"/>
    </row>
    <row r="10" spans="3:37" x14ac:dyDescent="0.25">
      <c r="C10" s="2" t="s">
        <v>112</v>
      </c>
      <c r="D10" s="1"/>
      <c r="E10" s="1"/>
      <c r="F10" s="1"/>
      <c r="G10" s="1"/>
      <c r="I10" s="2" t="s">
        <v>21</v>
      </c>
      <c r="J10" s="1"/>
      <c r="K10" s="1"/>
      <c r="L10" s="1"/>
      <c r="M10" s="1"/>
      <c r="O10" s="2" t="s">
        <v>21</v>
      </c>
      <c r="P10" s="1"/>
      <c r="Q10" s="1"/>
      <c r="R10" s="1"/>
      <c r="S10" s="1"/>
      <c r="U10" s="2" t="s">
        <v>21</v>
      </c>
      <c r="V10" s="1"/>
      <c r="W10" s="1"/>
      <c r="X10" s="1"/>
      <c r="Y10" s="1"/>
      <c r="AA10" s="2" t="s">
        <v>21</v>
      </c>
      <c r="AB10" s="1"/>
      <c r="AC10" s="1"/>
      <c r="AD10" s="1"/>
      <c r="AE10" s="1"/>
      <c r="AG10" s="2" t="s">
        <v>21</v>
      </c>
      <c r="AH10" s="1"/>
      <c r="AI10" s="1"/>
      <c r="AJ10" s="1"/>
      <c r="AK10" s="1"/>
    </row>
    <row r="11" spans="3:37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O11" s="1"/>
      <c r="P11" s="1"/>
      <c r="Q11" s="1"/>
      <c r="R11" s="1"/>
      <c r="S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G11" s="1"/>
      <c r="AH11" s="1"/>
      <c r="AI11" s="1"/>
      <c r="AJ11" s="1"/>
      <c r="AK11" s="1"/>
    </row>
    <row r="12" spans="3:37" x14ac:dyDescent="0.25">
      <c r="C12" s="2" t="s">
        <v>17</v>
      </c>
      <c r="D12" s="1"/>
      <c r="E12" s="1"/>
      <c r="F12" s="1"/>
      <c r="G12" s="1"/>
      <c r="I12" s="2" t="s">
        <v>17</v>
      </c>
      <c r="J12" s="1"/>
      <c r="K12" s="1"/>
      <c r="L12" s="1"/>
      <c r="M12" s="1"/>
      <c r="O12" s="2" t="s">
        <v>17</v>
      </c>
      <c r="P12" s="1"/>
      <c r="Q12" s="1"/>
      <c r="R12" s="1"/>
      <c r="S12" s="1"/>
      <c r="U12" s="2" t="s">
        <v>17</v>
      </c>
      <c r="V12" s="1"/>
      <c r="W12" s="1"/>
      <c r="X12" s="1"/>
      <c r="Y12" s="1"/>
      <c r="AA12" s="2" t="s">
        <v>17</v>
      </c>
      <c r="AB12" s="1"/>
      <c r="AC12" s="1"/>
      <c r="AD12" s="1"/>
      <c r="AE12" s="1"/>
      <c r="AG12" s="2" t="s">
        <v>17</v>
      </c>
      <c r="AH12" s="1"/>
      <c r="AI12" s="1"/>
      <c r="AJ12" s="1"/>
      <c r="AK12" s="1"/>
    </row>
    <row r="13" spans="3:37" x14ac:dyDescent="0.25">
      <c r="C13" s="1"/>
      <c r="D13" s="1"/>
      <c r="E13" s="1"/>
      <c r="F13" s="1"/>
      <c r="G13" s="1"/>
      <c r="I13" s="1"/>
      <c r="J13" s="1"/>
      <c r="K13" s="1"/>
      <c r="L13" s="1"/>
      <c r="M13" s="1"/>
      <c r="O13" s="1"/>
      <c r="P13" s="1"/>
      <c r="Q13" s="1"/>
      <c r="R13" s="1"/>
      <c r="S13" s="1"/>
      <c r="U13" s="1"/>
      <c r="V13" s="1"/>
      <c r="W13" s="1"/>
      <c r="X13" s="1"/>
      <c r="Y13" s="1"/>
      <c r="AA13" s="1"/>
      <c r="AB13" s="1"/>
      <c r="AC13" s="1"/>
      <c r="AD13" s="1"/>
      <c r="AE13" s="1"/>
      <c r="AG13" s="1"/>
      <c r="AH13" s="1"/>
      <c r="AI13" s="1"/>
      <c r="AJ13" s="1"/>
      <c r="AK13" s="1"/>
    </row>
    <row r="14" spans="3:37" x14ac:dyDescent="0.25">
      <c r="C14" s="1" t="s">
        <v>18</v>
      </c>
      <c r="D14" s="1"/>
      <c r="E14" s="1"/>
      <c r="F14" s="1"/>
      <c r="G14" s="1"/>
      <c r="I14" s="1" t="s">
        <v>18</v>
      </c>
      <c r="J14" s="1"/>
      <c r="K14" s="1"/>
      <c r="L14" s="1"/>
      <c r="M14" s="1"/>
      <c r="O14" s="1" t="s">
        <v>18</v>
      </c>
      <c r="P14" s="1"/>
      <c r="Q14" s="1"/>
      <c r="R14" s="1"/>
      <c r="S14" s="1"/>
      <c r="U14" s="1" t="s">
        <v>18</v>
      </c>
      <c r="V14" s="1"/>
      <c r="W14" s="1"/>
      <c r="X14" s="1"/>
      <c r="Y14" s="1"/>
      <c r="AA14" s="1" t="s">
        <v>18</v>
      </c>
      <c r="AB14" s="1"/>
      <c r="AC14" s="1"/>
      <c r="AD14" s="1"/>
      <c r="AE14" s="1"/>
      <c r="AG14" s="1" t="s">
        <v>18</v>
      </c>
      <c r="AH14" s="1"/>
      <c r="AI14" s="1"/>
      <c r="AJ14" s="1"/>
      <c r="AK14" s="1"/>
    </row>
    <row r="15" spans="3:37" x14ac:dyDescent="0.25">
      <c r="C15" s="2" t="s">
        <v>1</v>
      </c>
      <c r="D15" s="2" t="s">
        <v>2</v>
      </c>
      <c r="E15" s="1"/>
      <c r="F15" s="1"/>
      <c r="G15" s="1"/>
      <c r="I15" s="2" t="s">
        <v>1</v>
      </c>
      <c r="J15" s="2" t="s">
        <v>2</v>
      </c>
      <c r="K15" s="1"/>
      <c r="L15" s="1"/>
      <c r="M15" s="1"/>
      <c r="O15" s="2" t="s">
        <v>1</v>
      </c>
      <c r="P15" s="2" t="s">
        <v>2</v>
      </c>
      <c r="Q15" s="1"/>
      <c r="R15" s="1"/>
      <c r="S15" s="1"/>
      <c r="U15" s="2" t="s">
        <v>1</v>
      </c>
      <c r="V15" s="2" t="s">
        <v>2</v>
      </c>
      <c r="W15" s="1"/>
      <c r="X15" s="1"/>
      <c r="Y15" s="1"/>
      <c r="AA15" s="2" t="s">
        <v>1</v>
      </c>
      <c r="AB15" s="2" t="s">
        <v>2</v>
      </c>
      <c r="AC15" s="1"/>
      <c r="AD15" s="1"/>
      <c r="AE15" s="1"/>
      <c r="AG15" s="2" t="s">
        <v>1</v>
      </c>
      <c r="AH15" s="2" t="s">
        <v>2</v>
      </c>
      <c r="AI15" s="1"/>
      <c r="AJ15" s="1"/>
      <c r="AK15" s="1"/>
    </row>
    <row r="16" spans="3:37" x14ac:dyDescent="0.25">
      <c r="C16" s="2" t="s">
        <v>3</v>
      </c>
      <c r="D16" s="2" t="s">
        <v>4</v>
      </c>
      <c r="E16" s="1"/>
      <c r="F16" s="1"/>
      <c r="G16" s="1"/>
      <c r="I16" s="2" t="s">
        <v>3</v>
      </c>
      <c r="J16" s="2" t="s">
        <v>68</v>
      </c>
      <c r="K16" s="1"/>
      <c r="L16" s="1"/>
      <c r="M16" s="1"/>
      <c r="O16" s="2" t="s">
        <v>3</v>
      </c>
      <c r="P16" s="2" t="s">
        <v>70</v>
      </c>
      <c r="Q16" s="1"/>
      <c r="R16" s="1"/>
      <c r="S16" s="1"/>
      <c r="U16" s="2" t="s">
        <v>3</v>
      </c>
      <c r="V16" s="2" t="s">
        <v>4</v>
      </c>
      <c r="W16" s="1"/>
      <c r="X16" s="1"/>
      <c r="Y16" s="1"/>
      <c r="AA16" s="2" t="s">
        <v>3</v>
      </c>
      <c r="AB16" s="2" t="s">
        <v>68</v>
      </c>
      <c r="AC16" s="1"/>
      <c r="AD16" s="1"/>
      <c r="AE16" s="1"/>
      <c r="AG16" s="2" t="s">
        <v>3</v>
      </c>
      <c r="AH16" s="2" t="s">
        <v>70</v>
      </c>
      <c r="AI16" s="1"/>
      <c r="AJ16" s="1"/>
      <c r="AK16" s="1"/>
    </row>
    <row r="17" spans="3:37" x14ac:dyDescent="0.25">
      <c r="C17" s="2" t="s">
        <v>5</v>
      </c>
      <c r="D17" s="2" t="s">
        <v>6</v>
      </c>
      <c r="E17" s="1"/>
      <c r="F17" s="1"/>
      <c r="G17" s="1"/>
      <c r="I17" s="2" t="s">
        <v>5</v>
      </c>
      <c r="J17" s="2" t="s">
        <v>6</v>
      </c>
      <c r="K17" s="1"/>
      <c r="L17" s="1"/>
      <c r="M17" s="1"/>
      <c r="O17" s="2" t="s">
        <v>5</v>
      </c>
      <c r="P17" s="2" t="s">
        <v>6</v>
      </c>
      <c r="Q17" s="1"/>
      <c r="R17" s="1"/>
      <c r="S17" s="1"/>
      <c r="U17" s="2" t="s">
        <v>5</v>
      </c>
      <c r="V17" s="2" t="s">
        <v>6</v>
      </c>
      <c r="W17" s="1"/>
      <c r="X17" s="1"/>
      <c r="Y17" s="1"/>
      <c r="AA17" s="2" t="s">
        <v>5</v>
      </c>
      <c r="AB17" s="2" t="s">
        <v>6</v>
      </c>
      <c r="AC17" s="1"/>
      <c r="AD17" s="1"/>
      <c r="AE17" s="1"/>
      <c r="AG17" s="2" t="s">
        <v>5</v>
      </c>
      <c r="AH17" s="2" t="s">
        <v>6</v>
      </c>
      <c r="AI17" s="1"/>
      <c r="AJ17" s="1"/>
      <c r="AK17" s="1"/>
    </row>
    <row r="18" spans="3:37" x14ac:dyDescent="0.25">
      <c r="C18" s="2" t="s">
        <v>7</v>
      </c>
      <c r="D18" s="2" t="s">
        <v>111</v>
      </c>
      <c r="E18" s="1"/>
      <c r="F18" s="1"/>
      <c r="G18" s="1"/>
      <c r="I18" s="2" t="s">
        <v>7</v>
      </c>
      <c r="J18" s="2" t="s">
        <v>111</v>
      </c>
      <c r="K18" s="1"/>
      <c r="L18" s="1"/>
      <c r="M18" s="1"/>
      <c r="O18" s="2" t="s">
        <v>7</v>
      </c>
      <c r="P18" s="2" t="s">
        <v>111</v>
      </c>
      <c r="Q18" s="1"/>
      <c r="R18" s="1"/>
      <c r="S18" s="1"/>
      <c r="U18" s="2" t="s">
        <v>7</v>
      </c>
      <c r="V18" s="2" t="s">
        <v>111</v>
      </c>
      <c r="W18" s="1"/>
      <c r="X18" s="1"/>
      <c r="Y18" s="1"/>
      <c r="AA18" s="2" t="s">
        <v>7</v>
      </c>
      <c r="AB18" s="2" t="s">
        <v>111</v>
      </c>
      <c r="AC18" s="1"/>
      <c r="AD18" s="1"/>
      <c r="AE18" s="1"/>
      <c r="AG18" s="2" t="s">
        <v>7</v>
      </c>
      <c r="AH18" s="2" t="s">
        <v>111</v>
      </c>
      <c r="AI18" s="1"/>
      <c r="AJ18" s="1"/>
      <c r="AK18" s="1"/>
    </row>
    <row r="19" spans="3:37" x14ac:dyDescent="0.25">
      <c r="C19" s="2" t="s">
        <v>9</v>
      </c>
      <c r="D19" s="2" t="s">
        <v>10</v>
      </c>
      <c r="E19" s="1"/>
      <c r="F19" s="1"/>
      <c r="G19" s="1"/>
      <c r="I19" s="2" t="s">
        <v>9</v>
      </c>
      <c r="J19" s="2" t="s">
        <v>10</v>
      </c>
      <c r="K19" s="1"/>
      <c r="L19" s="1"/>
      <c r="M19" s="1"/>
      <c r="O19" s="2" t="s">
        <v>9</v>
      </c>
      <c r="P19" s="2" t="s">
        <v>10</v>
      </c>
      <c r="Q19" s="1"/>
      <c r="R19" s="1"/>
      <c r="S19" s="1"/>
      <c r="U19" s="2" t="s">
        <v>9</v>
      </c>
      <c r="V19" s="2" t="s">
        <v>95</v>
      </c>
      <c r="W19" s="1"/>
      <c r="X19" s="1"/>
      <c r="Y19" s="1"/>
      <c r="AA19" s="2" t="s">
        <v>9</v>
      </c>
      <c r="AB19" s="2" t="s">
        <v>95</v>
      </c>
      <c r="AC19" s="1"/>
      <c r="AD19" s="1"/>
      <c r="AE19" s="1"/>
      <c r="AG19" s="2" t="s">
        <v>9</v>
      </c>
      <c r="AH19" s="2" t="s">
        <v>95</v>
      </c>
      <c r="AI19" s="1"/>
      <c r="AJ19" s="1"/>
      <c r="AK19" s="1"/>
    </row>
    <row r="20" spans="3:37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1"/>
      <c r="P20" s="1"/>
      <c r="Q20" s="1"/>
      <c r="R20" s="1"/>
      <c r="S20" s="1"/>
      <c r="U20" s="1"/>
      <c r="V20" s="1"/>
      <c r="W20" s="1"/>
      <c r="X20" s="1"/>
      <c r="Y20" s="1"/>
      <c r="AA20" s="1"/>
      <c r="AB20" s="1"/>
      <c r="AC20" s="1"/>
      <c r="AD20" s="1"/>
      <c r="AE20" s="1"/>
      <c r="AG20" s="1"/>
      <c r="AH20" s="1"/>
      <c r="AI20" s="1"/>
      <c r="AJ20" s="1"/>
      <c r="AK20" s="1"/>
    </row>
    <row r="21" spans="3:37" x14ac:dyDescent="0.25">
      <c r="C21" s="3" t="s">
        <v>11</v>
      </c>
      <c r="D21" s="4" t="s">
        <v>12</v>
      </c>
      <c r="E21" s="4" t="s">
        <v>13</v>
      </c>
      <c r="F21" s="4" t="s">
        <v>14</v>
      </c>
      <c r="G21" s="4" t="s">
        <v>15</v>
      </c>
      <c r="I21" s="3" t="s">
        <v>11</v>
      </c>
      <c r="J21" s="4" t="s">
        <v>12</v>
      </c>
      <c r="K21" s="4" t="s">
        <v>13</v>
      </c>
      <c r="L21" s="4" t="s">
        <v>14</v>
      </c>
      <c r="M21" s="4" t="s">
        <v>15</v>
      </c>
      <c r="O21" s="3" t="s">
        <v>11</v>
      </c>
      <c r="P21" s="4" t="s">
        <v>12</v>
      </c>
      <c r="Q21" s="4" t="s">
        <v>13</v>
      </c>
      <c r="R21" s="4" t="s">
        <v>14</v>
      </c>
      <c r="S21" s="4" t="s">
        <v>15</v>
      </c>
      <c r="U21" s="3" t="s">
        <v>11</v>
      </c>
      <c r="V21" s="4" t="s">
        <v>12</v>
      </c>
      <c r="W21" s="4" t="s">
        <v>13</v>
      </c>
      <c r="X21" s="4" t="s">
        <v>14</v>
      </c>
      <c r="Y21" s="4" t="s">
        <v>15</v>
      </c>
      <c r="AA21" s="3" t="s">
        <v>11</v>
      </c>
      <c r="AB21" s="4" t="s">
        <v>12</v>
      </c>
      <c r="AC21" s="4" t="s">
        <v>13</v>
      </c>
      <c r="AD21" s="4" t="s">
        <v>14</v>
      </c>
      <c r="AE21" s="4" t="s">
        <v>15</v>
      </c>
      <c r="AG21" s="3" t="s">
        <v>11</v>
      </c>
      <c r="AH21" s="4" t="s">
        <v>12</v>
      </c>
      <c r="AI21" s="4" t="s">
        <v>13</v>
      </c>
      <c r="AJ21" s="4" t="s">
        <v>14</v>
      </c>
      <c r="AK21" s="4" t="s">
        <v>15</v>
      </c>
    </row>
    <row r="22" spans="3:37" x14ac:dyDescent="0.25">
      <c r="C22" s="5" t="s">
        <v>25</v>
      </c>
      <c r="D22" s="6"/>
      <c r="E22" s="7" t="s">
        <v>13</v>
      </c>
      <c r="F22" s="6"/>
      <c r="G22" s="6"/>
      <c r="I22" s="5" t="s">
        <v>25</v>
      </c>
      <c r="J22" s="6"/>
      <c r="K22" s="7" t="s">
        <v>13</v>
      </c>
      <c r="L22" s="6"/>
      <c r="M22" s="6"/>
      <c r="O22" s="5" t="s">
        <v>25</v>
      </c>
      <c r="P22" s="6"/>
      <c r="Q22" s="7" t="s">
        <v>13</v>
      </c>
      <c r="R22" s="6"/>
      <c r="S22" s="6"/>
      <c r="U22" s="5" t="s">
        <v>25</v>
      </c>
      <c r="V22" s="6"/>
      <c r="W22" s="7" t="s">
        <v>13</v>
      </c>
      <c r="X22" s="6"/>
      <c r="Y22" s="6"/>
      <c r="AA22" s="5" t="s">
        <v>25</v>
      </c>
      <c r="AB22" s="6"/>
      <c r="AC22" s="7" t="s">
        <v>13</v>
      </c>
      <c r="AD22" s="6"/>
      <c r="AE22" s="6"/>
      <c r="AG22" s="5" t="s">
        <v>25</v>
      </c>
      <c r="AH22" s="6"/>
      <c r="AI22" s="7" t="s">
        <v>13</v>
      </c>
      <c r="AJ22" s="6"/>
      <c r="AK22" s="6"/>
    </row>
    <row r="23" spans="3:37" x14ac:dyDescent="0.25">
      <c r="C23" s="8" t="s">
        <v>72</v>
      </c>
      <c r="D23" s="10">
        <v>7660</v>
      </c>
      <c r="E23" s="7" t="s">
        <v>13</v>
      </c>
      <c r="F23" s="10"/>
      <c r="G23" s="10"/>
      <c r="I23" s="8" t="s">
        <v>72</v>
      </c>
      <c r="J23" s="10">
        <v>7660</v>
      </c>
      <c r="K23" s="7" t="s">
        <v>13</v>
      </c>
      <c r="L23" s="10"/>
      <c r="M23" s="10"/>
      <c r="O23" s="8" t="s">
        <v>72</v>
      </c>
      <c r="P23" s="10">
        <v>7660</v>
      </c>
      <c r="Q23" s="7" t="s">
        <v>13</v>
      </c>
      <c r="R23" s="10"/>
      <c r="S23" s="10"/>
      <c r="U23" s="8" t="s">
        <v>72</v>
      </c>
      <c r="V23" s="10">
        <v>7660</v>
      </c>
      <c r="W23" s="7" t="s">
        <v>13</v>
      </c>
      <c r="X23" s="10"/>
      <c r="Y23" s="10"/>
      <c r="AA23" s="8" t="s">
        <v>72</v>
      </c>
      <c r="AB23" s="10">
        <v>7660</v>
      </c>
      <c r="AC23" s="7" t="s">
        <v>13</v>
      </c>
      <c r="AD23" s="10"/>
      <c r="AE23" s="10"/>
      <c r="AG23" s="8" t="s">
        <v>72</v>
      </c>
      <c r="AH23" s="10">
        <v>7660</v>
      </c>
      <c r="AI23" s="7" t="s">
        <v>13</v>
      </c>
      <c r="AJ23" s="10"/>
      <c r="AK23" s="10"/>
    </row>
    <row r="24" spans="3:37" x14ac:dyDescent="0.25">
      <c r="C24" s="8" t="s">
        <v>73</v>
      </c>
      <c r="D24" s="10">
        <v>7280</v>
      </c>
      <c r="E24" s="7" t="s">
        <v>13</v>
      </c>
      <c r="F24" s="10"/>
      <c r="G24" s="10"/>
      <c r="I24" s="8" t="s">
        <v>73</v>
      </c>
      <c r="J24" s="10">
        <v>7280</v>
      </c>
      <c r="K24" s="7" t="s">
        <v>13</v>
      </c>
      <c r="L24" s="10"/>
      <c r="M24" s="10"/>
      <c r="O24" s="8" t="s">
        <v>73</v>
      </c>
      <c r="P24" s="10">
        <v>7280</v>
      </c>
      <c r="Q24" s="7" t="s">
        <v>13</v>
      </c>
      <c r="R24" s="10"/>
      <c r="S24" s="10"/>
      <c r="U24" s="8" t="s">
        <v>73</v>
      </c>
      <c r="V24" s="10">
        <v>7280</v>
      </c>
      <c r="W24" s="7" t="s">
        <v>13</v>
      </c>
      <c r="X24" s="10"/>
      <c r="Y24" s="10"/>
      <c r="AA24" s="8" t="s">
        <v>73</v>
      </c>
      <c r="AB24" s="10">
        <v>7280</v>
      </c>
      <c r="AC24" s="7" t="s">
        <v>13</v>
      </c>
      <c r="AD24" s="10"/>
      <c r="AE24" s="10"/>
      <c r="AG24" s="8" t="s">
        <v>73</v>
      </c>
      <c r="AH24" s="10">
        <v>7280</v>
      </c>
      <c r="AI24" s="7" t="s">
        <v>13</v>
      </c>
      <c r="AJ24" s="10"/>
      <c r="AK24" s="10"/>
    </row>
    <row r="25" spans="3:37" x14ac:dyDescent="0.25">
      <c r="C25" s="8" t="s">
        <v>13</v>
      </c>
      <c r="D25" s="10"/>
      <c r="E25" s="7" t="s">
        <v>13</v>
      </c>
      <c r="F25" s="10"/>
      <c r="G25" s="10"/>
      <c r="I25" s="8" t="s">
        <v>13</v>
      </c>
      <c r="J25" s="10"/>
      <c r="K25" s="7" t="s">
        <v>13</v>
      </c>
      <c r="L25" s="10"/>
      <c r="M25" s="10"/>
      <c r="O25" s="8" t="s">
        <v>13</v>
      </c>
      <c r="P25" s="10"/>
      <c r="Q25" s="7" t="s">
        <v>13</v>
      </c>
      <c r="R25" s="10"/>
      <c r="S25" s="10"/>
      <c r="U25" s="8" t="s">
        <v>13</v>
      </c>
      <c r="V25" s="10"/>
      <c r="W25" s="7" t="s">
        <v>13</v>
      </c>
      <c r="X25" s="10"/>
      <c r="Y25" s="10"/>
      <c r="AA25" s="8" t="s">
        <v>13</v>
      </c>
      <c r="AB25" s="10"/>
      <c r="AC25" s="7" t="s">
        <v>13</v>
      </c>
      <c r="AD25" s="10"/>
      <c r="AE25" s="10"/>
      <c r="AG25" s="8" t="s">
        <v>13</v>
      </c>
      <c r="AH25" s="10"/>
      <c r="AI25" s="7" t="s">
        <v>13</v>
      </c>
      <c r="AJ25" s="10"/>
      <c r="AK25" s="10"/>
    </row>
    <row r="26" spans="3:37" x14ac:dyDescent="0.25">
      <c r="C26" s="8" t="s">
        <v>74</v>
      </c>
      <c r="D26" s="9">
        <v>6</v>
      </c>
      <c r="E26" s="7" t="s">
        <v>13</v>
      </c>
      <c r="F26" s="9"/>
      <c r="G26" s="10"/>
      <c r="I26" s="8" t="s">
        <v>74</v>
      </c>
      <c r="J26" s="9">
        <v>6</v>
      </c>
      <c r="K26" s="7" t="s">
        <v>13</v>
      </c>
      <c r="L26" s="9"/>
      <c r="M26" s="10"/>
      <c r="O26" s="8" t="s">
        <v>74</v>
      </c>
      <c r="P26" s="9">
        <v>6</v>
      </c>
      <c r="Q26" s="7" t="s">
        <v>13</v>
      </c>
      <c r="R26" s="9"/>
      <c r="S26" s="10"/>
      <c r="U26" s="8" t="s">
        <v>74</v>
      </c>
      <c r="V26" s="9">
        <v>6</v>
      </c>
      <c r="W26" s="7" t="s">
        <v>13</v>
      </c>
      <c r="X26" s="9"/>
      <c r="Y26" s="10"/>
      <c r="AA26" s="8" t="s">
        <v>74</v>
      </c>
      <c r="AB26" s="9">
        <v>6</v>
      </c>
      <c r="AC26" s="7" t="s">
        <v>13</v>
      </c>
      <c r="AD26" s="9"/>
      <c r="AE26" s="10"/>
      <c r="AG26" s="8" t="s">
        <v>74</v>
      </c>
      <c r="AH26" s="9">
        <v>6</v>
      </c>
      <c r="AI26" s="7" t="s">
        <v>13</v>
      </c>
      <c r="AJ26" s="9"/>
      <c r="AK26" s="10"/>
    </row>
    <row r="27" spans="3:37" x14ac:dyDescent="0.25">
      <c r="C27" s="8" t="s">
        <v>75</v>
      </c>
      <c r="D27" s="9">
        <v>4.2</v>
      </c>
      <c r="E27" s="7" t="s">
        <v>13</v>
      </c>
      <c r="F27" s="9"/>
      <c r="G27" s="10"/>
      <c r="I27" s="8" t="s">
        <v>75</v>
      </c>
      <c r="J27" s="9">
        <v>4.2</v>
      </c>
      <c r="K27" s="7" t="s">
        <v>13</v>
      </c>
      <c r="L27" s="9"/>
      <c r="M27" s="10"/>
      <c r="O27" s="8" t="s">
        <v>75</v>
      </c>
      <c r="P27" s="9">
        <v>4.2</v>
      </c>
      <c r="Q27" s="7" t="s">
        <v>13</v>
      </c>
      <c r="R27" s="9"/>
      <c r="S27" s="10"/>
      <c r="U27" s="8" t="s">
        <v>75</v>
      </c>
      <c r="V27" s="9">
        <v>4.2</v>
      </c>
      <c r="W27" s="7" t="s">
        <v>13</v>
      </c>
      <c r="X27" s="9"/>
      <c r="Y27" s="10"/>
      <c r="AA27" s="8" t="s">
        <v>75</v>
      </c>
      <c r="AB27" s="9">
        <v>4.2</v>
      </c>
      <c r="AC27" s="7" t="s">
        <v>13</v>
      </c>
      <c r="AD27" s="9"/>
      <c r="AE27" s="10"/>
      <c r="AG27" s="8" t="s">
        <v>75</v>
      </c>
      <c r="AH27" s="9">
        <v>4.2</v>
      </c>
      <c r="AI27" s="7" t="s">
        <v>13</v>
      </c>
      <c r="AJ27" s="9"/>
      <c r="AK27" s="10"/>
    </row>
    <row r="28" spans="3:37" x14ac:dyDescent="0.25">
      <c r="C28" s="8" t="s">
        <v>13</v>
      </c>
      <c r="D28" s="10"/>
      <c r="E28" s="7" t="s">
        <v>13</v>
      </c>
      <c r="F28" s="10"/>
      <c r="G28" s="10"/>
      <c r="I28" s="8" t="s">
        <v>13</v>
      </c>
      <c r="J28" s="10"/>
      <c r="K28" s="7" t="s">
        <v>13</v>
      </c>
      <c r="L28" s="10"/>
      <c r="M28" s="10"/>
      <c r="O28" s="8" t="s">
        <v>13</v>
      </c>
      <c r="P28" s="10"/>
      <c r="Q28" s="7" t="s">
        <v>13</v>
      </c>
      <c r="R28" s="10"/>
      <c r="S28" s="10"/>
      <c r="U28" s="8" t="s">
        <v>13</v>
      </c>
      <c r="V28" s="10"/>
      <c r="W28" s="7" t="s">
        <v>13</v>
      </c>
      <c r="X28" s="10"/>
      <c r="Y28" s="10"/>
      <c r="AA28" s="8" t="s">
        <v>13</v>
      </c>
      <c r="AB28" s="10"/>
      <c r="AC28" s="7" t="s">
        <v>13</v>
      </c>
      <c r="AD28" s="10"/>
      <c r="AE28" s="10"/>
      <c r="AG28" s="8" t="s">
        <v>13</v>
      </c>
      <c r="AH28" s="10"/>
      <c r="AI28" s="7" t="s">
        <v>13</v>
      </c>
      <c r="AJ28" s="10"/>
      <c r="AK28" s="10"/>
    </row>
    <row r="29" spans="3:37" x14ac:dyDescent="0.25">
      <c r="C29" s="8" t="s">
        <v>76</v>
      </c>
      <c r="D29" s="10">
        <v>7280</v>
      </c>
      <c r="E29" s="7" t="s">
        <v>36</v>
      </c>
      <c r="F29" s="9">
        <v>3.9361999999999999</v>
      </c>
      <c r="G29" s="10">
        <f t="shared" ref="G29:G36" si="0">D29*F29</f>
        <v>28655.536</v>
      </c>
      <c r="I29" s="8" t="s">
        <v>76</v>
      </c>
      <c r="J29" s="10">
        <v>7280</v>
      </c>
      <c r="K29" s="7" t="s">
        <v>36</v>
      </c>
      <c r="L29" s="9">
        <v>3.3736999999999999</v>
      </c>
      <c r="M29" s="10">
        <f t="shared" ref="M29:M36" si="1">J29*L29</f>
        <v>24560.536</v>
      </c>
      <c r="O29" s="8" t="s">
        <v>76</v>
      </c>
      <c r="P29" s="10">
        <v>7280</v>
      </c>
      <c r="Q29" s="7" t="s">
        <v>36</v>
      </c>
      <c r="R29" s="9">
        <v>3.3736999999999999</v>
      </c>
      <c r="S29" s="10">
        <f t="shared" ref="S29:S36" si="2">P29*R29</f>
        <v>24560.536</v>
      </c>
      <c r="U29" s="8" t="s">
        <v>76</v>
      </c>
      <c r="V29" s="10">
        <v>7280</v>
      </c>
      <c r="W29" s="7" t="s">
        <v>36</v>
      </c>
      <c r="X29" s="9">
        <v>3.9361999999999999</v>
      </c>
      <c r="Y29" s="10">
        <f t="shared" ref="Y29:Y36" si="3">V29*X29</f>
        <v>28655.536</v>
      </c>
      <c r="AA29" s="8" t="s">
        <v>76</v>
      </c>
      <c r="AB29" s="10">
        <v>7280</v>
      </c>
      <c r="AC29" s="7" t="s">
        <v>36</v>
      </c>
      <c r="AD29" s="9">
        <v>3.3736999999999999</v>
      </c>
      <c r="AE29" s="10">
        <f t="shared" ref="AE29:AE36" si="4">AB29*AD29</f>
        <v>24560.536</v>
      </c>
      <c r="AG29" s="8" t="s">
        <v>76</v>
      </c>
      <c r="AH29" s="10">
        <v>7280</v>
      </c>
      <c r="AI29" s="7" t="s">
        <v>36</v>
      </c>
      <c r="AJ29" s="9">
        <v>3.3736999999999999</v>
      </c>
      <c r="AK29" s="10">
        <f t="shared" ref="AK29:AK36" si="5">AH29*AJ29</f>
        <v>24560.536</v>
      </c>
    </row>
    <row r="30" spans="3:37" x14ac:dyDescent="0.25">
      <c r="C30" s="8" t="s">
        <v>77</v>
      </c>
      <c r="D30" s="10">
        <v>7280</v>
      </c>
      <c r="E30" s="7" t="s">
        <v>36</v>
      </c>
      <c r="F30" s="9">
        <v>0.12595999999999999</v>
      </c>
      <c r="G30" s="10">
        <f t="shared" si="0"/>
        <v>916.98879999999997</v>
      </c>
      <c r="I30" s="8" t="s">
        <v>77</v>
      </c>
      <c r="J30" s="10">
        <v>7280</v>
      </c>
      <c r="K30" s="7" t="s">
        <v>36</v>
      </c>
      <c r="L30" s="9">
        <v>0.10796</v>
      </c>
      <c r="M30" s="10">
        <f t="shared" si="1"/>
        <v>785.94880000000001</v>
      </c>
      <c r="O30" s="8" t="s">
        <v>77</v>
      </c>
      <c r="P30" s="10">
        <v>7280</v>
      </c>
      <c r="Q30" s="7" t="s">
        <v>36</v>
      </c>
      <c r="R30" s="9">
        <v>0.10796</v>
      </c>
      <c r="S30" s="10">
        <f t="shared" si="2"/>
        <v>785.94880000000001</v>
      </c>
      <c r="U30" s="8" t="s">
        <v>77</v>
      </c>
      <c r="V30" s="10">
        <v>7280</v>
      </c>
      <c r="W30" s="7" t="s">
        <v>36</v>
      </c>
      <c r="X30" s="9">
        <v>0.12595999999999999</v>
      </c>
      <c r="Y30" s="10">
        <f t="shared" si="3"/>
        <v>916.98879999999997</v>
      </c>
      <c r="AA30" s="8" t="s">
        <v>77</v>
      </c>
      <c r="AB30" s="10">
        <v>7280</v>
      </c>
      <c r="AC30" s="7" t="s">
        <v>36</v>
      </c>
      <c r="AD30" s="9">
        <v>0.10796</v>
      </c>
      <c r="AE30" s="10">
        <f t="shared" si="4"/>
        <v>785.94880000000001</v>
      </c>
      <c r="AG30" s="8" t="s">
        <v>77</v>
      </c>
      <c r="AH30" s="10">
        <v>7280</v>
      </c>
      <c r="AI30" s="7" t="s">
        <v>36</v>
      </c>
      <c r="AJ30" s="9">
        <v>0.10796</v>
      </c>
      <c r="AK30" s="10">
        <f t="shared" si="5"/>
        <v>785.94880000000001</v>
      </c>
    </row>
    <row r="31" spans="3:37" x14ac:dyDescent="0.25">
      <c r="C31" s="8" t="s">
        <v>79</v>
      </c>
      <c r="D31" s="10">
        <v>7280</v>
      </c>
      <c r="E31" s="7" t="s">
        <v>36</v>
      </c>
      <c r="F31" s="9">
        <v>5.0000000000000001E-3</v>
      </c>
      <c r="G31" s="10">
        <f t="shared" si="0"/>
        <v>36.4</v>
      </c>
      <c r="I31" s="8" t="s">
        <v>79</v>
      </c>
      <c r="J31" s="10">
        <v>7280</v>
      </c>
      <c r="K31" s="7" t="s">
        <v>36</v>
      </c>
      <c r="L31" s="9">
        <v>5.0000000000000001E-3</v>
      </c>
      <c r="M31" s="10">
        <f t="shared" si="1"/>
        <v>36.4</v>
      </c>
      <c r="O31" s="8" t="s">
        <v>79</v>
      </c>
      <c r="P31" s="10">
        <v>7280</v>
      </c>
      <c r="Q31" s="7" t="s">
        <v>36</v>
      </c>
      <c r="R31" s="9">
        <v>5.0000000000000001E-3</v>
      </c>
      <c r="S31" s="10">
        <f t="shared" si="2"/>
        <v>36.4</v>
      </c>
      <c r="U31" s="8" t="s">
        <v>79</v>
      </c>
      <c r="V31" s="10">
        <v>7280</v>
      </c>
      <c r="W31" s="7" t="s">
        <v>36</v>
      </c>
      <c r="X31" s="9">
        <v>5.0000000000000001E-3</v>
      </c>
      <c r="Y31" s="10">
        <f t="shared" si="3"/>
        <v>36.4</v>
      </c>
      <c r="AA31" s="8" t="s">
        <v>79</v>
      </c>
      <c r="AB31" s="10">
        <v>7280</v>
      </c>
      <c r="AC31" s="7" t="s">
        <v>36</v>
      </c>
      <c r="AD31" s="9">
        <v>5.0000000000000001E-3</v>
      </c>
      <c r="AE31" s="10">
        <f t="shared" si="4"/>
        <v>36.4</v>
      </c>
      <c r="AG31" s="8" t="s">
        <v>79</v>
      </c>
      <c r="AH31" s="10">
        <v>7280</v>
      </c>
      <c r="AI31" s="7" t="s">
        <v>36</v>
      </c>
      <c r="AJ31" s="9">
        <v>5.0000000000000001E-3</v>
      </c>
      <c r="AK31" s="10">
        <f t="shared" si="5"/>
        <v>36.4</v>
      </c>
    </row>
    <row r="32" spans="3:37" x14ac:dyDescent="0.25">
      <c r="C32" s="8" t="s">
        <v>80</v>
      </c>
      <c r="D32" s="10">
        <v>7280</v>
      </c>
      <c r="E32" s="7" t="s">
        <v>36</v>
      </c>
      <c r="F32" s="9">
        <v>0.18667500000000001</v>
      </c>
      <c r="G32" s="10">
        <f t="shared" si="0"/>
        <v>1358.9940000000001</v>
      </c>
      <c r="I32" s="8" t="s">
        <v>80</v>
      </c>
      <c r="J32" s="10">
        <v>7280</v>
      </c>
      <c r="K32" s="7" t="s">
        <v>36</v>
      </c>
      <c r="L32" s="9">
        <v>0.16950000000000001</v>
      </c>
      <c r="M32" s="10">
        <f t="shared" si="1"/>
        <v>1233.96</v>
      </c>
      <c r="O32" s="8" t="s">
        <v>80</v>
      </c>
      <c r="P32" s="10">
        <v>7280</v>
      </c>
      <c r="Q32" s="7" t="s">
        <v>36</v>
      </c>
      <c r="R32" s="9">
        <v>0.16950000000000001</v>
      </c>
      <c r="S32" s="10">
        <f t="shared" si="2"/>
        <v>1233.96</v>
      </c>
      <c r="U32" s="8" t="s">
        <v>80</v>
      </c>
      <c r="V32" s="10">
        <v>7280</v>
      </c>
      <c r="W32" s="7" t="s">
        <v>36</v>
      </c>
      <c r="X32" s="9">
        <v>0.18667500000000001</v>
      </c>
      <c r="Y32" s="10">
        <f t="shared" si="3"/>
        <v>1358.9940000000001</v>
      </c>
      <c r="AA32" s="8" t="s">
        <v>80</v>
      </c>
      <c r="AB32" s="10">
        <v>7280</v>
      </c>
      <c r="AC32" s="7" t="s">
        <v>36</v>
      </c>
      <c r="AD32" s="9">
        <v>0.16950000000000001</v>
      </c>
      <c r="AE32" s="10">
        <f t="shared" si="4"/>
        <v>1233.96</v>
      </c>
      <c r="AG32" s="8" t="s">
        <v>80</v>
      </c>
      <c r="AH32" s="10">
        <v>7280</v>
      </c>
      <c r="AI32" s="7" t="s">
        <v>36</v>
      </c>
      <c r="AJ32" s="9">
        <v>0.16950000000000001</v>
      </c>
      <c r="AK32" s="10">
        <f t="shared" si="5"/>
        <v>1233.96</v>
      </c>
    </row>
    <row r="33" spans="3:37" x14ac:dyDescent="0.25">
      <c r="C33" s="8" t="s">
        <v>81</v>
      </c>
      <c r="D33" s="10">
        <v>7280</v>
      </c>
      <c r="E33" s="7" t="s">
        <v>36</v>
      </c>
      <c r="F33" s="9">
        <v>0.1542</v>
      </c>
      <c r="G33" s="10">
        <f t="shared" si="0"/>
        <v>1122.576</v>
      </c>
      <c r="I33" s="8" t="s">
        <v>81</v>
      </c>
      <c r="J33" s="10">
        <v>7280</v>
      </c>
      <c r="K33" s="7" t="s">
        <v>36</v>
      </c>
      <c r="L33" s="9">
        <v>0.2077</v>
      </c>
      <c r="M33" s="10">
        <f t="shared" si="1"/>
        <v>1512.056</v>
      </c>
      <c r="O33" s="8" t="s">
        <v>81</v>
      </c>
      <c r="P33" s="10">
        <v>7280</v>
      </c>
      <c r="Q33" s="7" t="s">
        <v>36</v>
      </c>
      <c r="R33" s="9">
        <v>0.2077</v>
      </c>
      <c r="S33" s="10">
        <f t="shared" si="2"/>
        <v>1512.056</v>
      </c>
      <c r="U33" s="8" t="s">
        <v>81</v>
      </c>
      <c r="V33" s="10">
        <v>7280</v>
      </c>
      <c r="W33" s="7" t="s">
        <v>36</v>
      </c>
      <c r="X33" s="9">
        <v>0.1542</v>
      </c>
      <c r="Y33" s="10">
        <f t="shared" si="3"/>
        <v>1122.576</v>
      </c>
      <c r="AA33" s="8" t="s">
        <v>81</v>
      </c>
      <c r="AB33" s="10">
        <v>7280</v>
      </c>
      <c r="AC33" s="7" t="s">
        <v>36</v>
      </c>
      <c r="AD33" s="9">
        <v>0.2077</v>
      </c>
      <c r="AE33" s="10">
        <f t="shared" si="4"/>
        <v>1512.056</v>
      </c>
      <c r="AG33" s="8" t="s">
        <v>81</v>
      </c>
      <c r="AH33" s="10">
        <v>7280</v>
      </c>
      <c r="AI33" s="7" t="s">
        <v>36</v>
      </c>
      <c r="AJ33" s="9">
        <v>0.2077</v>
      </c>
      <c r="AK33" s="10">
        <f t="shared" si="5"/>
        <v>1512.056</v>
      </c>
    </row>
    <row r="34" spans="3:37" x14ac:dyDescent="0.25">
      <c r="C34" s="8" t="s">
        <v>82</v>
      </c>
      <c r="D34" s="10">
        <v>-7280</v>
      </c>
      <c r="E34" s="7" t="s">
        <v>36</v>
      </c>
      <c r="F34" s="9">
        <v>0.01</v>
      </c>
      <c r="G34" s="10">
        <f t="shared" si="0"/>
        <v>-72.8</v>
      </c>
      <c r="I34" s="8" t="s">
        <v>82</v>
      </c>
      <c r="J34" s="10">
        <v>-7280</v>
      </c>
      <c r="K34" s="7" t="s">
        <v>36</v>
      </c>
      <c r="L34" s="9">
        <v>0.01</v>
      </c>
      <c r="M34" s="10">
        <f t="shared" si="1"/>
        <v>-72.8</v>
      </c>
      <c r="O34" s="8" t="s">
        <v>82</v>
      </c>
      <c r="P34" s="10">
        <v>-7280</v>
      </c>
      <c r="Q34" s="7" t="s">
        <v>36</v>
      </c>
      <c r="R34" s="9">
        <v>0.01</v>
      </c>
      <c r="S34" s="10">
        <f t="shared" si="2"/>
        <v>-72.8</v>
      </c>
      <c r="U34" s="8" t="s">
        <v>82</v>
      </c>
      <c r="V34" s="10">
        <v>-7280</v>
      </c>
      <c r="W34" s="7" t="s">
        <v>36</v>
      </c>
      <c r="X34" s="9">
        <v>0.01</v>
      </c>
      <c r="Y34" s="10">
        <f t="shared" si="3"/>
        <v>-72.8</v>
      </c>
      <c r="AA34" s="8" t="s">
        <v>82</v>
      </c>
      <c r="AB34" s="10">
        <v>-7280</v>
      </c>
      <c r="AC34" s="7" t="s">
        <v>36</v>
      </c>
      <c r="AD34" s="9">
        <v>0.01</v>
      </c>
      <c r="AE34" s="10">
        <f t="shared" si="4"/>
        <v>-72.8</v>
      </c>
      <c r="AG34" s="8" t="s">
        <v>82</v>
      </c>
      <c r="AH34" s="10">
        <v>-7280</v>
      </c>
      <c r="AI34" s="7" t="s">
        <v>36</v>
      </c>
      <c r="AJ34" s="9">
        <v>0.01</v>
      </c>
      <c r="AK34" s="10">
        <f t="shared" si="5"/>
        <v>-72.8</v>
      </c>
    </row>
    <row r="35" spans="3:37" x14ac:dyDescent="0.25">
      <c r="C35" s="8" t="s">
        <v>78</v>
      </c>
      <c r="D35" s="10">
        <v>7280</v>
      </c>
      <c r="E35" s="7" t="s">
        <v>47</v>
      </c>
      <c r="F35" s="9">
        <v>0.151</v>
      </c>
      <c r="G35" s="10">
        <f t="shared" si="0"/>
        <v>1099.28</v>
      </c>
      <c r="I35" s="8" t="s">
        <v>78</v>
      </c>
      <c r="J35" s="10">
        <v>7280</v>
      </c>
      <c r="K35" s="7" t="s">
        <v>47</v>
      </c>
      <c r="L35" s="9">
        <v>0.151</v>
      </c>
      <c r="M35" s="10">
        <f t="shared" si="1"/>
        <v>1099.28</v>
      </c>
      <c r="O35" s="8" t="s">
        <v>78</v>
      </c>
      <c r="P35" s="10">
        <v>7280</v>
      </c>
      <c r="Q35" s="7" t="s">
        <v>47</v>
      </c>
      <c r="R35" s="9">
        <v>0.151</v>
      </c>
      <c r="S35" s="10">
        <f t="shared" si="2"/>
        <v>1099.28</v>
      </c>
      <c r="U35" s="8" t="s">
        <v>78</v>
      </c>
      <c r="V35" s="10">
        <v>7280</v>
      </c>
      <c r="W35" s="7" t="s">
        <v>47</v>
      </c>
      <c r="X35" s="9">
        <v>0.151</v>
      </c>
      <c r="Y35" s="10">
        <f t="shared" si="3"/>
        <v>1099.28</v>
      </c>
      <c r="AA35" s="8" t="s">
        <v>78</v>
      </c>
      <c r="AB35" s="10">
        <v>7280</v>
      </c>
      <c r="AC35" s="7" t="s">
        <v>47</v>
      </c>
      <c r="AD35" s="9">
        <v>0.151</v>
      </c>
      <c r="AE35" s="10">
        <f t="shared" si="4"/>
        <v>1099.28</v>
      </c>
      <c r="AG35" s="8" t="s">
        <v>78</v>
      </c>
      <c r="AH35" s="10">
        <v>7280</v>
      </c>
      <c r="AI35" s="7" t="s">
        <v>47</v>
      </c>
      <c r="AJ35" s="9">
        <v>0.151</v>
      </c>
      <c r="AK35" s="10">
        <f t="shared" si="5"/>
        <v>1099.28</v>
      </c>
    </row>
    <row r="36" spans="3:37" x14ac:dyDescent="0.25">
      <c r="C36" s="8" t="s">
        <v>83</v>
      </c>
      <c r="D36" s="10">
        <v>136</v>
      </c>
      <c r="E36" s="7" t="s">
        <v>36</v>
      </c>
      <c r="F36" s="9">
        <v>4.0324999999999998</v>
      </c>
      <c r="G36" s="10">
        <f t="shared" si="0"/>
        <v>548.41999999999996</v>
      </c>
      <c r="I36" s="8" t="s">
        <v>83</v>
      </c>
      <c r="J36" s="10">
        <v>136</v>
      </c>
      <c r="K36" s="7" t="s">
        <v>36</v>
      </c>
      <c r="L36" s="9">
        <v>3.3149999999999999</v>
      </c>
      <c r="M36" s="10">
        <f t="shared" si="1"/>
        <v>450.84</v>
      </c>
      <c r="O36" s="8" t="s">
        <v>83</v>
      </c>
      <c r="P36" s="10">
        <v>136</v>
      </c>
      <c r="Q36" s="7" t="s">
        <v>36</v>
      </c>
      <c r="R36" s="9">
        <v>3.08</v>
      </c>
      <c r="S36" s="10">
        <f t="shared" si="2"/>
        <v>418.88</v>
      </c>
      <c r="U36" s="8" t="s">
        <v>83</v>
      </c>
      <c r="V36" s="10">
        <v>136</v>
      </c>
      <c r="W36" s="7" t="s">
        <v>36</v>
      </c>
      <c r="X36" s="9">
        <v>4.0324999999999998</v>
      </c>
      <c r="Y36" s="10">
        <f t="shared" si="3"/>
        <v>548.41999999999996</v>
      </c>
      <c r="AA36" s="8" t="s">
        <v>83</v>
      </c>
      <c r="AB36" s="10">
        <v>136</v>
      </c>
      <c r="AC36" s="7" t="s">
        <v>36</v>
      </c>
      <c r="AD36" s="9">
        <v>3.3149999999999999</v>
      </c>
      <c r="AE36" s="10">
        <f t="shared" si="4"/>
        <v>450.84</v>
      </c>
      <c r="AG36" s="8" t="s">
        <v>83</v>
      </c>
      <c r="AH36" s="10">
        <v>136</v>
      </c>
      <c r="AI36" s="7" t="s">
        <v>36</v>
      </c>
      <c r="AJ36" s="9">
        <v>3.08</v>
      </c>
      <c r="AK36" s="10">
        <f t="shared" si="5"/>
        <v>418.88</v>
      </c>
    </row>
    <row r="37" spans="3:37" x14ac:dyDescent="0.25">
      <c r="C37" s="5" t="s">
        <v>84</v>
      </c>
      <c r="D37" s="6"/>
      <c r="E37" s="7" t="s">
        <v>13</v>
      </c>
      <c r="F37" s="6"/>
      <c r="G37" s="6">
        <f>SUM(G29:G36)</f>
        <v>33665.394800000002</v>
      </c>
      <c r="I37" s="5" t="s">
        <v>84</v>
      </c>
      <c r="J37" s="6"/>
      <c r="K37" s="7" t="s">
        <v>13</v>
      </c>
      <c r="L37" s="6"/>
      <c r="M37" s="6">
        <f>SUM(M29:M36)</f>
        <v>29606.220799999999</v>
      </c>
      <c r="O37" s="5" t="s">
        <v>84</v>
      </c>
      <c r="P37" s="6"/>
      <c r="Q37" s="7" t="s">
        <v>13</v>
      </c>
      <c r="R37" s="6"/>
      <c r="S37" s="6">
        <f>SUM(S29:S36)</f>
        <v>29574.2608</v>
      </c>
      <c r="U37" s="5" t="s">
        <v>84</v>
      </c>
      <c r="V37" s="6"/>
      <c r="W37" s="7" t="s">
        <v>13</v>
      </c>
      <c r="X37" s="6"/>
      <c r="Y37" s="6">
        <f>SUM(Y29:Y36)</f>
        <v>33665.394800000002</v>
      </c>
      <c r="AA37" s="5" t="s">
        <v>84</v>
      </c>
      <c r="AB37" s="6"/>
      <c r="AC37" s="7" t="s">
        <v>13</v>
      </c>
      <c r="AD37" s="6"/>
      <c r="AE37" s="6">
        <f>SUM(AE29:AE36)</f>
        <v>29606.220799999999</v>
      </c>
      <c r="AG37" s="5" t="s">
        <v>84</v>
      </c>
      <c r="AH37" s="6"/>
      <c r="AI37" s="7" t="s">
        <v>13</v>
      </c>
      <c r="AJ37" s="6"/>
      <c r="AK37" s="6">
        <f>SUM(AK29:AK36)</f>
        <v>29574.2608</v>
      </c>
    </row>
    <row r="38" spans="3:37" x14ac:dyDescent="0.25">
      <c r="C38" s="5" t="s">
        <v>26</v>
      </c>
      <c r="D38" s="6"/>
      <c r="E38" s="7" t="s">
        <v>13</v>
      </c>
      <c r="F38" s="6"/>
      <c r="G38" s="6"/>
      <c r="I38" s="5" t="s">
        <v>26</v>
      </c>
      <c r="J38" s="6"/>
      <c r="K38" s="7" t="s">
        <v>13</v>
      </c>
      <c r="L38" s="6"/>
      <c r="M38" s="6"/>
      <c r="O38" s="5" t="s">
        <v>26</v>
      </c>
      <c r="P38" s="6"/>
      <c r="Q38" s="7" t="s">
        <v>13</v>
      </c>
      <c r="R38" s="6"/>
      <c r="S38" s="6"/>
      <c r="U38" s="5" t="s">
        <v>26</v>
      </c>
      <c r="V38" s="6"/>
      <c r="W38" s="7" t="s">
        <v>13</v>
      </c>
      <c r="X38" s="6"/>
      <c r="Y38" s="6"/>
      <c r="AA38" s="5" t="s">
        <v>26</v>
      </c>
      <c r="AB38" s="6"/>
      <c r="AC38" s="7" t="s">
        <v>13</v>
      </c>
      <c r="AD38" s="6"/>
      <c r="AE38" s="6"/>
      <c r="AG38" s="5" t="s">
        <v>26</v>
      </c>
      <c r="AH38" s="6"/>
      <c r="AI38" s="7" t="s">
        <v>13</v>
      </c>
      <c r="AJ38" s="6"/>
      <c r="AK38" s="6"/>
    </row>
    <row r="39" spans="3:37" x14ac:dyDescent="0.25">
      <c r="C39" s="8" t="s">
        <v>86</v>
      </c>
      <c r="D39" s="9">
        <v>0.38</v>
      </c>
      <c r="E39" s="7" t="s">
        <v>28</v>
      </c>
      <c r="F39" s="10">
        <v>4760</v>
      </c>
      <c r="G39" s="10">
        <f>D39*F39</f>
        <v>1808.8</v>
      </c>
      <c r="I39" s="8" t="s">
        <v>86</v>
      </c>
      <c r="J39" s="9">
        <v>0.38</v>
      </c>
      <c r="K39" s="7" t="s">
        <v>28</v>
      </c>
      <c r="L39" s="10">
        <v>4717.5</v>
      </c>
      <c r="M39" s="10">
        <f>J39*L39</f>
        <v>1792.65</v>
      </c>
      <c r="O39" s="8" t="s">
        <v>86</v>
      </c>
      <c r="P39" s="9">
        <v>0.38</v>
      </c>
      <c r="Q39" s="7" t="s">
        <v>28</v>
      </c>
      <c r="R39" s="10">
        <v>4760</v>
      </c>
      <c r="S39" s="10">
        <f>P39*R39</f>
        <v>1808.8</v>
      </c>
      <c r="U39" s="8" t="s">
        <v>86</v>
      </c>
      <c r="V39" s="9">
        <v>0.38</v>
      </c>
      <c r="W39" s="7" t="s">
        <v>28</v>
      </c>
      <c r="X39" s="10">
        <v>4760</v>
      </c>
      <c r="Y39" s="10">
        <f>V39*X39</f>
        <v>1808.8</v>
      </c>
      <c r="AA39" s="8" t="s">
        <v>86</v>
      </c>
      <c r="AB39" s="9">
        <v>0.38</v>
      </c>
      <c r="AC39" s="7" t="s">
        <v>28</v>
      </c>
      <c r="AD39" s="10">
        <v>4717.5</v>
      </c>
      <c r="AE39" s="10">
        <f>AB39*AD39</f>
        <v>1792.65</v>
      </c>
      <c r="AG39" s="8" t="s">
        <v>86</v>
      </c>
      <c r="AH39" s="9">
        <v>0.38</v>
      </c>
      <c r="AI39" s="7" t="s">
        <v>28</v>
      </c>
      <c r="AJ39" s="10">
        <v>4760</v>
      </c>
      <c r="AK39" s="10">
        <f>AH39*AJ39</f>
        <v>1808.8</v>
      </c>
    </row>
    <row r="40" spans="3:37" x14ac:dyDescent="0.25">
      <c r="C40" s="8" t="s">
        <v>29</v>
      </c>
      <c r="D40" s="9">
        <v>0.05</v>
      </c>
      <c r="E40" s="7" t="s">
        <v>28</v>
      </c>
      <c r="F40" s="10">
        <v>4677.2950000000001</v>
      </c>
      <c r="G40" s="10">
        <f>D40*F40</f>
        <v>233.86475000000002</v>
      </c>
      <c r="I40" s="8" t="s">
        <v>29</v>
      </c>
      <c r="J40" s="9">
        <v>0.05</v>
      </c>
      <c r="K40" s="7" t="s">
        <v>28</v>
      </c>
      <c r="L40" s="10">
        <v>4606.49</v>
      </c>
      <c r="M40" s="10">
        <f>J40*L40</f>
        <v>230.3245</v>
      </c>
      <c r="O40" s="8" t="s">
        <v>29</v>
      </c>
      <c r="P40" s="9">
        <v>0.05</v>
      </c>
      <c r="Q40" s="7" t="s">
        <v>28</v>
      </c>
      <c r="R40" s="10">
        <v>4648.1400000000003</v>
      </c>
      <c r="S40" s="10">
        <f>P40*R40</f>
        <v>232.40700000000004</v>
      </c>
      <c r="U40" s="8" t="s">
        <v>29</v>
      </c>
      <c r="V40" s="9">
        <v>0.05</v>
      </c>
      <c r="W40" s="7" t="s">
        <v>28</v>
      </c>
      <c r="X40" s="10">
        <v>4677.2950000000001</v>
      </c>
      <c r="Y40" s="10">
        <f>V40*X40</f>
        <v>233.86475000000002</v>
      </c>
      <c r="AA40" s="8" t="s">
        <v>29</v>
      </c>
      <c r="AB40" s="9">
        <v>0.05</v>
      </c>
      <c r="AC40" s="7" t="s">
        <v>28</v>
      </c>
      <c r="AD40" s="10">
        <v>4606.49</v>
      </c>
      <c r="AE40" s="10">
        <f>AB40*AD40</f>
        <v>230.3245</v>
      </c>
      <c r="AG40" s="8" t="s">
        <v>29</v>
      </c>
      <c r="AH40" s="9">
        <v>0.05</v>
      </c>
      <c r="AI40" s="7" t="s">
        <v>28</v>
      </c>
      <c r="AJ40" s="10">
        <v>4648.1400000000003</v>
      </c>
      <c r="AK40" s="10">
        <f>AH40*AJ40</f>
        <v>232.40700000000004</v>
      </c>
    </row>
    <row r="41" spans="3:37" x14ac:dyDescent="0.25">
      <c r="C41" s="8" t="s">
        <v>30</v>
      </c>
      <c r="D41" s="9">
        <v>0.05</v>
      </c>
      <c r="E41" s="7" t="s">
        <v>28</v>
      </c>
      <c r="F41" s="10">
        <v>7900</v>
      </c>
      <c r="G41" s="10">
        <f>D41*F41</f>
        <v>395</v>
      </c>
      <c r="I41" s="8" t="s">
        <v>30</v>
      </c>
      <c r="J41" s="9">
        <v>0.05</v>
      </c>
      <c r="K41" s="7" t="s">
        <v>28</v>
      </c>
      <c r="L41" s="10">
        <v>7800</v>
      </c>
      <c r="M41" s="10">
        <f>J41*L41</f>
        <v>390</v>
      </c>
      <c r="O41" s="8" t="s">
        <v>30</v>
      </c>
      <c r="P41" s="9">
        <v>0.05</v>
      </c>
      <c r="Q41" s="7" t="s">
        <v>28</v>
      </c>
      <c r="R41" s="10">
        <v>7800</v>
      </c>
      <c r="S41" s="10">
        <f>P41*R41</f>
        <v>390</v>
      </c>
      <c r="U41" s="8" t="s">
        <v>30</v>
      </c>
      <c r="V41" s="9">
        <v>0.05</v>
      </c>
      <c r="W41" s="7" t="s">
        <v>28</v>
      </c>
      <c r="X41" s="10">
        <v>7900</v>
      </c>
      <c r="Y41" s="10">
        <f>V41*X41</f>
        <v>395</v>
      </c>
      <c r="AA41" s="8" t="s">
        <v>30</v>
      </c>
      <c r="AB41" s="9">
        <v>0.05</v>
      </c>
      <c r="AC41" s="7" t="s">
        <v>28</v>
      </c>
      <c r="AD41" s="10">
        <v>7800</v>
      </c>
      <c r="AE41" s="10">
        <f>AB41*AD41</f>
        <v>390</v>
      </c>
      <c r="AG41" s="8" t="s">
        <v>30</v>
      </c>
      <c r="AH41" s="9">
        <v>0.05</v>
      </c>
      <c r="AI41" s="7" t="s">
        <v>28</v>
      </c>
      <c r="AJ41" s="10">
        <v>7800</v>
      </c>
      <c r="AK41" s="10">
        <f>AH41*AJ41</f>
        <v>390</v>
      </c>
    </row>
    <row r="42" spans="3:37" x14ac:dyDescent="0.25">
      <c r="C42" s="8" t="s">
        <v>99</v>
      </c>
      <c r="D42" s="9">
        <v>0.53</v>
      </c>
      <c r="E42" s="7" t="s">
        <v>28</v>
      </c>
      <c r="F42" s="10">
        <v>50</v>
      </c>
      <c r="G42" s="10">
        <f>D42*F42</f>
        <v>26.5</v>
      </c>
      <c r="I42" s="8" t="s">
        <v>99</v>
      </c>
      <c r="J42" s="9">
        <v>0.53</v>
      </c>
      <c r="K42" s="7" t="s">
        <v>28</v>
      </c>
      <c r="L42" s="10">
        <v>50</v>
      </c>
      <c r="M42" s="10">
        <f>J42*L42</f>
        <v>26.5</v>
      </c>
      <c r="O42" s="8" t="s">
        <v>99</v>
      </c>
      <c r="P42" s="9">
        <v>0.53</v>
      </c>
      <c r="Q42" s="7" t="s">
        <v>28</v>
      </c>
      <c r="R42" s="10">
        <v>50</v>
      </c>
      <c r="S42" s="10">
        <f>P42*R42</f>
        <v>26.5</v>
      </c>
      <c r="U42" s="8" t="s">
        <v>99</v>
      </c>
      <c r="V42" s="9">
        <v>0.53</v>
      </c>
      <c r="W42" s="7" t="s">
        <v>28</v>
      </c>
      <c r="X42" s="10">
        <v>50</v>
      </c>
      <c r="Y42" s="10">
        <f>V42*X42</f>
        <v>26.5</v>
      </c>
      <c r="AA42" s="8" t="s">
        <v>99</v>
      </c>
      <c r="AB42" s="9">
        <v>0.53</v>
      </c>
      <c r="AC42" s="7" t="s">
        <v>28</v>
      </c>
      <c r="AD42" s="10">
        <v>50</v>
      </c>
      <c r="AE42" s="10">
        <f>AB42*AD42</f>
        <v>26.5</v>
      </c>
      <c r="AG42" s="8" t="s">
        <v>99</v>
      </c>
      <c r="AH42" s="9">
        <v>0.53</v>
      </c>
      <c r="AI42" s="7" t="s">
        <v>28</v>
      </c>
      <c r="AJ42" s="10">
        <v>50</v>
      </c>
      <c r="AK42" s="10">
        <f>AH42*AJ42</f>
        <v>26.5</v>
      </c>
    </row>
    <row r="43" spans="3:37" x14ac:dyDescent="0.25">
      <c r="C43" s="8" t="s">
        <v>31</v>
      </c>
      <c r="D43" s="9">
        <v>0.05</v>
      </c>
      <c r="E43" s="7" t="s">
        <v>28</v>
      </c>
      <c r="F43" s="10">
        <v>900</v>
      </c>
      <c r="G43" s="10">
        <f>D43*F43</f>
        <v>45</v>
      </c>
      <c r="I43" s="8" t="s">
        <v>31</v>
      </c>
      <c r="J43" s="9">
        <v>0.05</v>
      </c>
      <c r="K43" s="7" t="s">
        <v>28</v>
      </c>
      <c r="L43" s="10">
        <v>900</v>
      </c>
      <c r="M43" s="10">
        <f>J43*L43</f>
        <v>45</v>
      </c>
      <c r="O43" s="8" t="s">
        <v>31</v>
      </c>
      <c r="P43" s="9">
        <v>0.05</v>
      </c>
      <c r="Q43" s="7" t="s">
        <v>28</v>
      </c>
      <c r="R43" s="10">
        <v>900</v>
      </c>
      <c r="S43" s="10">
        <f>P43*R43</f>
        <v>45</v>
      </c>
      <c r="U43" s="8" t="s">
        <v>31</v>
      </c>
      <c r="V43" s="9">
        <v>0.05</v>
      </c>
      <c r="W43" s="7" t="s">
        <v>28</v>
      </c>
      <c r="X43" s="10">
        <v>900</v>
      </c>
      <c r="Y43" s="10">
        <f>V43*X43</f>
        <v>45</v>
      </c>
      <c r="AA43" s="8" t="s">
        <v>31</v>
      </c>
      <c r="AB43" s="9">
        <v>0.05</v>
      </c>
      <c r="AC43" s="7" t="s">
        <v>28</v>
      </c>
      <c r="AD43" s="10">
        <v>900</v>
      </c>
      <c r="AE43" s="10">
        <f>AB43*AD43</f>
        <v>45</v>
      </c>
      <c r="AG43" s="8" t="s">
        <v>31</v>
      </c>
      <c r="AH43" s="9">
        <v>0.05</v>
      </c>
      <c r="AI43" s="7" t="s">
        <v>28</v>
      </c>
      <c r="AJ43" s="10">
        <v>900</v>
      </c>
      <c r="AK43" s="10">
        <f>AH43*AJ43</f>
        <v>45</v>
      </c>
    </row>
    <row r="44" spans="3:37" x14ac:dyDescent="0.25">
      <c r="C44" s="8" t="s">
        <v>87</v>
      </c>
      <c r="D44" s="10"/>
      <c r="E44" s="7" t="s">
        <v>28</v>
      </c>
      <c r="F44" s="10"/>
      <c r="G44" s="10">
        <v>135</v>
      </c>
      <c r="I44" s="8" t="s">
        <v>87</v>
      </c>
      <c r="J44" s="10"/>
      <c r="K44" s="7" t="s">
        <v>28</v>
      </c>
      <c r="L44" s="10"/>
      <c r="M44" s="10">
        <v>102</v>
      </c>
      <c r="O44" s="8" t="s">
        <v>87</v>
      </c>
      <c r="P44" s="10"/>
      <c r="Q44" s="7" t="s">
        <v>28</v>
      </c>
      <c r="R44" s="10"/>
      <c r="S44" s="10">
        <v>68</v>
      </c>
      <c r="U44" s="8" t="s">
        <v>87</v>
      </c>
      <c r="V44" s="10"/>
      <c r="W44" s="7" t="s">
        <v>28</v>
      </c>
      <c r="X44" s="10"/>
      <c r="Y44" s="10">
        <v>135</v>
      </c>
      <c r="AA44" s="8" t="s">
        <v>87</v>
      </c>
      <c r="AB44" s="10"/>
      <c r="AC44" s="7" t="s">
        <v>28</v>
      </c>
      <c r="AD44" s="10"/>
      <c r="AE44" s="10">
        <v>102</v>
      </c>
      <c r="AG44" s="8" t="s">
        <v>87</v>
      </c>
      <c r="AH44" s="10"/>
      <c r="AI44" s="7" t="s">
        <v>28</v>
      </c>
      <c r="AJ44" s="10"/>
      <c r="AK44" s="10">
        <v>68</v>
      </c>
    </row>
    <row r="45" spans="3:37" x14ac:dyDescent="0.25">
      <c r="C45" s="8" t="s">
        <v>13</v>
      </c>
      <c r="D45" s="10"/>
      <c r="E45" s="7" t="s">
        <v>13</v>
      </c>
      <c r="F45" s="10"/>
      <c r="G45" s="10"/>
      <c r="I45" s="8" t="s">
        <v>13</v>
      </c>
      <c r="J45" s="10"/>
      <c r="K45" s="7" t="s">
        <v>13</v>
      </c>
      <c r="L45" s="10"/>
      <c r="M45" s="10"/>
      <c r="O45" s="8" t="s">
        <v>13</v>
      </c>
      <c r="P45" s="10"/>
      <c r="Q45" s="7" t="s">
        <v>13</v>
      </c>
      <c r="R45" s="10"/>
      <c r="S45" s="10"/>
      <c r="U45" s="8" t="s">
        <v>13</v>
      </c>
      <c r="V45" s="10"/>
      <c r="W45" s="7" t="s">
        <v>13</v>
      </c>
      <c r="X45" s="10"/>
      <c r="Y45" s="10"/>
      <c r="AA45" s="8" t="s">
        <v>13</v>
      </c>
      <c r="AB45" s="10"/>
      <c r="AC45" s="7" t="s">
        <v>13</v>
      </c>
      <c r="AD45" s="10"/>
      <c r="AE45" s="10"/>
      <c r="AG45" s="8" t="s">
        <v>13</v>
      </c>
      <c r="AH45" s="10"/>
      <c r="AI45" s="7" t="s">
        <v>13</v>
      </c>
      <c r="AJ45" s="10"/>
      <c r="AK45" s="10"/>
    </row>
    <row r="46" spans="3:37" x14ac:dyDescent="0.25">
      <c r="C46" s="8" t="s">
        <v>32</v>
      </c>
      <c r="D46" s="10"/>
      <c r="E46" s="7" t="s">
        <v>13</v>
      </c>
      <c r="F46" s="10"/>
      <c r="G46" s="10"/>
      <c r="I46" s="8" t="s">
        <v>32</v>
      </c>
      <c r="J46" s="10"/>
      <c r="K46" s="7" t="s">
        <v>13</v>
      </c>
      <c r="L46" s="10"/>
      <c r="M46" s="10"/>
      <c r="O46" s="8" t="s">
        <v>32</v>
      </c>
      <c r="P46" s="10"/>
      <c r="Q46" s="7" t="s">
        <v>13</v>
      </c>
      <c r="R46" s="10"/>
      <c r="S46" s="10"/>
      <c r="U46" s="8" t="s">
        <v>32</v>
      </c>
      <c r="V46" s="10"/>
      <c r="W46" s="7" t="s">
        <v>13</v>
      </c>
      <c r="X46" s="10"/>
      <c r="Y46" s="10"/>
      <c r="AA46" s="8" t="s">
        <v>32</v>
      </c>
      <c r="AB46" s="10"/>
      <c r="AC46" s="7" t="s">
        <v>13</v>
      </c>
      <c r="AD46" s="10"/>
      <c r="AE46" s="10"/>
      <c r="AG46" s="8" t="s">
        <v>32</v>
      </c>
      <c r="AH46" s="10"/>
      <c r="AI46" s="7" t="s">
        <v>13</v>
      </c>
      <c r="AJ46" s="10"/>
      <c r="AK46" s="10"/>
    </row>
    <row r="47" spans="3:37" x14ac:dyDescent="0.25">
      <c r="C47" s="8" t="s">
        <v>13</v>
      </c>
      <c r="D47" s="10"/>
      <c r="E47" s="7" t="s">
        <v>13</v>
      </c>
      <c r="F47" s="10"/>
      <c r="G47" s="10"/>
      <c r="I47" s="8" t="s">
        <v>13</v>
      </c>
      <c r="J47" s="10"/>
      <c r="K47" s="7" t="s">
        <v>13</v>
      </c>
      <c r="L47" s="10"/>
      <c r="M47" s="10"/>
      <c r="O47" s="8" t="s">
        <v>13</v>
      </c>
      <c r="P47" s="10"/>
      <c r="Q47" s="7" t="s">
        <v>13</v>
      </c>
      <c r="R47" s="10"/>
      <c r="S47" s="10"/>
      <c r="U47" s="8" t="s">
        <v>13</v>
      </c>
      <c r="V47" s="10"/>
      <c r="W47" s="7" t="s">
        <v>13</v>
      </c>
      <c r="X47" s="10"/>
      <c r="Y47" s="10"/>
      <c r="AA47" s="8" t="s">
        <v>13</v>
      </c>
      <c r="AB47" s="10"/>
      <c r="AC47" s="7" t="s">
        <v>13</v>
      </c>
      <c r="AD47" s="10"/>
      <c r="AE47" s="10"/>
      <c r="AG47" s="8" t="s">
        <v>13</v>
      </c>
      <c r="AH47" s="10"/>
      <c r="AI47" s="7" t="s">
        <v>13</v>
      </c>
      <c r="AJ47" s="10"/>
      <c r="AK47" s="10"/>
    </row>
    <row r="48" spans="3:37" x14ac:dyDescent="0.25">
      <c r="C48" s="5" t="s">
        <v>33</v>
      </c>
      <c r="D48" s="6"/>
      <c r="E48" s="7" t="s">
        <v>13</v>
      </c>
      <c r="F48" s="6"/>
      <c r="G48" s="6">
        <f>SUM(G37:G47)</f>
        <v>36309.559550000005</v>
      </c>
      <c r="I48" s="5" t="s">
        <v>33</v>
      </c>
      <c r="J48" s="6"/>
      <c r="K48" s="7" t="s">
        <v>13</v>
      </c>
      <c r="L48" s="6"/>
      <c r="M48" s="6">
        <f>SUM(M37:M47)</f>
        <v>32192.695299999999</v>
      </c>
      <c r="O48" s="5" t="s">
        <v>33</v>
      </c>
      <c r="P48" s="6"/>
      <c r="Q48" s="7" t="s">
        <v>13</v>
      </c>
      <c r="R48" s="6"/>
      <c r="S48" s="6">
        <f>SUM(S37:S47)</f>
        <v>32144.967799999999</v>
      </c>
      <c r="U48" s="5" t="s">
        <v>33</v>
      </c>
      <c r="V48" s="6"/>
      <c r="W48" s="7" t="s">
        <v>13</v>
      </c>
      <c r="X48" s="6"/>
      <c r="Y48" s="6">
        <f>SUM(Y37:Y47)</f>
        <v>36309.559550000005</v>
      </c>
      <c r="AA48" s="5" t="s">
        <v>33</v>
      </c>
      <c r="AB48" s="6"/>
      <c r="AC48" s="7" t="s">
        <v>13</v>
      </c>
      <c r="AD48" s="6"/>
      <c r="AE48" s="6">
        <f>SUM(AE37:AE47)</f>
        <v>32192.695299999999</v>
      </c>
      <c r="AG48" s="5" t="s">
        <v>33</v>
      </c>
      <c r="AH48" s="6"/>
      <c r="AI48" s="7" t="s">
        <v>13</v>
      </c>
      <c r="AJ48" s="6"/>
      <c r="AK48" s="6">
        <f>SUM(AK37:AK47)</f>
        <v>32144.967799999999</v>
      </c>
    </row>
    <row r="49" spans="3:37" x14ac:dyDescent="0.25">
      <c r="C49" s="8" t="s">
        <v>13</v>
      </c>
      <c r="D49" s="10"/>
      <c r="E49" s="7" t="s">
        <v>13</v>
      </c>
      <c r="F49" s="10"/>
      <c r="G49" s="10"/>
      <c r="I49" s="8" t="s">
        <v>13</v>
      </c>
      <c r="J49" s="10"/>
      <c r="K49" s="7" t="s">
        <v>13</v>
      </c>
      <c r="L49" s="10"/>
      <c r="M49" s="10"/>
      <c r="O49" s="8" t="s">
        <v>13</v>
      </c>
      <c r="P49" s="10"/>
      <c r="Q49" s="7" t="s">
        <v>13</v>
      </c>
      <c r="R49" s="10"/>
      <c r="S49" s="10"/>
      <c r="U49" s="8" t="s">
        <v>13</v>
      </c>
      <c r="V49" s="10"/>
      <c r="W49" s="7" t="s">
        <v>13</v>
      </c>
      <c r="X49" s="10"/>
      <c r="Y49" s="10"/>
      <c r="AA49" s="8" t="s">
        <v>13</v>
      </c>
      <c r="AB49" s="10"/>
      <c r="AC49" s="7" t="s">
        <v>13</v>
      </c>
      <c r="AD49" s="10"/>
      <c r="AE49" s="10"/>
      <c r="AG49" s="8" t="s">
        <v>13</v>
      </c>
      <c r="AH49" s="10"/>
      <c r="AI49" s="7" t="s">
        <v>13</v>
      </c>
      <c r="AJ49" s="10"/>
      <c r="AK49" s="10"/>
    </row>
    <row r="50" spans="3:37" x14ac:dyDescent="0.25">
      <c r="C50" s="5" t="s">
        <v>34</v>
      </c>
      <c r="D50" s="6"/>
      <c r="E50" s="7" t="s">
        <v>13</v>
      </c>
      <c r="F50" s="6"/>
      <c r="G50" s="6"/>
      <c r="I50" s="5" t="s">
        <v>34</v>
      </c>
      <c r="J50" s="6"/>
      <c r="K50" s="7" t="s">
        <v>13</v>
      </c>
      <c r="L50" s="6"/>
      <c r="M50" s="6"/>
      <c r="O50" s="5" t="s">
        <v>34</v>
      </c>
      <c r="P50" s="6"/>
      <c r="Q50" s="7" t="s">
        <v>13</v>
      </c>
      <c r="R50" s="6"/>
      <c r="S50" s="6"/>
      <c r="U50" s="5" t="s">
        <v>34</v>
      </c>
      <c r="V50" s="6"/>
      <c r="W50" s="7" t="s">
        <v>13</v>
      </c>
      <c r="X50" s="6"/>
      <c r="Y50" s="6"/>
      <c r="AA50" s="5" t="s">
        <v>34</v>
      </c>
      <c r="AB50" s="6"/>
      <c r="AC50" s="7" t="s">
        <v>13</v>
      </c>
      <c r="AD50" s="6"/>
      <c r="AE50" s="6"/>
      <c r="AG50" s="5" t="s">
        <v>34</v>
      </c>
      <c r="AH50" s="6"/>
      <c r="AI50" s="7" t="s">
        <v>13</v>
      </c>
      <c r="AJ50" s="6"/>
      <c r="AK50" s="6"/>
    </row>
    <row r="51" spans="3:37" x14ac:dyDescent="0.25">
      <c r="C51" s="8" t="s">
        <v>100</v>
      </c>
      <c r="D51" s="10">
        <v>-709</v>
      </c>
      <c r="E51" s="7" t="s">
        <v>36</v>
      </c>
      <c r="F51" s="9">
        <v>2.6825000000000001</v>
      </c>
      <c r="G51" s="10">
        <f t="shared" ref="G51:G56" si="6">D51*F51</f>
        <v>-1901.8925000000002</v>
      </c>
      <c r="I51" s="8" t="s">
        <v>100</v>
      </c>
      <c r="J51" s="10">
        <v>-709</v>
      </c>
      <c r="K51" s="7" t="s">
        <v>36</v>
      </c>
      <c r="L51" s="9">
        <v>2.4424999999999999</v>
      </c>
      <c r="M51" s="10">
        <f t="shared" ref="M51:M56" si="7">J51*L51</f>
        <v>-1731.7324999999998</v>
      </c>
      <c r="O51" s="8" t="s">
        <v>100</v>
      </c>
      <c r="P51" s="10">
        <v>-709</v>
      </c>
      <c r="Q51" s="7" t="s">
        <v>36</v>
      </c>
      <c r="R51" s="9">
        <v>2.36</v>
      </c>
      <c r="S51" s="10">
        <f t="shared" ref="S51:S56" si="8">P51*R51</f>
        <v>-1673.24</v>
      </c>
      <c r="U51" s="8" t="s">
        <v>100</v>
      </c>
      <c r="V51" s="10">
        <v>-687</v>
      </c>
      <c r="W51" s="7" t="s">
        <v>36</v>
      </c>
      <c r="X51" s="9">
        <v>2.6825000000000001</v>
      </c>
      <c r="Y51" s="10">
        <f t="shared" ref="Y51:Y56" si="9">V51*X51</f>
        <v>-1842.8775000000001</v>
      </c>
      <c r="AA51" s="8" t="s">
        <v>100</v>
      </c>
      <c r="AB51" s="10">
        <v>-687</v>
      </c>
      <c r="AC51" s="7" t="s">
        <v>36</v>
      </c>
      <c r="AD51" s="9">
        <v>2.4424999999999999</v>
      </c>
      <c r="AE51" s="10">
        <f t="shared" ref="AE51:AE56" si="10">AB51*AD51</f>
        <v>-1677.9974999999999</v>
      </c>
      <c r="AG51" s="8" t="s">
        <v>100</v>
      </c>
      <c r="AH51" s="10">
        <v>-687</v>
      </c>
      <c r="AI51" s="7" t="s">
        <v>36</v>
      </c>
      <c r="AJ51" s="9">
        <v>2.36</v>
      </c>
      <c r="AK51" s="10">
        <f t="shared" ref="AK51:AK56" si="11">AH51*AJ51</f>
        <v>-1621.32</v>
      </c>
    </row>
    <row r="52" spans="3:37" x14ac:dyDescent="0.25">
      <c r="C52" s="8" t="s">
        <v>35</v>
      </c>
      <c r="D52" s="10">
        <v>-1010</v>
      </c>
      <c r="E52" s="7" t="s">
        <v>36</v>
      </c>
      <c r="F52" s="9">
        <v>2.9249999999999998</v>
      </c>
      <c r="G52" s="10">
        <f t="shared" si="6"/>
        <v>-2954.25</v>
      </c>
      <c r="I52" s="8" t="s">
        <v>35</v>
      </c>
      <c r="J52" s="10">
        <v>-1010</v>
      </c>
      <c r="K52" s="7" t="s">
        <v>36</v>
      </c>
      <c r="L52" s="9">
        <v>2.5750000000000002</v>
      </c>
      <c r="M52" s="10">
        <f t="shared" si="7"/>
        <v>-2600.75</v>
      </c>
      <c r="O52" s="8" t="s">
        <v>35</v>
      </c>
      <c r="P52" s="10">
        <v>-1010</v>
      </c>
      <c r="Q52" s="7" t="s">
        <v>36</v>
      </c>
      <c r="R52" s="9">
        <v>2.5</v>
      </c>
      <c r="S52" s="10">
        <f t="shared" si="8"/>
        <v>-2525</v>
      </c>
      <c r="U52" s="8" t="s">
        <v>35</v>
      </c>
      <c r="V52" s="10">
        <v>-1010</v>
      </c>
      <c r="W52" s="7" t="s">
        <v>36</v>
      </c>
      <c r="X52" s="9">
        <v>2.9249999999999998</v>
      </c>
      <c r="Y52" s="10">
        <f t="shared" si="9"/>
        <v>-2954.25</v>
      </c>
      <c r="AA52" s="8" t="s">
        <v>35</v>
      </c>
      <c r="AB52" s="10">
        <v>-1010</v>
      </c>
      <c r="AC52" s="7" t="s">
        <v>36</v>
      </c>
      <c r="AD52" s="9">
        <v>2.5750000000000002</v>
      </c>
      <c r="AE52" s="10">
        <f t="shared" si="10"/>
        <v>-2600.75</v>
      </c>
      <c r="AG52" s="8" t="s">
        <v>35</v>
      </c>
      <c r="AH52" s="10">
        <v>-1010</v>
      </c>
      <c r="AI52" s="7" t="s">
        <v>36</v>
      </c>
      <c r="AJ52" s="9">
        <v>2.5</v>
      </c>
      <c r="AK52" s="10">
        <f t="shared" si="11"/>
        <v>-2525</v>
      </c>
    </row>
    <row r="53" spans="3:37" x14ac:dyDescent="0.25">
      <c r="C53" s="8" t="s">
        <v>101</v>
      </c>
      <c r="D53" s="10">
        <v>-535</v>
      </c>
      <c r="E53" s="7" t="s">
        <v>36</v>
      </c>
      <c r="F53" s="9">
        <v>2.6625000000000001</v>
      </c>
      <c r="G53" s="10">
        <f t="shared" si="6"/>
        <v>-1424.4375</v>
      </c>
      <c r="I53" s="8" t="s">
        <v>101</v>
      </c>
      <c r="J53" s="10">
        <v>-535</v>
      </c>
      <c r="K53" s="7" t="s">
        <v>36</v>
      </c>
      <c r="L53" s="9">
        <v>2.35</v>
      </c>
      <c r="M53" s="10">
        <f t="shared" si="7"/>
        <v>-1257.25</v>
      </c>
      <c r="O53" s="8" t="s">
        <v>101</v>
      </c>
      <c r="P53" s="10">
        <v>-535</v>
      </c>
      <c r="Q53" s="7" t="s">
        <v>36</v>
      </c>
      <c r="R53" s="9">
        <v>2.2999999999999998</v>
      </c>
      <c r="S53" s="10">
        <f t="shared" si="8"/>
        <v>-1230.5</v>
      </c>
      <c r="U53" s="8" t="s">
        <v>101</v>
      </c>
      <c r="V53" s="10">
        <v>-136</v>
      </c>
      <c r="W53" s="7" t="s">
        <v>36</v>
      </c>
      <c r="X53" s="9">
        <v>2.6625000000000001</v>
      </c>
      <c r="Y53" s="10">
        <f t="shared" si="9"/>
        <v>-362.1</v>
      </c>
      <c r="AA53" s="8" t="s">
        <v>101</v>
      </c>
      <c r="AB53" s="10">
        <v>-136</v>
      </c>
      <c r="AC53" s="7" t="s">
        <v>36</v>
      </c>
      <c r="AD53" s="9">
        <v>2.35</v>
      </c>
      <c r="AE53" s="10">
        <f t="shared" si="10"/>
        <v>-319.60000000000002</v>
      </c>
      <c r="AG53" s="8" t="s">
        <v>101</v>
      </c>
      <c r="AH53" s="10">
        <v>-136</v>
      </c>
      <c r="AI53" s="7" t="s">
        <v>36</v>
      </c>
      <c r="AJ53" s="9">
        <v>2.2999999999999998</v>
      </c>
      <c r="AK53" s="10">
        <f t="shared" si="11"/>
        <v>-312.79999999999995</v>
      </c>
    </row>
    <row r="54" spans="3:37" x14ac:dyDescent="0.25">
      <c r="C54" s="8" t="s">
        <v>91</v>
      </c>
      <c r="D54" s="10">
        <v>-1159</v>
      </c>
      <c r="E54" s="7" t="s">
        <v>36</v>
      </c>
      <c r="F54" s="9">
        <v>1.9</v>
      </c>
      <c r="G54" s="10">
        <f t="shared" si="6"/>
        <v>-2202.1</v>
      </c>
      <c r="I54" s="8" t="s">
        <v>91</v>
      </c>
      <c r="J54" s="10">
        <v>-1159</v>
      </c>
      <c r="K54" s="7" t="s">
        <v>36</v>
      </c>
      <c r="L54" s="9">
        <v>1.7124999999999999</v>
      </c>
      <c r="M54" s="10">
        <f t="shared" si="7"/>
        <v>-1984.7874999999999</v>
      </c>
      <c r="O54" s="8" t="s">
        <v>91</v>
      </c>
      <c r="P54" s="10">
        <v>-1159</v>
      </c>
      <c r="Q54" s="7" t="s">
        <v>36</v>
      </c>
      <c r="R54" s="9">
        <v>1.65</v>
      </c>
      <c r="S54" s="10">
        <f t="shared" si="8"/>
        <v>-1912.35</v>
      </c>
      <c r="U54" s="8" t="s">
        <v>91</v>
      </c>
      <c r="V54" s="10">
        <v>-1718</v>
      </c>
      <c r="W54" s="7" t="s">
        <v>36</v>
      </c>
      <c r="X54" s="9">
        <v>1.9</v>
      </c>
      <c r="Y54" s="10">
        <f t="shared" si="9"/>
        <v>-3264.2</v>
      </c>
      <c r="AA54" s="8" t="s">
        <v>91</v>
      </c>
      <c r="AB54" s="10">
        <v>-1718</v>
      </c>
      <c r="AC54" s="7" t="s">
        <v>36</v>
      </c>
      <c r="AD54" s="9">
        <v>1.7124999999999999</v>
      </c>
      <c r="AE54" s="10">
        <f t="shared" si="10"/>
        <v>-2942.0749999999998</v>
      </c>
      <c r="AG54" s="8" t="s">
        <v>91</v>
      </c>
      <c r="AH54" s="10">
        <v>-1718</v>
      </c>
      <c r="AI54" s="7" t="s">
        <v>36</v>
      </c>
      <c r="AJ54" s="9">
        <v>1.65</v>
      </c>
      <c r="AK54" s="10">
        <f t="shared" si="11"/>
        <v>-2834.7</v>
      </c>
    </row>
    <row r="55" spans="3:37" x14ac:dyDescent="0.25">
      <c r="C55" s="8" t="s">
        <v>38</v>
      </c>
      <c r="D55" s="10">
        <v>-40</v>
      </c>
      <c r="E55" s="7" t="s">
        <v>36</v>
      </c>
      <c r="F55" s="9">
        <v>3.2</v>
      </c>
      <c r="G55" s="10">
        <f t="shared" si="6"/>
        <v>-128</v>
      </c>
      <c r="I55" s="8" t="s">
        <v>38</v>
      </c>
      <c r="J55" s="10">
        <v>-40</v>
      </c>
      <c r="K55" s="7" t="s">
        <v>36</v>
      </c>
      <c r="L55" s="9">
        <v>3</v>
      </c>
      <c r="M55" s="10">
        <f t="shared" si="7"/>
        <v>-120</v>
      </c>
      <c r="O55" s="8" t="s">
        <v>38</v>
      </c>
      <c r="P55" s="10">
        <v>-40</v>
      </c>
      <c r="Q55" s="7" t="s">
        <v>36</v>
      </c>
      <c r="R55" s="9">
        <v>3</v>
      </c>
      <c r="S55" s="10">
        <f t="shared" si="8"/>
        <v>-120</v>
      </c>
      <c r="U55" s="8" t="s">
        <v>38</v>
      </c>
      <c r="V55" s="10">
        <v>-40</v>
      </c>
      <c r="W55" s="7" t="s">
        <v>36</v>
      </c>
      <c r="X55" s="9">
        <v>3.2</v>
      </c>
      <c r="Y55" s="10">
        <f t="shared" si="9"/>
        <v>-128</v>
      </c>
      <c r="AA55" s="8" t="s">
        <v>38</v>
      </c>
      <c r="AB55" s="10">
        <v>-40</v>
      </c>
      <c r="AC55" s="7" t="s">
        <v>36</v>
      </c>
      <c r="AD55" s="9">
        <v>3</v>
      </c>
      <c r="AE55" s="10">
        <f t="shared" si="10"/>
        <v>-120</v>
      </c>
      <c r="AG55" s="8" t="s">
        <v>38</v>
      </c>
      <c r="AH55" s="10">
        <v>-40</v>
      </c>
      <c r="AI55" s="7" t="s">
        <v>36</v>
      </c>
      <c r="AJ55" s="9">
        <v>3</v>
      </c>
      <c r="AK55" s="10">
        <f t="shared" si="11"/>
        <v>-120</v>
      </c>
    </row>
    <row r="56" spans="3:37" x14ac:dyDescent="0.25">
      <c r="C56" s="8" t="s">
        <v>83</v>
      </c>
      <c r="D56" s="10">
        <v>-136</v>
      </c>
      <c r="E56" s="7" t="s">
        <v>36</v>
      </c>
      <c r="F56" s="9">
        <v>4.0324999999999998</v>
      </c>
      <c r="G56" s="10">
        <f t="shared" si="6"/>
        <v>-548.41999999999996</v>
      </c>
      <c r="I56" s="8" t="s">
        <v>83</v>
      </c>
      <c r="J56" s="10">
        <v>-136</v>
      </c>
      <c r="K56" s="7" t="s">
        <v>36</v>
      </c>
      <c r="L56" s="9">
        <v>3.3149999999999999</v>
      </c>
      <c r="M56" s="10">
        <f t="shared" si="7"/>
        <v>-450.84</v>
      </c>
      <c r="O56" s="8" t="s">
        <v>83</v>
      </c>
      <c r="P56" s="10">
        <v>-136</v>
      </c>
      <c r="Q56" s="7" t="s">
        <v>36</v>
      </c>
      <c r="R56" s="9">
        <v>3.08</v>
      </c>
      <c r="S56" s="10">
        <f t="shared" si="8"/>
        <v>-418.88</v>
      </c>
      <c r="U56" s="8" t="s">
        <v>83</v>
      </c>
      <c r="V56" s="10">
        <v>-136</v>
      </c>
      <c r="W56" s="7" t="s">
        <v>36</v>
      </c>
      <c r="X56" s="9">
        <v>4.0324999999999998</v>
      </c>
      <c r="Y56" s="10">
        <f t="shared" si="9"/>
        <v>-548.41999999999996</v>
      </c>
      <c r="AA56" s="8" t="s">
        <v>83</v>
      </c>
      <c r="AB56" s="10">
        <v>-136</v>
      </c>
      <c r="AC56" s="7" t="s">
        <v>36</v>
      </c>
      <c r="AD56" s="9">
        <v>3.3149999999999999</v>
      </c>
      <c r="AE56" s="10">
        <f t="shared" si="10"/>
        <v>-450.84</v>
      </c>
      <c r="AG56" s="8" t="s">
        <v>83</v>
      </c>
      <c r="AH56" s="10">
        <v>-136</v>
      </c>
      <c r="AI56" s="7" t="s">
        <v>36</v>
      </c>
      <c r="AJ56" s="9">
        <v>3.08</v>
      </c>
      <c r="AK56" s="10">
        <f t="shared" si="11"/>
        <v>-418.88</v>
      </c>
    </row>
    <row r="57" spans="3:37" x14ac:dyDescent="0.25">
      <c r="C57" s="8" t="s">
        <v>92</v>
      </c>
      <c r="D57" s="10"/>
      <c r="E57" s="7" t="s">
        <v>36</v>
      </c>
      <c r="F57" s="10"/>
      <c r="G57" s="10">
        <v>-590</v>
      </c>
      <c r="I57" s="8" t="s">
        <v>92</v>
      </c>
      <c r="J57" s="10"/>
      <c r="K57" s="7" t="s">
        <v>36</v>
      </c>
      <c r="L57" s="10"/>
      <c r="M57" s="10">
        <v>-590</v>
      </c>
      <c r="O57" s="8" t="s">
        <v>92</v>
      </c>
      <c r="P57" s="10"/>
      <c r="Q57" s="7" t="s">
        <v>36</v>
      </c>
      <c r="R57" s="10"/>
      <c r="S57" s="10">
        <v>-590</v>
      </c>
      <c r="U57" s="8" t="s">
        <v>92</v>
      </c>
      <c r="V57" s="10"/>
      <c r="W57" s="7" t="s">
        <v>36</v>
      </c>
      <c r="X57" s="10"/>
      <c r="Y57" s="10">
        <v>-590</v>
      </c>
      <c r="AA57" s="8" t="s">
        <v>92</v>
      </c>
      <c r="AB57" s="10"/>
      <c r="AC57" s="7" t="s">
        <v>36</v>
      </c>
      <c r="AD57" s="10"/>
      <c r="AE57" s="10">
        <v>-590</v>
      </c>
      <c r="AG57" s="8" t="s">
        <v>92</v>
      </c>
      <c r="AH57" s="10"/>
      <c r="AI57" s="7" t="s">
        <v>36</v>
      </c>
      <c r="AJ57" s="10"/>
      <c r="AK57" s="10">
        <v>-590</v>
      </c>
    </row>
    <row r="58" spans="3:37" x14ac:dyDescent="0.25">
      <c r="C58" s="8" t="s">
        <v>40</v>
      </c>
      <c r="D58" s="10"/>
      <c r="E58" s="7" t="s">
        <v>36</v>
      </c>
      <c r="F58" s="10"/>
      <c r="G58" s="10">
        <v>-190</v>
      </c>
      <c r="I58" s="8" t="s">
        <v>40</v>
      </c>
      <c r="J58" s="10"/>
      <c r="K58" s="7" t="s">
        <v>36</v>
      </c>
      <c r="L58" s="10"/>
      <c r="M58" s="10">
        <v>-190</v>
      </c>
      <c r="O58" s="8" t="s">
        <v>40</v>
      </c>
      <c r="P58" s="10"/>
      <c r="Q58" s="7" t="s">
        <v>36</v>
      </c>
      <c r="R58" s="10"/>
      <c r="S58" s="10">
        <v>-190</v>
      </c>
      <c r="U58" s="8" t="s">
        <v>40</v>
      </c>
      <c r="V58" s="10"/>
      <c r="W58" s="7" t="s">
        <v>36</v>
      </c>
      <c r="X58" s="10"/>
      <c r="Y58" s="10">
        <v>-190</v>
      </c>
      <c r="AA58" s="8" t="s">
        <v>40</v>
      </c>
      <c r="AB58" s="10"/>
      <c r="AC58" s="7" t="s">
        <v>36</v>
      </c>
      <c r="AD58" s="10"/>
      <c r="AE58" s="10">
        <v>-190</v>
      </c>
      <c r="AG58" s="8" t="s">
        <v>40</v>
      </c>
      <c r="AH58" s="10"/>
      <c r="AI58" s="7" t="s">
        <v>36</v>
      </c>
      <c r="AJ58" s="10"/>
      <c r="AK58" s="10">
        <v>-190</v>
      </c>
    </row>
    <row r="59" spans="3:37" x14ac:dyDescent="0.25">
      <c r="C59" s="8" t="s">
        <v>41</v>
      </c>
      <c r="D59" s="10">
        <v>-2696</v>
      </c>
      <c r="E59" s="7" t="s">
        <v>42</v>
      </c>
      <c r="F59" s="9">
        <v>1.1299999999999999</v>
      </c>
      <c r="G59" s="10">
        <f>D59*F59</f>
        <v>-3046.4799999999996</v>
      </c>
      <c r="I59" s="8" t="s">
        <v>41</v>
      </c>
      <c r="J59" s="10">
        <v>-2696</v>
      </c>
      <c r="K59" s="7" t="s">
        <v>42</v>
      </c>
      <c r="L59" s="9">
        <v>1.02</v>
      </c>
      <c r="M59" s="10">
        <f>J59*L59</f>
        <v>-2749.92</v>
      </c>
      <c r="O59" s="8" t="s">
        <v>41</v>
      </c>
      <c r="P59" s="10">
        <v>-2696</v>
      </c>
      <c r="Q59" s="7" t="s">
        <v>42</v>
      </c>
      <c r="R59" s="9">
        <v>1.02</v>
      </c>
      <c r="S59" s="10">
        <f>P59*R59</f>
        <v>-2749.92</v>
      </c>
      <c r="U59" s="8" t="s">
        <v>41</v>
      </c>
      <c r="V59" s="10">
        <v>-1528</v>
      </c>
      <c r="W59" s="7" t="s">
        <v>42</v>
      </c>
      <c r="X59" s="9">
        <v>1.1299999999999999</v>
      </c>
      <c r="Y59" s="10">
        <f>V59*X59</f>
        <v>-1726.6399999999999</v>
      </c>
      <c r="AA59" s="8" t="s">
        <v>41</v>
      </c>
      <c r="AB59" s="10">
        <v>-1528</v>
      </c>
      <c r="AC59" s="7" t="s">
        <v>42</v>
      </c>
      <c r="AD59" s="9">
        <v>1.02</v>
      </c>
      <c r="AE59" s="10">
        <f>AB59*AD59</f>
        <v>-1558.56</v>
      </c>
      <c r="AG59" s="8" t="s">
        <v>41</v>
      </c>
      <c r="AH59" s="10">
        <v>-1528</v>
      </c>
      <c r="AI59" s="7" t="s">
        <v>42</v>
      </c>
      <c r="AJ59" s="9">
        <v>1.02</v>
      </c>
      <c r="AK59" s="10">
        <f>AH59*AJ59</f>
        <v>-1558.56</v>
      </c>
    </row>
    <row r="60" spans="3:37" x14ac:dyDescent="0.25">
      <c r="C60" s="8" t="s">
        <v>43</v>
      </c>
      <c r="D60" s="10">
        <v>-461</v>
      </c>
      <c r="E60" s="7" t="s">
        <v>42</v>
      </c>
      <c r="F60" s="9">
        <v>1.08</v>
      </c>
      <c r="G60" s="10">
        <f>D60*F60</f>
        <v>-497.88000000000005</v>
      </c>
      <c r="I60" s="8" t="s">
        <v>43</v>
      </c>
      <c r="J60" s="10">
        <v>-461</v>
      </c>
      <c r="K60" s="7" t="s">
        <v>42</v>
      </c>
      <c r="L60" s="9">
        <v>0.92</v>
      </c>
      <c r="M60" s="10">
        <f>J60*L60</f>
        <v>-424.12</v>
      </c>
      <c r="O60" s="8" t="s">
        <v>43</v>
      </c>
      <c r="P60" s="10">
        <v>-461</v>
      </c>
      <c r="Q60" s="7" t="s">
        <v>42</v>
      </c>
      <c r="R60" s="9">
        <v>0.92</v>
      </c>
      <c r="S60" s="10">
        <f>P60*R60</f>
        <v>-424.12</v>
      </c>
      <c r="U60" s="8" t="s">
        <v>43</v>
      </c>
      <c r="V60" s="10">
        <v>-461</v>
      </c>
      <c r="W60" s="7" t="s">
        <v>42</v>
      </c>
      <c r="X60" s="9">
        <v>1.08</v>
      </c>
      <c r="Y60" s="10">
        <f>V60*X60</f>
        <v>-497.88000000000005</v>
      </c>
      <c r="AA60" s="8" t="s">
        <v>43</v>
      </c>
      <c r="AB60" s="10">
        <v>-461</v>
      </c>
      <c r="AC60" s="7" t="s">
        <v>42</v>
      </c>
      <c r="AD60" s="9">
        <v>0.92</v>
      </c>
      <c r="AE60" s="10">
        <f>AB60*AD60</f>
        <v>-424.12</v>
      </c>
      <c r="AG60" s="8" t="s">
        <v>43</v>
      </c>
      <c r="AH60" s="10">
        <v>-461</v>
      </c>
      <c r="AI60" s="7" t="s">
        <v>42</v>
      </c>
      <c r="AJ60" s="9">
        <v>0.92</v>
      </c>
      <c r="AK60" s="10">
        <f>AH60*AJ60</f>
        <v>-424.12</v>
      </c>
    </row>
    <row r="61" spans="3:37" x14ac:dyDescent="0.25">
      <c r="C61" s="8" t="s">
        <v>44</v>
      </c>
      <c r="D61" s="10">
        <v>-1480</v>
      </c>
      <c r="E61" s="7" t="s">
        <v>42</v>
      </c>
      <c r="F61" s="9">
        <v>1.5</v>
      </c>
      <c r="G61" s="10">
        <f>D61*F61</f>
        <v>-2220</v>
      </c>
      <c r="I61" s="8" t="s">
        <v>44</v>
      </c>
      <c r="J61" s="10">
        <v>-1480</v>
      </c>
      <c r="K61" s="7" t="s">
        <v>42</v>
      </c>
      <c r="L61" s="9">
        <v>1.33</v>
      </c>
      <c r="M61" s="10">
        <f>J61*L61</f>
        <v>-1968.4</v>
      </c>
      <c r="O61" s="8" t="s">
        <v>44</v>
      </c>
      <c r="P61" s="10">
        <v>-1480</v>
      </c>
      <c r="Q61" s="7" t="s">
        <v>42</v>
      </c>
      <c r="R61" s="9">
        <v>1.33</v>
      </c>
      <c r="S61" s="10">
        <f>P61*R61</f>
        <v>-1968.4</v>
      </c>
      <c r="U61" s="8" t="s">
        <v>44</v>
      </c>
      <c r="V61" s="10">
        <v>-2510</v>
      </c>
      <c r="W61" s="7" t="s">
        <v>42</v>
      </c>
      <c r="X61" s="9">
        <v>1.5</v>
      </c>
      <c r="Y61" s="10">
        <f>V61*X61</f>
        <v>-3765</v>
      </c>
      <c r="AA61" s="8" t="s">
        <v>44</v>
      </c>
      <c r="AB61" s="10">
        <v>-2510</v>
      </c>
      <c r="AC61" s="7" t="s">
        <v>42</v>
      </c>
      <c r="AD61" s="9">
        <v>1.33</v>
      </c>
      <c r="AE61" s="10">
        <f>AB61*AD61</f>
        <v>-3338.3</v>
      </c>
      <c r="AG61" s="8" t="s">
        <v>44</v>
      </c>
      <c r="AH61" s="10">
        <v>-2510</v>
      </c>
      <c r="AI61" s="7" t="s">
        <v>42</v>
      </c>
      <c r="AJ61" s="9">
        <v>1.33</v>
      </c>
      <c r="AK61" s="10">
        <f>AH61*AJ61</f>
        <v>-3338.3</v>
      </c>
    </row>
    <row r="62" spans="3:37" x14ac:dyDescent="0.25">
      <c r="C62" s="8" t="s">
        <v>102</v>
      </c>
      <c r="D62" s="10">
        <v>-61</v>
      </c>
      <c r="E62" s="7" t="s">
        <v>36</v>
      </c>
      <c r="F62" s="9">
        <v>0.65</v>
      </c>
      <c r="G62" s="10">
        <f>D62*F62</f>
        <v>-39.65</v>
      </c>
      <c r="I62" s="8" t="s">
        <v>102</v>
      </c>
      <c r="J62" s="10">
        <v>-61</v>
      </c>
      <c r="K62" s="7" t="s">
        <v>36</v>
      </c>
      <c r="L62" s="9">
        <v>0.55000000000000004</v>
      </c>
      <c r="M62" s="10">
        <f>J62*L62</f>
        <v>-33.550000000000004</v>
      </c>
      <c r="O62" s="8" t="s">
        <v>102</v>
      </c>
      <c r="P62" s="10">
        <v>-61</v>
      </c>
      <c r="Q62" s="7" t="s">
        <v>36</v>
      </c>
      <c r="R62" s="9">
        <v>0.55000000000000004</v>
      </c>
      <c r="S62" s="10">
        <f>P62*R62</f>
        <v>-33.550000000000004</v>
      </c>
      <c r="U62" s="8" t="s">
        <v>102</v>
      </c>
      <c r="V62" s="10">
        <v>-61</v>
      </c>
      <c r="W62" s="7" t="s">
        <v>36</v>
      </c>
      <c r="X62" s="9">
        <v>0.65</v>
      </c>
      <c r="Y62" s="10">
        <f>V62*X62</f>
        <v>-39.65</v>
      </c>
      <c r="AA62" s="8" t="s">
        <v>102</v>
      </c>
      <c r="AB62" s="10">
        <v>-61</v>
      </c>
      <c r="AC62" s="7" t="s">
        <v>36</v>
      </c>
      <c r="AD62" s="9">
        <v>0.55000000000000004</v>
      </c>
      <c r="AE62" s="10">
        <f>AB62*AD62</f>
        <v>-33.550000000000004</v>
      </c>
      <c r="AG62" s="8" t="s">
        <v>102</v>
      </c>
      <c r="AH62" s="10">
        <v>-61</v>
      </c>
      <c r="AI62" s="7" t="s">
        <v>36</v>
      </c>
      <c r="AJ62" s="9">
        <v>0.55000000000000004</v>
      </c>
      <c r="AK62" s="10">
        <f>AH62*AJ62</f>
        <v>-33.550000000000004</v>
      </c>
    </row>
    <row r="63" spans="3:37" x14ac:dyDescent="0.25">
      <c r="C63" s="5" t="s">
        <v>45</v>
      </c>
      <c r="D63" s="6"/>
      <c r="E63" s="7" t="s">
        <v>13</v>
      </c>
      <c r="F63" s="6"/>
      <c r="G63" s="6">
        <f>SUM(G51:G62)</f>
        <v>-15743.109999999999</v>
      </c>
      <c r="I63" s="5" t="s">
        <v>45</v>
      </c>
      <c r="J63" s="6"/>
      <c r="K63" s="7" t="s">
        <v>13</v>
      </c>
      <c r="L63" s="6"/>
      <c r="M63" s="6">
        <f>SUM(M51:M62)</f>
        <v>-14101.35</v>
      </c>
      <c r="O63" s="5" t="s">
        <v>45</v>
      </c>
      <c r="P63" s="6"/>
      <c r="Q63" s="7" t="s">
        <v>13</v>
      </c>
      <c r="R63" s="6"/>
      <c r="S63" s="6">
        <f>SUM(S51:S62)</f>
        <v>-13835.960000000001</v>
      </c>
      <c r="U63" s="5" t="s">
        <v>45</v>
      </c>
      <c r="V63" s="6"/>
      <c r="W63" s="7" t="s">
        <v>13</v>
      </c>
      <c r="X63" s="6"/>
      <c r="Y63" s="6">
        <f>SUM(Y51:Y62)</f>
        <v>-15909.0175</v>
      </c>
      <c r="AA63" s="5" t="s">
        <v>45</v>
      </c>
      <c r="AB63" s="6"/>
      <c r="AC63" s="7" t="s">
        <v>13</v>
      </c>
      <c r="AD63" s="6"/>
      <c r="AE63" s="6">
        <f>SUM(AE51:AE62)</f>
        <v>-14245.7925</v>
      </c>
      <c r="AG63" s="5" t="s">
        <v>45</v>
      </c>
      <c r="AH63" s="6"/>
      <c r="AI63" s="7" t="s">
        <v>13</v>
      </c>
      <c r="AJ63" s="6"/>
      <c r="AK63" s="6">
        <f>SUM(AK51:AK62)</f>
        <v>-13967.23</v>
      </c>
    </row>
    <row r="64" spans="3:37" x14ac:dyDescent="0.25">
      <c r="C64" s="8" t="s">
        <v>13</v>
      </c>
      <c r="D64" s="10"/>
      <c r="E64" s="7" t="s">
        <v>13</v>
      </c>
      <c r="F64" s="10"/>
      <c r="G64" s="10"/>
      <c r="I64" s="8" t="s">
        <v>13</v>
      </c>
      <c r="J64" s="10"/>
      <c r="K64" s="7" t="s">
        <v>13</v>
      </c>
      <c r="L64" s="10"/>
      <c r="M64" s="10"/>
      <c r="O64" s="8" t="s">
        <v>13</v>
      </c>
      <c r="P64" s="10"/>
      <c r="Q64" s="7" t="s">
        <v>13</v>
      </c>
      <c r="R64" s="10"/>
      <c r="S64" s="10"/>
      <c r="U64" s="8" t="s">
        <v>13</v>
      </c>
      <c r="V64" s="10"/>
      <c r="W64" s="7" t="s">
        <v>13</v>
      </c>
      <c r="X64" s="10"/>
      <c r="Y64" s="10"/>
      <c r="AA64" s="8" t="s">
        <v>13</v>
      </c>
      <c r="AB64" s="10"/>
      <c r="AC64" s="7" t="s">
        <v>13</v>
      </c>
      <c r="AD64" s="10"/>
      <c r="AE64" s="10"/>
      <c r="AG64" s="8" t="s">
        <v>13</v>
      </c>
      <c r="AH64" s="10"/>
      <c r="AI64" s="7" t="s">
        <v>13</v>
      </c>
      <c r="AJ64" s="10"/>
      <c r="AK64" s="10"/>
    </row>
    <row r="65" spans="3:37" x14ac:dyDescent="0.25">
      <c r="C65" s="8" t="s">
        <v>46</v>
      </c>
      <c r="D65" s="10"/>
      <c r="E65" s="7" t="s">
        <v>47</v>
      </c>
      <c r="F65" s="10"/>
      <c r="G65" s="10">
        <v>-70</v>
      </c>
      <c r="I65" s="8" t="s">
        <v>46</v>
      </c>
      <c r="J65" s="10"/>
      <c r="K65" s="7" t="s">
        <v>47</v>
      </c>
      <c r="L65" s="10"/>
      <c r="M65" s="10">
        <v>-65</v>
      </c>
      <c r="O65" s="8" t="s">
        <v>46</v>
      </c>
      <c r="P65" s="10"/>
      <c r="Q65" s="7" t="s">
        <v>47</v>
      </c>
      <c r="R65" s="10"/>
      <c r="S65" s="10">
        <v>-65</v>
      </c>
      <c r="U65" s="8" t="s">
        <v>46</v>
      </c>
      <c r="V65" s="10"/>
      <c r="W65" s="7" t="s">
        <v>47</v>
      </c>
      <c r="X65" s="10"/>
      <c r="Y65" s="10">
        <v>-70</v>
      </c>
      <c r="AA65" s="8" t="s">
        <v>46</v>
      </c>
      <c r="AB65" s="10"/>
      <c r="AC65" s="7" t="s">
        <v>47</v>
      </c>
      <c r="AD65" s="10"/>
      <c r="AE65" s="10">
        <v>-65</v>
      </c>
      <c r="AG65" s="8" t="s">
        <v>46</v>
      </c>
      <c r="AH65" s="10"/>
      <c r="AI65" s="7" t="s">
        <v>47</v>
      </c>
      <c r="AJ65" s="10"/>
      <c r="AK65" s="10">
        <v>-65</v>
      </c>
    </row>
    <row r="66" spans="3:37" x14ac:dyDescent="0.25">
      <c r="C66" s="8" t="s">
        <v>48</v>
      </c>
      <c r="D66" s="10"/>
      <c r="E66" s="7" t="s">
        <v>47</v>
      </c>
      <c r="F66" s="10"/>
      <c r="G66" s="10">
        <v>-425</v>
      </c>
      <c r="I66" s="8" t="s">
        <v>48</v>
      </c>
      <c r="J66" s="10"/>
      <c r="K66" s="7" t="s">
        <v>47</v>
      </c>
      <c r="L66" s="10"/>
      <c r="M66" s="10">
        <v>-430</v>
      </c>
      <c r="O66" s="8" t="s">
        <v>48</v>
      </c>
      <c r="P66" s="10"/>
      <c r="Q66" s="7" t="s">
        <v>47</v>
      </c>
      <c r="R66" s="10"/>
      <c r="S66" s="10">
        <v>-430</v>
      </c>
      <c r="U66" s="8" t="s">
        <v>48</v>
      </c>
      <c r="V66" s="10"/>
      <c r="W66" s="7" t="s">
        <v>47</v>
      </c>
      <c r="X66" s="10"/>
      <c r="Y66" s="10">
        <v>-425</v>
      </c>
      <c r="AA66" s="8" t="s">
        <v>48</v>
      </c>
      <c r="AB66" s="10"/>
      <c r="AC66" s="7" t="s">
        <v>47</v>
      </c>
      <c r="AD66" s="10"/>
      <c r="AE66" s="10">
        <v>-430</v>
      </c>
      <c r="AG66" s="8" t="s">
        <v>48</v>
      </c>
      <c r="AH66" s="10"/>
      <c r="AI66" s="7" t="s">
        <v>47</v>
      </c>
      <c r="AJ66" s="10"/>
      <c r="AK66" s="10">
        <v>-430</v>
      </c>
    </row>
    <row r="67" spans="3:37" x14ac:dyDescent="0.25">
      <c r="C67" s="8" t="s">
        <v>49</v>
      </c>
      <c r="D67" s="10"/>
      <c r="E67" s="7" t="s">
        <v>47</v>
      </c>
      <c r="F67" s="10"/>
      <c r="G67" s="10">
        <v>-245</v>
      </c>
      <c r="I67" s="8" t="s">
        <v>49</v>
      </c>
      <c r="J67" s="10"/>
      <c r="K67" s="7" t="s">
        <v>47</v>
      </c>
      <c r="L67" s="10"/>
      <c r="M67" s="10">
        <v>-235</v>
      </c>
      <c r="O67" s="8" t="s">
        <v>49</v>
      </c>
      <c r="P67" s="10"/>
      <c r="Q67" s="7" t="s">
        <v>47</v>
      </c>
      <c r="R67" s="10"/>
      <c r="S67" s="10">
        <v>-235</v>
      </c>
      <c r="U67" s="8" t="s">
        <v>49</v>
      </c>
      <c r="V67" s="10"/>
      <c r="W67" s="7" t="s">
        <v>47</v>
      </c>
      <c r="X67" s="10"/>
      <c r="Y67" s="10">
        <v>-245</v>
      </c>
      <c r="AA67" s="8" t="s">
        <v>49</v>
      </c>
      <c r="AB67" s="10"/>
      <c r="AC67" s="7" t="s">
        <v>47</v>
      </c>
      <c r="AD67" s="10"/>
      <c r="AE67" s="10">
        <v>-235</v>
      </c>
      <c r="AG67" s="8" t="s">
        <v>49</v>
      </c>
      <c r="AH67" s="10"/>
      <c r="AI67" s="7" t="s">
        <v>47</v>
      </c>
      <c r="AJ67" s="10"/>
      <c r="AK67" s="10">
        <v>-235</v>
      </c>
    </row>
    <row r="68" spans="3:37" x14ac:dyDescent="0.25">
      <c r="C68" s="8" t="s">
        <v>50</v>
      </c>
      <c r="D68" s="10"/>
      <c r="E68" s="7" t="s">
        <v>47</v>
      </c>
      <c r="F68" s="10"/>
      <c r="G68" s="10">
        <v>-690</v>
      </c>
      <c r="I68" s="8" t="s">
        <v>50</v>
      </c>
      <c r="J68" s="10"/>
      <c r="K68" s="7" t="s">
        <v>47</v>
      </c>
      <c r="L68" s="10"/>
      <c r="M68" s="10">
        <v>-685</v>
      </c>
      <c r="O68" s="8" t="s">
        <v>50</v>
      </c>
      <c r="P68" s="10"/>
      <c r="Q68" s="7" t="s">
        <v>47</v>
      </c>
      <c r="R68" s="10"/>
      <c r="S68" s="10">
        <v>-685</v>
      </c>
      <c r="U68" s="8" t="s">
        <v>50</v>
      </c>
      <c r="V68" s="10"/>
      <c r="W68" s="7" t="s">
        <v>47</v>
      </c>
      <c r="X68" s="10"/>
      <c r="Y68" s="10">
        <v>-690</v>
      </c>
      <c r="AA68" s="8" t="s">
        <v>50</v>
      </c>
      <c r="AB68" s="10"/>
      <c r="AC68" s="7" t="s">
        <v>47</v>
      </c>
      <c r="AD68" s="10"/>
      <c r="AE68" s="10">
        <v>-685</v>
      </c>
      <c r="AG68" s="8" t="s">
        <v>50</v>
      </c>
      <c r="AH68" s="10"/>
      <c r="AI68" s="7" t="s">
        <v>47</v>
      </c>
      <c r="AJ68" s="10"/>
      <c r="AK68" s="10">
        <v>-685</v>
      </c>
    </row>
    <row r="69" spans="3:37" x14ac:dyDescent="0.25">
      <c r="C69" s="8" t="s">
        <v>93</v>
      </c>
      <c r="D69" s="10"/>
      <c r="E69" s="7" t="s">
        <v>47</v>
      </c>
      <c r="F69" s="10"/>
      <c r="G69" s="10">
        <v>-160</v>
      </c>
      <c r="I69" s="8" t="s">
        <v>93</v>
      </c>
      <c r="J69" s="10"/>
      <c r="K69" s="7" t="s">
        <v>47</v>
      </c>
      <c r="L69" s="10"/>
      <c r="M69" s="10">
        <v>-135</v>
      </c>
      <c r="O69" s="8" t="s">
        <v>93</v>
      </c>
      <c r="P69" s="10"/>
      <c r="Q69" s="7" t="s">
        <v>47</v>
      </c>
      <c r="R69" s="10"/>
      <c r="S69" s="10">
        <v>-135</v>
      </c>
      <c r="U69" s="8" t="s">
        <v>93</v>
      </c>
      <c r="V69" s="10"/>
      <c r="W69" s="7" t="s">
        <v>47</v>
      </c>
      <c r="X69" s="10"/>
      <c r="Y69" s="10">
        <v>-160</v>
      </c>
      <c r="AA69" s="8" t="s">
        <v>93</v>
      </c>
      <c r="AB69" s="10"/>
      <c r="AC69" s="7" t="s">
        <v>47</v>
      </c>
      <c r="AD69" s="10"/>
      <c r="AE69" s="10">
        <v>-135</v>
      </c>
      <c r="AG69" s="8" t="s">
        <v>93</v>
      </c>
      <c r="AH69" s="10"/>
      <c r="AI69" s="7" t="s">
        <v>47</v>
      </c>
      <c r="AJ69" s="10"/>
      <c r="AK69" s="10">
        <v>-135</v>
      </c>
    </row>
    <row r="70" spans="3:37" x14ac:dyDescent="0.25">
      <c r="C70" s="8" t="s">
        <v>51</v>
      </c>
      <c r="D70" s="10"/>
      <c r="E70" s="7" t="s">
        <v>47</v>
      </c>
      <c r="F70" s="10"/>
      <c r="G70" s="10">
        <v>-290</v>
      </c>
      <c r="I70" s="8" t="s">
        <v>51</v>
      </c>
      <c r="J70" s="10"/>
      <c r="K70" s="7" t="s">
        <v>47</v>
      </c>
      <c r="L70" s="10"/>
      <c r="M70" s="10">
        <v>-230</v>
      </c>
      <c r="O70" s="8" t="s">
        <v>51</v>
      </c>
      <c r="P70" s="10"/>
      <c r="Q70" s="7" t="s">
        <v>47</v>
      </c>
      <c r="R70" s="10"/>
      <c r="S70" s="10">
        <v>-230</v>
      </c>
      <c r="U70" s="8" t="s">
        <v>51</v>
      </c>
      <c r="V70" s="10"/>
      <c r="W70" s="7" t="s">
        <v>47</v>
      </c>
      <c r="X70" s="10"/>
      <c r="Y70" s="10">
        <v>-290</v>
      </c>
      <c r="AA70" s="8" t="s">
        <v>51</v>
      </c>
      <c r="AB70" s="10"/>
      <c r="AC70" s="7" t="s">
        <v>47</v>
      </c>
      <c r="AD70" s="10"/>
      <c r="AE70" s="10">
        <v>-230</v>
      </c>
      <c r="AG70" s="8" t="s">
        <v>51</v>
      </c>
      <c r="AH70" s="10"/>
      <c r="AI70" s="7" t="s">
        <v>47</v>
      </c>
      <c r="AJ70" s="10"/>
      <c r="AK70" s="10">
        <v>-230</v>
      </c>
    </row>
    <row r="71" spans="3:37" x14ac:dyDescent="0.25">
      <c r="C71" s="8" t="s">
        <v>52</v>
      </c>
      <c r="D71" s="10"/>
      <c r="E71" s="7" t="s">
        <v>47</v>
      </c>
      <c r="F71" s="10"/>
      <c r="G71" s="10">
        <v>-225</v>
      </c>
      <c r="I71" s="8" t="s">
        <v>52</v>
      </c>
      <c r="J71" s="10"/>
      <c r="K71" s="7" t="s">
        <v>47</v>
      </c>
      <c r="L71" s="10"/>
      <c r="M71" s="10">
        <v>-225</v>
      </c>
      <c r="O71" s="8" t="s">
        <v>52</v>
      </c>
      <c r="P71" s="10"/>
      <c r="Q71" s="7" t="s">
        <v>47</v>
      </c>
      <c r="R71" s="10"/>
      <c r="S71" s="10">
        <v>-225</v>
      </c>
      <c r="U71" s="8" t="s">
        <v>52</v>
      </c>
      <c r="V71" s="10"/>
      <c r="W71" s="7" t="s">
        <v>47</v>
      </c>
      <c r="X71" s="10"/>
      <c r="Y71" s="10">
        <v>-225</v>
      </c>
      <c r="AA71" s="8" t="s">
        <v>52</v>
      </c>
      <c r="AB71" s="10"/>
      <c r="AC71" s="7" t="s">
        <v>47</v>
      </c>
      <c r="AD71" s="10"/>
      <c r="AE71" s="10">
        <v>-225</v>
      </c>
      <c r="AG71" s="8" t="s">
        <v>52</v>
      </c>
      <c r="AH71" s="10"/>
      <c r="AI71" s="7" t="s">
        <v>47</v>
      </c>
      <c r="AJ71" s="10"/>
      <c r="AK71" s="10">
        <v>-225</v>
      </c>
    </row>
    <row r="72" spans="3:37" x14ac:dyDescent="0.25">
      <c r="C72" s="8" t="s">
        <v>53</v>
      </c>
      <c r="D72" s="10"/>
      <c r="E72" s="7" t="s">
        <v>36</v>
      </c>
      <c r="F72" s="10"/>
      <c r="G72" s="10">
        <v>-330</v>
      </c>
      <c r="I72" s="8" t="s">
        <v>53</v>
      </c>
      <c r="J72" s="10"/>
      <c r="K72" s="7" t="s">
        <v>36</v>
      </c>
      <c r="L72" s="10"/>
      <c r="M72" s="10">
        <v>-395</v>
      </c>
      <c r="O72" s="8" t="s">
        <v>53</v>
      </c>
      <c r="P72" s="10"/>
      <c r="Q72" s="7" t="s">
        <v>36</v>
      </c>
      <c r="R72" s="10"/>
      <c r="S72" s="10">
        <v>-395</v>
      </c>
      <c r="U72" s="8" t="s">
        <v>53</v>
      </c>
      <c r="V72" s="10"/>
      <c r="W72" s="7" t="s">
        <v>36</v>
      </c>
      <c r="X72" s="10"/>
      <c r="Y72" s="10">
        <v>-330</v>
      </c>
      <c r="AA72" s="8" t="s">
        <v>53</v>
      </c>
      <c r="AB72" s="10"/>
      <c r="AC72" s="7" t="s">
        <v>36</v>
      </c>
      <c r="AD72" s="10"/>
      <c r="AE72" s="10">
        <v>-395</v>
      </c>
      <c r="AG72" s="8" t="s">
        <v>53</v>
      </c>
      <c r="AH72" s="10"/>
      <c r="AI72" s="7" t="s">
        <v>36</v>
      </c>
      <c r="AJ72" s="10"/>
      <c r="AK72" s="10">
        <v>-395</v>
      </c>
    </row>
    <row r="73" spans="3:37" x14ac:dyDescent="0.25">
      <c r="C73" s="8" t="s">
        <v>54</v>
      </c>
      <c r="D73" s="10"/>
      <c r="E73" s="7" t="s">
        <v>13</v>
      </c>
      <c r="F73" s="10"/>
      <c r="G73" s="10">
        <v>-420</v>
      </c>
      <c r="I73" s="8" t="s">
        <v>54</v>
      </c>
      <c r="J73" s="10"/>
      <c r="K73" s="7" t="s">
        <v>13</v>
      </c>
      <c r="L73" s="10"/>
      <c r="M73" s="10">
        <v>-525</v>
      </c>
      <c r="O73" s="8" t="s">
        <v>54</v>
      </c>
      <c r="P73" s="10"/>
      <c r="Q73" s="7" t="s">
        <v>13</v>
      </c>
      <c r="R73" s="10"/>
      <c r="S73" s="10">
        <v>-525</v>
      </c>
      <c r="U73" s="8" t="s">
        <v>54</v>
      </c>
      <c r="V73" s="10"/>
      <c r="W73" s="7" t="s">
        <v>13</v>
      </c>
      <c r="X73" s="10"/>
      <c r="Y73" s="10">
        <v>-420</v>
      </c>
      <c r="AA73" s="8" t="s">
        <v>54</v>
      </c>
      <c r="AB73" s="10"/>
      <c r="AC73" s="7" t="s">
        <v>13</v>
      </c>
      <c r="AD73" s="10"/>
      <c r="AE73" s="10">
        <v>-525</v>
      </c>
      <c r="AG73" s="8" t="s">
        <v>54</v>
      </c>
      <c r="AH73" s="10"/>
      <c r="AI73" s="7" t="s">
        <v>13</v>
      </c>
      <c r="AJ73" s="10"/>
      <c r="AK73" s="10">
        <v>-525</v>
      </c>
    </row>
    <row r="74" spans="3:37" x14ac:dyDescent="0.25">
      <c r="C74" s="5" t="s">
        <v>55</v>
      </c>
      <c r="D74" s="6"/>
      <c r="E74" s="7" t="s">
        <v>13</v>
      </c>
      <c r="F74" s="6"/>
      <c r="G74" s="6">
        <f>SUM(G65:G73)</f>
        <v>-2855</v>
      </c>
      <c r="I74" s="5" t="s">
        <v>55</v>
      </c>
      <c r="J74" s="6"/>
      <c r="K74" s="7" t="s">
        <v>13</v>
      </c>
      <c r="L74" s="6"/>
      <c r="M74" s="6">
        <f>SUM(M65:M73)</f>
        <v>-2925</v>
      </c>
      <c r="O74" s="5" t="s">
        <v>55</v>
      </c>
      <c r="P74" s="6"/>
      <c r="Q74" s="7" t="s">
        <v>13</v>
      </c>
      <c r="R74" s="6"/>
      <c r="S74" s="6">
        <f>SUM(S65:S73)</f>
        <v>-2925</v>
      </c>
      <c r="U74" s="5" t="s">
        <v>55</v>
      </c>
      <c r="V74" s="6"/>
      <c r="W74" s="7" t="s">
        <v>13</v>
      </c>
      <c r="X74" s="6"/>
      <c r="Y74" s="6">
        <f>SUM(Y65:Y73)</f>
        <v>-2855</v>
      </c>
      <c r="AA74" s="5" t="s">
        <v>55</v>
      </c>
      <c r="AB74" s="6"/>
      <c r="AC74" s="7" t="s">
        <v>13</v>
      </c>
      <c r="AD74" s="6"/>
      <c r="AE74" s="6">
        <f>SUM(AE65:AE73)</f>
        <v>-2925</v>
      </c>
      <c r="AG74" s="5" t="s">
        <v>55</v>
      </c>
      <c r="AH74" s="6"/>
      <c r="AI74" s="7" t="s">
        <v>13</v>
      </c>
      <c r="AJ74" s="6"/>
      <c r="AK74" s="6">
        <f>SUM(AK65:AK73)</f>
        <v>-2925</v>
      </c>
    </row>
    <row r="75" spans="3:37" x14ac:dyDescent="0.25">
      <c r="C75" s="5" t="s">
        <v>56</v>
      </c>
      <c r="D75" s="6"/>
      <c r="E75" s="7" t="s">
        <v>13</v>
      </c>
      <c r="F75" s="6"/>
      <c r="G75" s="6">
        <f>SUM(G63,G74)</f>
        <v>-18598.11</v>
      </c>
      <c r="I75" s="5" t="s">
        <v>56</v>
      </c>
      <c r="J75" s="6"/>
      <c r="K75" s="7" t="s">
        <v>13</v>
      </c>
      <c r="L75" s="6"/>
      <c r="M75" s="6">
        <f>SUM(M63,M74)</f>
        <v>-17026.349999999999</v>
      </c>
      <c r="O75" s="5" t="s">
        <v>56</v>
      </c>
      <c r="P75" s="6"/>
      <c r="Q75" s="7" t="s">
        <v>13</v>
      </c>
      <c r="R75" s="6"/>
      <c r="S75" s="6">
        <f>SUM(S63,S74)</f>
        <v>-16760.96</v>
      </c>
      <c r="U75" s="5" t="s">
        <v>56</v>
      </c>
      <c r="V75" s="6"/>
      <c r="W75" s="7" t="s">
        <v>13</v>
      </c>
      <c r="X75" s="6"/>
      <c r="Y75" s="6">
        <f>SUM(Y63,Y74)</f>
        <v>-18764.017500000002</v>
      </c>
      <c r="AA75" s="5" t="s">
        <v>56</v>
      </c>
      <c r="AB75" s="6"/>
      <c r="AC75" s="7" t="s">
        <v>13</v>
      </c>
      <c r="AD75" s="6"/>
      <c r="AE75" s="6">
        <f>SUM(AE63,AE74)</f>
        <v>-17170.7925</v>
      </c>
      <c r="AG75" s="5" t="s">
        <v>56</v>
      </c>
      <c r="AH75" s="6"/>
      <c r="AI75" s="7" t="s">
        <v>13</v>
      </c>
      <c r="AJ75" s="6"/>
      <c r="AK75" s="6">
        <f>SUM(AK63,AK74)</f>
        <v>-16892.23</v>
      </c>
    </row>
    <row r="76" spans="3:37" x14ac:dyDescent="0.25">
      <c r="C76" s="5" t="s">
        <v>94</v>
      </c>
      <c r="D76" s="6"/>
      <c r="E76" s="7" t="s">
        <v>13</v>
      </c>
      <c r="F76" s="6"/>
      <c r="G76" s="6">
        <f>SUM(G48,G75)</f>
        <v>17711.449550000005</v>
      </c>
      <c r="I76" s="5" t="s">
        <v>94</v>
      </c>
      <c r="J76" s="6"/>
      <c r="K76" s="7" t="s">
        <v>13</v>
      </c>
      <c r="L76" s="6"/>
      <c r="M76" s="6">
        <f>SUM(M48,M75)</f>
        <v>15166.345300000001</v>
      </c>
      <c r="O76" s="5" t="s">
        <v>94</v>
      </c>
      <c r="P76" s="6"/>
      <c r="Q76" s="7" t="s">
        <v>13</v>
      </c>
      <c r="R76" s="6"/>
      <c r="S76" s="6">
        <f>SUM(S48,S75)</f>
        <v>15384.007799999999</v>
      </c>
      <c r="U76" s="5" t="s">
        <v>94</v>
      </c>
      <c r="V76" s="6"/>
      <c r="W76" s="7" t="s">
        <v>13</v>
      </c>
      <c r="X76" s="6"/>
      <c r="Y76" s="6">
        <f>SUM(Y48,Y75)</f>
        <v>17545.542050000004</v>
      </c>
      <c r="AA76" s="5" t="s">
        <v>94</v>
      </c>
      <c r="AB76" s="6"/>
      <c r="AC76" s="7" t="s">
        <v>13</v>
      </c>
      <c r="AD76" s="6"/>
      <c r="AE76" s="6">
        <f>SUM(AE48,AE75)</f>
        <v>15021.9028</v>
      </c>
      <c r="AG76" s="5" t="s">
        <v>94</v>
      </c>
      <c r="AH76" s="6"/>
      <c r="AI76" s="7" t="s">
        <v>13</v>
      </c>
      <c r="AJ76" s="6"/>
      <c r="AK76" s="6">
        <f>SUM(AK48,AK75)</f>
        <v>15252.737799999999</v>
      </c>
    </row>
    <row r="77" spans="3:37" x14ac:dyDescent="0.25">
      <c r="C77" s="8" t="s">
        <v>13</v>
      </c>
      <c r="D77" s="10"/>
      <c r="E77" s="7" t="s">
        <v>13</v>
      </c>
      <c r="F77" s="10"/>
      <c r="G77" s="10"/>
      <c r="I77" s="8" t="s">
        <v>13</v>
      </c>
      <c r="J77" s="10"/>
      <c r="K77" s="7" t="s">
        <v>13</v>
      </c>
      <c r="L77" s="10"/>
      <c r="M77" s="10"/>
      <c r="O77" s="8" t="s">
        <v>13</v>
      </c>
      <c r="P77" s="10"/>
      <c r="Q77" s="7" t="s">
        <v>13</v>
      </c>
      <c r="R77" s="10"/>
      <c r="S77" s="10"/>
      <c r="U77" s="8" t="s">
        <v>13</v>
      </c>
      <c r="V77" s="10"/>
      <c r="W77" s="7" t="s">
        <v>13</v>
      </c>
      <c r="X77" s="10"/>
      <c r="Y77" s="10"/>
      <c r="AA77" s="8" t="s">
        <v>13</v>
      </c>
      <c r="AB77" s="10"/>
      <c r="AC77" s="7" t="s">
        <v>13</v>
      </c>
      <c r="AD77" s="10"/>
      <c r="AE77" s="10"/>
      <c r="AG77" s="8" t="s">
        <v>13</v>
      </c>
      <c r="AH77" s="10"/>
      <c r="AI77" s="7" t="s">
        <v>13</v>
      </c>
      <c r="AJ77" s="10"/>
      <c r="AK77" s="10"/>
    </row>
    <row r="78" spans="3:37" x14ac:dyDescent="0.25">
      <c r="C78" s="5" t="s">
        <v>103</v>
      </c>
      <c r="D78" s="11">
        <v>1.1399999999999999</v>
      </c>
      <c r="E78" s="7" t="s">
        <v>13</v>
      </c>
      <c r="F78" s="6"/>
      <c r="G78" s="6"/>
      <c r="I78" s="5" t="s">
        <v>103</v>
      </c>
      <c r="J78" s="11">
        <v>1.1399999999999999</v>
      </c>
      <c r="K78" s="7" t="s">
        <v>13</v>
      </c>
      <c r="L78" s="6"/>
      <c r="M78" s="6"/>
      <c r="O78" s="5" t="s">
        <v>103</v>
      </c>
      <c r="P78" s="11">
        <v>1.1399999999999999</v>
      </c>
      <c r="Q78" s="7" t="s">
        <v>13</v>
      </c>
      <c r="R78" s="6"/>
      <c r="S78" s="6"/>
      <c r="U78" s="5" t="s">
        <v>103</v>
      </c>
      <c r="V78" s="11">
        <v>1.1499999999999999</v>
      </c>
      <c r="W78" s="7" t="s">
        <v>13</v>
      </c>
      <c r="X78" s="6"/>
      <c r="Y78" s="6"/>
      <c r="AA78" s="5" t="s">
        <v>103</v>
      </c>
      <c r="AB78" s="11">
        <v>1.1499999999999999</v>
      </c>
      <c r="AC78" s="7" t="s">
        <v>13</v>
      </c>
      <c r="AD78" s="6"/>
      <c r="AE78" s="6"/>
      <c r="AG78" s="5" t="s">
        <v>103</v>
      </c>
      <c r="AH78" s="11">
        <v>1.1499999999999999</v>
      </c>
      <c r="AI78" s="7" t="s">
        <v>13</v>
      </c>
      <c r="AJ78" s="6"/>
      <c r="AK78" s="6"/>
    </row>
    <row r="79" spans="3:37" x14ac:dyDescent="0.25">
      <c r="C79" s="1"/>
      <c r="D79" s="1"/>
      <c r="E79" s="1"/>
      <c r="F79" s="1"/>
      <c r="G79" s="1"/>
      <c r="I79" s="1"/>
      <c r="J79" s="1"/>
      <c r="K79" s="1"/>
      <c r="L79" s="1"/>
      <c r="M79" s="1"/>
      <c r="O79" s="1"/>
      <c r="P79" s="1"/>
      <c r="Q79" s="1"/>
      <c r="R79" s="1"/>
      <c r="S79" s="1"/>
      <c r="U79" s="1"/>
      <c r="V79" s="1"/>
      <c r="W79" s="1"/>
      <c r="X79" s="1"/>
      <c r="Y79" s="1"/>
      <c r="AA79" s="1"/>
      <c r="AB79" s="1"/>
      <c r="AC79" s="1"/>
      <c r="AD79" s="1"/>
      <c r="AE79" s="1"/>
      <c r="AG79" s="1"/>
      <c r="AH79" s="1"/>
      <c r="AI79" s="1"/>
      <c r="AJ79" s="1"/>
      <c r="AK79" s="1"/>
    </row>
    <row r="80" spans="3:37" x14ac:dyDescent="0.25">
      <c r="C80" s="2" t="s">
        <v>113</v>
      </c>
      <c r="D80" s="1"/>
      <c r="E80" s="1"/>
      <c r="F80" s="1"/>
      <c r="G80" s="1"/>
      <c r="I80" s="2" t="s">
        <v>113</v>
      </c>
      <c r="J80" s="1"/>
      <c r="K80" s="1"/>
      <c r="L80" s="1"/>
      <c r="M80" s="1"/>
      <c r="O80" s="2" t="s">
        <v>113</v>
      </c>
      <c r="P80" s="1"/>
      <c r="Q80" s="1"/>
      <c r="R80" s="1"/>
      <c r="S80" s="1"/>
      <c r="U80" s="2" t="s">
        <v>113</v>
      </c>
      <c r="V80" s="1"/>
      <c r="W80" s="1"/>
      <c r="X80" s="1"/>
      <c r="Y80" s="1"/>
      <c r="AA80" s="2" t="s">
        <v>113</v>
      </c>
      <c r="AB80" s="1"/>
      <c r="AC80" s="1"/>
      <c r="AD80" s="1"/>
      <c r="AE80" s="1"/>
      <c r="AG80" s="2" t="s">
        <v>113</v>
      </c>
      <c r="AH80" s="1"/>
      <c r="AI80" s="1"/>
      <c r="AJ80" s="1"/>
      <c r="AK80" s="1"/>
    </row>
    <row r="81" spans="3:37" x14ac:dyDescent="0.25">
      <c r="C81" s="2" t="s">
        <v>108</v>
      </c>
      <c r="D81" s="1"/>
      <c r="E81" s="1"/>
      <c r="F81" s="1"/>
      <c r="G81" s="1"/>
      <c r="I81" s="2" t="s">
        <v>108</v>
      </c>
      <c r="J81" s="1"/>
      <c r="K81" s="1"/>
      <c r="L81" s="1"/>
      <c r="M81" s="1"/>
      <c r="O81" s="2" t="s">
        <v>108</v>
      </c>
      <c r="P81" s="1"/>
      <c r="Q81" s="1"/>
      <c r="R81" s="1"/>
      <c r="S81" s="1"/>
      <c r="U81" s="2" t="s">
        <v>114</v>
      </c>
      <c r="V81" s="1"/>
      <c r="W81" s="1"/>
      <c r="X81" s="1"/>
      <c r="Y81" s="1"/>
      <c r="AA81" s="2" t="s">
        <v>114</v>
      </c>
      <c r="AB81" s="1"/>
      <c r="AC81" s="1"/>
      <c r="AD81" s="1"/>
      <c r="AE81" s="1"/>
      <c r="AG81" s="2" t="s">
        <v>114</v>
      </c>
      <c r="AH81" s="1"/>
      <c r="AI81" s="1"/>
      <c r="AJ81" s="1"/>
      <c r="AK81" s="1"/>
    </row>
    <row r="82" spans="3:37" x14ac:dyDescent="0.25">
      <c r="C82" s="2" t="s">
        <v>109</v>
      </c>
      <c r="D82" s="1"/>
      <c r="E82" s="1"/>
      <c r="F82" s="1"/>
      <c r="G82" s="1"/>
      <c r="I82" s="2" t="s">
        <v>109</v>
      </c>
      <c r="J82" s="1"/>
      <c r="K82" s="1"/>
      <c r="L82" s="1"/>
      <c r="M82" s="1"/>
      <c r="O82" s="2" t="s">
        <v>109</v>
      </c>
      <c r="P82" s="1"/>
      <c r="Q82" s="1"/>
      <c r="R82" s="1"/>
      <c r="S82" s="1"/>
      <c r="U82" s="2" t="s">
        <v>109</v>
      </c>
      <c r="V82" s="1"/>
      <c r="W82" s="1"/>
      <c r="X82" s="1"/>
      <c r="Y82" s="1"/>
      <c r="AA82" s="2" t="s">
        <v>109</v>
      </c>
      <c r="AB82" s="1"/>
      <c r="AC82" s="1"/>
      <c r="AD82" s="1"/>
      <c r="AE82" s="1"/>
      <c r="AG82" s="2" t="s">
        <v>109</v>
      </c>
      <c r="AH82" s="1"/>
      <c r="AI82" s="1"/>
      <c r="AJ82" s="1"/>
      <c r="AK82" s="1"/>
    </row>
    <row r="83" spans="3:37" x14ac:dyDescent="0.25">
      <c r="C83" s="2" t="s">
        <v>61</v>
      </c>
      <c r="D83" s="1"/>
      <c r="E83" s="1"/>
      <c r="F83" s="1"/>
      <c r="G83" s="1"/>
      <c r="I83" s="2" t="s">
        <v>61</v>
      </c>
      <c r="J83" s="1"/>
      <c r="K83" s="1"/>
      <c r="L83" s="1"/>
      <c r="M83" s="1"/>
      <c r="O83" s="2" t="s">
        <v>61</v>
      </c>
      <c r="P83" s="1"/>
      <c r="Q83" s="1"/>
      <c r="R83" s="1"/>
      <c r="S83" s="1"/>
      <c r="U83" s="2" t="s">
        <v>61</v>
      </c>
      <c r="V83" s="1"/>
      <c r="W83" s="1"/>
      <c r="X83" s="1"/>
      <c r="Y83" s="1"/>
      <c r="AA83" s="2" t="s">
        <v>61</v>
      </c>
      <c r="AB83" s="1"/>
      <c r="AC83" s="1"/>
      <c r="AD83" s="1"/>
      <c r="AE83" s="1"/>
      <c r="AG83" s="2" t="s">
        <v>61</v>
      </c>
      <c r="AH83" s="1"/>
      <c r="AI83" s="1"/>
      <c r="AJ83" s="1"/>
      <c r="AK83" s="1"/>
    </row>
    <row r="84" spans="3:37" x14ac:dyDescent="0.25">
      <c r="C84" s="1"/>
      <c r="D84" s="1"/>
      <c r="E84" s="1"/>
      <c r="F84" s="1"/>
      <c r="G84" s="1"/>
      <c r="I84" s="1"/>
      <c r="J84" s="1"/>
      <c r="K84" s="1"/>
      <c r="L84" s="1"/>
      <c r="M84" s="1"/>
      <c r="O84" s="1"/>
      <c r="P84" s="1"/>
      <c r="Q84" s="1"/>
      <c r="R84" s="1"/>
      <c r="S84" s="1"/>
      <c r="U84" s="1"/>
      <c r="V84" s="1"/>
      <c r="W84" s="1"/>
      <c r="X84" s="1"/>
      <c r="Y84" s="1"/>
      <c r="AA84" s="1"/>
      <c r="AB84" s="1"/>
      <c r="AC84" s="1"/>
      <c r="AD84" s="1"/>
      <c r="AE84" s="1"/>
      <c r="AG84" s="1"/>
      <c r="AH84" s="1"/>
      <c r="AI84" s="1"/>
      <c r="AJ84" s="1"/>
      <c r="AK84" s="1"/>
    </row>
    <row r="85" spans="3:37" x14ac:dyDescent="0.25">
      <c r="C85" s="2" t="s">
        <v>17</v>
      </c>
      <c r="D85" s="1"/>
      <c r="E85" s="1"/>
      <c r="F85" s="1"/>
      <c r="G85" s="1"/>
      <c r="I85" s="2" t="s">
        <v>17</v>
      </c>
      <c r="J85" s="1"/>
      <c r="K85" s="1"/>
      <c r="L85" s="1"/>
      <c r="M85" s="1"/>
      <c r="O85" s="2" t="s">
        <v>17</v>
      </c>
      <c r="P85" s="1"/>
      <c r="Q85" s="1"/>
      <c r="R85" s="1"/>
      <c r="S85" s="1"/>
      <c r="U85" s="2" t="s">
        <v>17</v>
      </c>
      <c r="V85" s="1"/>
      <c r="W85" s="1"/>
      <c r="X85" s="1"/>
      <c r="Y85" s="1"/>
      <c r="AA85" s="2" t="s">
        <v>17</v>
      </c>
      <c r="AB85" s="1"/>
      <c r="AC85" s="1"/>
      <c r="AD85" s="1"/>
      <c r="AE85" s="1"/>
      <c r="AG85" s="2" t="s">
        <v>17</v>
      </c>
      <c r="AH85" s="1"/>
      <c r="AI85" s="1"/>
      <c r="AJ85" s="1"/>
      <c r="AK85" s="1"/>
    </row>
    <row r="86" spans="3:37" x14ac:dyDescent="0.25">
      <c r="C86" s="1"/>
      <c r="D86" s="1"/>
      <c r="E86" s="1"/>
      <c r="F86" s="1"/>
      <c r="G86" s="1"/>
      <c r="I86" s="1"/>
      <c r="J86" s="1"/>
      <c r="K86" s="1"/>
      <c r="L86" s="1"/>
      <c r="M86" s="1"/>
      <c r="O86" s="1"/>
      <c r="P86" s="1"/>
      <c r="Q86" s="1"/>
      <c r="R86" s="1"/>
      <c r="S86" s="1"/>
      <c r="U86" s="1"/>
      <c r="V86" s="1"/>
      <c r="W86" s="1"/>
      <c r="X86" s="1"/>
      <c r="Y86" s="1"/>
      <c r="AA86" s="1"/>
      <c r="AB86" s="1"/>
      <c r="AC86" s="1"/>
      <c r="AD86" s="1"/>
      <c r="AE86" s="1"/>
      <c r="AG86" s="1"/>
      <c r="AH86" s="1"/>
      <c r="AI86" s="1"/>
      <c r="AJ86" s="1"/>
      <c r="AK86" s="1"/>
    </row>
    <row r="87" spans="3:37" x14ac:dyDescent="0.25">
      <c r="C87" s="1" t="s">
        <v>20</v>
      </c>
      <c r="D87" s="1"/>
      <c r="E87" s="1"/>
      <c r="F87" s="1"/>
      <c r="G87" s="1"/>
      <c r="I87" s="1" t="s">
        <v>20</v>
      </c>
      <c r="J87" s="1"/>
      <c r="K87" s="1"/>
      <c r="L87" s="1"/>
      <c r="M87" s="1"/>
      <c r="O87" s="1" t="s">
        <v>20</v>
      </c>
      <c r="P87" s="1"/>
      <c r="Q87" s="1"/>
      <c r="R87" s="1"/>
      <c r="S87" s="1"/>
      <c r="U87" s="1" t="s">
        <v>20</v>
      </c>
      <c r="V87" s="1"/>
      <c r="W87" s="1"/>
      <c r="X87" s="1"/>
      <c r="Y87" s="1"/>
      <c r="AA87" s="1" t="s">
        <v>20</v>
      </c>
      <c r="AB87" s="1"/>
      <c r="AC87" s="1"/>
      <c r="AD87" s="1"/>
      <c r="AE87" s="1"/>
      <c r="AG87" s="1" t="s">
        <v>20</v>
      </c>
      <c r="AH87" s="1"/>
      <c r="AI87" s="1"/>
      <c r="AJ87" s="1"/>
      <c r="AK87" s="1"/>
    </row>
    <row r="88" spans="3:37" x14ac:dyDescent="0.25">
      <c r="C88" s="2" t="s">
        <v>1</v>
      </c>
      <c r="D88" s="2" t="s">
        <v>2</v>
      </c>
      <c r="E88" s="1"/>
      <c r="F88" s="1"/>
      <c r="G88" s="1"/>
      <c r="I88" s="2" t="s">
        <v>1</v>
      </c>
      <c r="J88" s="2" t="s">
        <v>2</v>
      </c>
      <c r="K88" s="1"/>
      <c r="L88" s="1"/>
      <c r="M88" s="1"/>
      <c r="O88" s="2" t="s">
        <v>1</v>
      </c>
      <c r="P88" s="2" t="s">
        <v>2</v>
      </c>
      <c r="Q88" s="1"/>
      <c r="R88" s="1"/>
      <c r="S88" s="1"/>
      <c r="U88" s="2" t="s">
        <v>1</v>
      </c>
      <c r="V88" s="2" t="s">
        <v>2</v>
      </c>
      <c r="W88" s="1"/>
      <c r="X88" s="1"/>
      <c r="Y88" s="1"/>
      <c r="AA88" s="2" t="s">
        <v>1</v>
      </c>
      <c r="AB88" s="2" t="s">
        <v>2</v>
      </c>
      <c r="AC88" s="1"/>
      <c r="AD88" s="1"/>
      <c r="AE88" s="1"/>
      <c r="AG88" s="2" t="s">
        <v>1</v>
      </c>
      <c r="AH88" s="2" t="s">
        <v>2</v>
      </c>
      <c r="AI88" s="1"/>
      <c r="AJ88" s="1"/>
      <c r="AK88" s="1"/>
    </row>
    <row r="89" spans="3:37" x14ac:dyDescent="0.25">
      <c r="C89" s="2" t="s">
        <v>3</v>
      </c>
      <c r="D89" s="2" t="s">
        <v>4</v>
      </c>
      <c r="E89" s="1"/>
      <c r="F89" s="1"/>
      <c r="G89" s="1"/>
      <c r="I89" s="2" t="s">
        <v>3</v>
      </c>
      <c r="J89" s="2" t="s">
        <v>68</v>
      </c>
      <c r="K89" s="1"/>
      <c r="L89" s="1"/>
      <c r="M89" s="1"/>
      <c r="O89" s="2" t="s">
        <v>3</v>
      </c>
      <c r="P89" s="2" t="s">
        <v>70</v>
      </c>
      <c r="Q89" s="1"/>
      <c r="R89" s="1"/>
      <c r="S89" s="1"/>
      <c r="U89" s="2" t="s">
        <v>3</v>
      </c>
      <c r="V89" s="2" t="s">
        <v>4</v>
      </c>
      <c r="W89" s="1"/>
      <c r="X89" s="1"/>
      <c r="Y89" s="1"/>
      <c r="AA89" s="2" t="s">
        <v>3</v>
      </c>
      <c r="AB89" s="2" t="s">
        <v>68</v>
      </c>
      <c r="AC89" s="1"/>
      <c r="AD89" s="1"/>
      <c r="AE89" s="1"/>
      <c r="AG89" s="2" t="s">
        <v>3</v>
      </c>
      <c r="AH89" s="2" t="s">
        <v>70</v>
      </c>
      <c r="AI89" s="1"/>
      <c r="AJ89" s="1"/>
      <c r="AK89" s="1"/>
    </row>
    <row r="90" spans="3:37" x14ac:dyDescent="0.25">
      <c r="C90" s="2" t="s">
        <v>5</v>
      </c>
      <c r="D90" s="2" t="s">
        <v>6</v>
      </c>
      <c r="E90" s="1"/>
      <c r="F90" s="1"/>
      <c r="G90" s="1"/>
      <c r="I90" s="2" t="s">
        <v>5</v>
      </c>
      <c r="J90" s="2" t="s">
        <v>6</v>
      </c>
      <c r="K90" s="1"/>
      <c r="L90" s="1"/>
      <c r="M90" s="1"/>
      <c r="O90" s="2" t="s">
        <v>5</v>
      </c>
      <c r="P90" s="2" t="s">
        <v>6</v>
      </c>
      <c r="Q90" s="1"/>
      <c r="R90" s="1"/>
      <c r="S90" s="1"/>
      <c r="U90" s="2" t="s">
        <v>5</v>
      </c>
      <c r="V90" s="2" t="s">
        <v>6</v>
      </c>
      <c r="W90" s="1"/>
      <c r="X90" s="1"/>
      <c r="Y90" s="1"/>
      <c r="AA90" s="2" t="s">
        <v>5</v>
      </c>
      <c r="AB90" s="2" t="s">
        <v>6</v>
      </c>
      <c r="AC90" s="1"/>
      <c r="AD90" s="1"/>
      <c r="AE90" s="1"/>
      <c r="AG90" s="2" t="s">
        <v>5</v>
      </c>
      <c r="AH90" s="2" t="s">
        <v>6</v>
      </c>
      <c r="AI90" s="1"/>
      <c r="AJ90" s="1"/>
      <c r="AK90" s="1"/>
    </row>
    <row r="91" spans="3:37" x14ac:dyDescent="0.25">
      <c r="C91" s="2" t="s">
        <v>7</v>
      </c>
      <c r="D91" s="2" t="s">
        <v>111</v>
      </c>
      <c r="E91" s="1"/>
      <c r="F91" s="1"/>
      <c r="G91" s="1"/>
      <c r="I91" s="2" t="s">
        <v>7</v>
      </c>
      <c r="J91" s="2" t="s">
        <v>111</v>
      </c>
      <c r="K91" s="1"/>
      <c r="L91" s="1"/>
      <c r="M91" s="1"/>
      <c r="O91" s="2" t="s">
        <v>7</v>
      </c>
      <c r="P91" s="2" t="s">
        <v>111</v>
      </c>
      <c r="Q91" s="1"/>
      <c r="R91" s="1"/>
      <c r="S91" s="1"/>
      <c r="U91" s="2" t="s">
        <v>7</v>
      </c>
      <c r="V91" s="2" t="s">
        <v>111</v>
      </c>
      <c r="W91" s="1"/>
      <c r="X91" s="1"/>
      <c r="Y91" s="1"/>
      <c r="AA91" s="2" t="s">
        <v>7</v>
      </c>
      <c r="AB91" s="2" t="s">
        <v>111</v>
      </c>
      <c r="AC91" s="1"/>
      <c r="AD91" s="1"/>
      <c r="AE91" s="1"/>
      <c r="AG91" s="2" t="s">
        <v>7</v>
      </c>
      <c r="AH91" s="2" t="s">
        <v>111</v>
      </c>
      <c r="AI91" s="1"/>
      <c r="AJ91" s="1"/>
      <c r="AK91" s="1"/>
    </row>
    <row r="92" spans="3:37" x14ac:dyDescent="0.25">
      <c r="C92" s="2" t="s">
        <v>9</v>
      </c>
      <c r="D92" s="2" t="s">
        <v>10</v>
      </c>
      <c r="E92" s="1"/>
      <c r="F92" s="1"/>
      <c r="G92" s="1"/>
      <c r="I92" s="2" t="s">
        <v>9</v>
      </c>
      <c r="J92" s="2" t="s">
        <v>10</v>
      </c>
      <c r="K92" s="1"/>
      <c r="L92" s="1"/>
      <c r="M92" s="1"/>
      <c r="O92" s="2" t="s">
        <v>9</v>
      </c>
      <c r="P92" s="2" t="s">
        <v>10</v>
      </c>
      <c r="Q92" s="1"/>
      <c r="R92" s="1"/>
      <c r="S92" s="1"/>
      <c r="U92" s="2" t="s">
        <v>9</v>
      </c>
      <c r="V92" s="2" t="s">
        <v>95</v>
      </c>
      <c r="W92" s="1"/>
      <c r="X92" s="1"/>
      <c r="Y92" s="1"/>
      <c r="AA92" s="2" t="s">
        <v>9</v>
      </c>
      <c r="AB92" s="2" t="s">
        <v>95</v>
      </c>
      <c r="AC92" s="1"/>
      <c r="AD92" s="1"/>
      <c r="AE92" s="1"/>
      <c r="AG92" s="2" t="s">
        <v>9</v>
      </c>
      <c r="AH92" s="2" t="s">
        <v>95</v>
      </c>
      <c r="AI92" s="1"/>
      <c r="AJ92" s="1"/>
      <c r="AK92" s="1"/>
    </row>
    <row r="93" spans="3:37" x14ac:dyDescent="0.25">
      <c r="C93" s="1"/>
      <c r="D93" s="1"/>
      <c r="E93" s="1"/>
      <c r="F93" s="1"/>
      <c r="G93" s="1"/>
      <c r="I93" s="1"/>
      <c r="J93" s="1"/>
      <c r="K93" s="1"/>
      <c r="L93" s="1"/>
      <c r="M93" s="1"/>
      <c r="O93" s="1"/>
      <c r="P93" s="1"/>
      <c r="Q93" s="1"/>
      <c r="R93" s="1"/>
      <c r="S93" s="1"/>
      <c r="U93" s="1"/>
      <c r="V93" s="1"/>
      <c r="W93" s="1"/>
      <c r="X93" s="1"/>
      <c r="Y93" s="1"/>
      <c r="AA93" s="1"/>
      <c r="AB93" s="1"/>
      <c r="AC93" s="1"/>
      <c r="AD93" s="1"/>
      <c r="AE93" s="1"/>
      <c r="AG93" s="1"/>
      <c r="AH93" s="1"/>
      <c r="AI93" s="1"/>
      <c r="AJ93" s="1"/>
      <c r="AK93" s="1"/>
    </row>
    <row r="94" spans="3:37" x14ac:dyDescent="0.25">
      <c r="C94" s="3" t="s">
        <v>11</v>
      </c>
      <c r="D94" s="4" t="s">
        <v>12</v>
      </c>
      <c r="E94" s="4" t="s">
        <v>13</v>
      </c>
      <c r="F94" s="4" t="s">
        <v>14</v>
      </c>
      <c r="G94" s="4" t="s">
        <v>15</v>
      </c>
      <c r="I94" s="3" t="s">
        <v>11</v>
      </c>
      <c r="J94" s="4" t="s">
        <v>12</v>
      </c>
      <c r="K94" s="4" t="s">
        <v>13</v>
      </c>
      <c r="L94" s="4" t="s">
        <v>14</v>
      </c>
      <c r="M94" s="4" t="s">
        <v>15</v>
      </c>
      <c r="O94" s="3" t="s">
        <v>11</v>
      </c>
      <c r="P94" s="4" t="s">
        <v>12</v>
      </c>
      <c r="Q94" s="4" t="s">
        <v>13</v>
      </c>
      <c r="R94" s="4" t="s">
        <v>14</v>
      </c>
      <c r="S94" s="4" t="s">
        <v>15</v>
      </c>
      <c r="U94" s="3" t="s">
        <v>11</v>
      </c>
      <c r="V94" s="4" t="s">
        <v>12</v>
      </c>
      <c r="W94" s="4" t="s">
        <v>13</v>
      </c>
      <c r="X94" s="4" t="s">
        <v>14</v>
      </c>
      <c r="Y94" s="4" t="s">
        <v>15</v>
      </c>
      <c r="AA94" s="3" t="s">
        <v>11</v>
      </c>
      <c r="AB94" s="4" t="s">
        <v>12</v>
      </c>
      <c r="AC94" s="4" t="s">
        <v>13</v>
      </c>
      <c r="AD94" s="4" t="s">
        <v>14</v>
      </c>
      <c r="AE94" s="4" t="s">
        <v>15</v>
      </c>
      <c r="AG94" s="3" t="s">
        <v>11</v>
      </c>
      <c r="AH94" s="4" t="s">
        <v>12</v>
      </c>
      <c r="AI94" s="4" t="s">
        <v>13</v>
      </c>
      <c r="AJ94" s="4" t="s">
        <v>14</v>
      </c>
      <c r="AK94" s="4" t="s">
        <v>15</v>
      </c>
    </row>
    <row r="95" spans="3:37" x14ac:dyDescent="0.25">
      <c r="C95" s="1"/>
      <c r="D95" s="1"/>
      <c r="E95" s="1"/>
      <c r="F95" s="1"/>
      <c r="G95" s="1"/>
      <c r="I95" s="1"/>
      <c r="J95" s="1"/>
      <c r="K95" s="1"/>
      <c r="L95" s="1"/>
      <c r="M95" s="1"/>
      <c r="O95" s="5" t="s">
        <v>25</v>
      </c>
      <c r="P95" s="6"/>
      <c r="Q95" s="7" t="s">
        <v>13</v>
      </c>
      <c r="R95" s="6"/>
      <c r="S95" s="6"/>
      <c r="U95" s="1"/>
      <c r="V95" s="1"/>
      <c r="W95" s="1"/>
      <c r="X95" s="1"/>
      <c r="Y95" s="1"/>
      <c r="AA95" s="1"/>
      <c r="AB95" s="1"/>
      <c r="AC95" s="1"/>
      <c r="AD95" s="1"/>
      <c r="AE95" s="1"/>
      <c r="AG95" s="5" t="s">
        <v>25</v>
      </c>
      <c r="AH95" s="6"/>
      <c r="AI95" s="7" t="s">
        <v>13</v>
      </c>
      <c r="AJ95" s="6"/>
      <c r="AK95" s="6"/>
    </row>
    <row r="96" spans="3:37" x14ac:dyDescent="0.25">
      <c r="C96" s="2" t="s">
        <v>21</v>
      </c>
      <c r="D96" s="1"/>
      <c r="E96" s="1"/>
      <c r="F96" s="1"/>
      <c r="G96" s="1"/>
      <c r="I96" s="2" t="s">
        <v>21</v>
      </c>
      <c r="J96" s="1"/>
      <c r="K96" s="1"/>
      <c r="L96" s="1"/>
      <c r="M96" s="1"/>
      <c r="O96" s="8" t="s">
        <v>72</v>
      </c>
      <c r="P96" s="10">
        <v>9300</v>
      </c>
      <c r="Q96" s="7" t="s">
        <v>13</v>
      </c>
      <c r="R96" s="10"/>
      <c r="S96" s="10"/>
      <c r="U96" s="2" t="s">
        <v>21</v>
      </c>
      <c r="V96" s="1"/>
      <c r="W96" s="1"/>
      <c r="X96" s="1"/>
      <c r="Y96" s="1"/>
      <c r="AA96" s="2" t="s">
        <v>21</v>
      </c>
      <c r="AB96" s="1"/>
      <c r="AC96" s="1"/>
      <c r="AD96" s="1"/>
      <c r="AE96" s="1"/>
      <c r="AG96" s="8" t="s">
        <v>72</v>
      </c>
      <c r="AH96" s="10">
        <v>9300</v>
      </c>
      <c r="AI96" s="7" t="s">
        <v>13</v>
      </c>
      <c r="AJ96" s="10"/>
      <c r="AK96" s="10"/>
    </row>
    <row r="97" spans="3:37" x14ac:dyDescent="0.25">
      <c r="C97" s="1"/>
      <c r="D97" s="1"/>
      <c r="E97" s="1"/>
      <c r="F97" s="1"/>
      <c r="G97" s="1"/>
      <c r="I97" s="1"/>
      <c r="J97" s="1"/>
      <c r="K97" s="1"/>
      <c r="L97" s="1"/>
      <c r="M97" s="1"/>
      <c r="O97" s="8" t="s">
        <v>73</v>
      </c>
      <c r="P97" s="10">
        <v>8835</v>
      </c>
      <c r="Q97" s="7" t="s">
        <v>13</v>
      </c>
      <c r="R97" s="10"/>
      <c r="S97" s="10"/>
      <c r="U97" s="1"/>
      <c r="V97" s="1"/>
      <c r="W97" s="1"/>
      <c r="X97" s="1"/>
      <c r="Y97" s="1"/>
      <c r="AA97" s="1"/>
      <c r="AB97" s="1"/>
      <c r="AC97" s="1"/>
      <c r="AD97" s="1"/>
      <c r="AE97" s="1"/>
      <c r="AG97" s="8" t="s">
        <v>73</v>
      </c>
      <c r="AH97" s="10">
        <v>8835</v>
      </c>
      <c r="AI97" s="7" t="s">
        <v>13</v>
      </c>
      <c r="AJ97" s="10"/>
      <c r="AK97" s="10"/>
    </row>
    <row r="98" spans="3:37" x14ac:dyDescent="0.25">
      <c r="C98" s="2" t="s">
        <v>17</v>
      </c>
      <c r="D98" s="1"/>
      <c r="E98" s="1"/>
      <c r="F98" s="1"/>
      <c r="G98" s="1"/>
      <c r="I98" s="2" t="s">
        <v>17</v>
      </c>
      <c r="J98" s="1"/>
      <c r="K98" s="1"/>
      <c r="L98" s="1"/>
      <c r="M98" s="1"/>
      <c r="O98" s="8" t="s">
        <v>13</v>
      </c>
      <c r="P98" s="10"/>
      <c r="Q98" s="7" t="s">
        <v>13</v>
      </c>
      <c r="R98" s="10"/>
      <c r="S98" s="10"/>
      <c r="U98" s="2" t="s">
        <v>17</v>
      </c>
      <c r="V98" s="1"/>
      <c r="W98" s="1"/>
      <c r="X98" s="1"/>
      <c r="Y98" s="1"/>
      <c r="AA98" s="2" t="s">
        <v>17</v>
      </c>
      <c r="AB98" s="1"/>
      <c r="AC98" s="1"/>
      <c r="AD98" s="1"/>
      <c r="AE98" s="1"/>
      <c r="AG98" s="8" t="s">
        <v>13</v>
      </c>
      <c r="AH98" s="10"/>
      <c r="AI98" s="7" t="s">
        <v>13</v>
      </c>
      <c r="AJ98" s="10"/>
      <c r="AK98" s="10"/>
    </row>
    <row r="99" spans="3:37" x14ac:dyDescent="0.25">
      <c r="C99" s="1"/>
      <c r="D99" s="1"/>
      <c r="E99" s="1"/>
      <c r="F99" s="1"/>
      <c r="G99" s="1"/>
      <c r="I99" s="1"/>
      <c r="J99" s="1"/>
      <c r="K99" s="1"/>
      <c r="L99" s="1"/>
      <c r="M99" s="1"/>
      <c r="O99" s="8" t="s">
        <v>74</v>
      </c>
      <c r="P99" s="9">
        <v>4.2</v>
      </c>
      <c r="Q99" s="7" t="s">
        <v>13</v>
      </c>
      <c r="R99" s="10"/>
      <c r="S99" s="10"/>
      <c r="U99" s="1"/>
      <c r="V99" s="1"/>
      <c r="W99" s="1"/>
      <c r="X99" s="1"/>
      <c r="Y99" s="1"/>
      <c r="AA99" s="1"/>
      <c r="AB99" s="1"/>
      <c r="AC99" s="1"/>
      <c r="AD99" s="1"/>
      <c r="AE99" s="1"/>
      <c r="AG99" s="8" t="s">
        <v>74</v>
      </c>
      <c r="AH99" s="9">
        <v>4.2</v>
      </c>
      <c r="AI99" s="7" t="s">
        <v>13</v>
      </c>
      <c r="AJ99" s="10"/>
      <c r="AK99" s="10"/>
    </row>
    <row r="100" spans="3:37" x14ac:dyDescent="0.25">
      <c r="C100" s="1" t="s">
        <v>22</v>
      </c>
      <c r="D100" s="1"/>
      <c r="E100" s="1"/>
      <c r="F100" s="1"/>
      <c r="G100" s="1"/>
      <c r="I100" s="1" t="s">
        <v>22</v>
      </c>
      <c r="J100" s="1"/>
      <c r="K100" s="1"/>
      <c r="L100" s="1"/>
      <c r="M100" s="1"/>
      <c r="O100" s="8" t="s">
        <v>75</v>
      </c>
      <c r="P100" s="9">
        <v>3.4</v>
      </c>
      <c r="Q100" s="7" t="s">
        <v>13</v>
      </c>
      <c r="R100" s="10"/>
      <c r="S100" s="10"/>
      <c r="U100" s="1" t="s">
        <v>22</v>
      </c>
      <c r="V100" s="1"/>
      <c r="W100" s="1"/>
      <c r="X100" s="1"/>
      <c r="Y100" s="1"/>
      <c r="AA100" s="1" t="s">
        <v>22</v>
      </c>
      <c r="AB100" s="1"/>
      <c r="AC100" s="1"/>
      <c r="AD100" s="1"/>
      <c r="AE100" s="1"/>
      <c r="AG100" s="8" t="s">
        <v>75</v>
      </c>
      <c r="AH100" s="9">
        <v>3.4</v>
      </c>
      <c r="AI100" s="7" t="s">
        <v>13</v>
      </c>
      <c r="AJ100" s="10"/>
      <c r="AK100" s="10"/>
    </row>
    <row r="101" spans="3:37" x14ac:dyDescent="0.25">
      <c r="C101" s="2" t="s">
        <v>1</v>
      </c>
      <c r="D101" s="2" t="s">
        <v>2</v>
      </c>
      <c r="E101" s="1"/>
      <c r="F101" s="1"/>
      <c r="G101" s="1"/>
      <c r="I101" s="2" t="s">
        <v>1</v>
      </c>
      <c r="J101" s="2" t="s">
        <v>2</v>
      </c>
      <c r="K101" s="1"/>
      <c r="L101" s="1"/>
      <c r="M101" s="1"/>
      <c r="O101" s="8" t="s">
        <v>13</v>
      </c>
      <c r="P101" s="10"/>
      <c r="Q101" s="7" t="s">
        <v>13</v>
      </c>
      <c r="R101" s="10"/>
      <c r="S101" s="10"/>
      <c r="U101" s="2" t="s">
        <v>1</v>
      </c>
      <c r="V101" s="2" t="s">
        <v>2</v>
      </c>
      <c r="W101" s="1"/>
      <c r="X101" s="1"/>
      <c r="Y101" s="1"/>
      <c r="AA101" s="2" t="s">
        <v>1</v>
      </c>
      <c r="AB101" s="2" t="s">
        <v>2</v>
      </c>
      <c r="AC101" s="1"/>
      <c r="AD101" s="1"/>
      <c r="AE101" s="1"/>
      <c r="AG101" s="8" t="s">
        <v>13</v>
      </c>
      <c r="AH101" s="10"/>
      <c r="AI101" s="7" t="s">
        <v>13</v>
      </c>
      <c r="AJ101" s="10"/>
      <c r="AK101" s="10"/>
    </row>
    <row r="102" spans="3:37" x14ac:dyDescent="0.25">
      <c r="C102" s="2" t="s">
        <v>3</v>
      </c>
      <c r="D102" s="2" t="s">
        <v>4</v>
      </c>
      <c r="E102" s="1"/>
      <c r="F102" s="1"/>
      <c r="G102" s="1"/>
      <c r="I102" s="2" t="s">
        <v>3</v>
      </c>
      <c r="J102" s="2" t="s">
        <v>68</v>
      </c>
      <c r="K102" s="1"/>
      <c r="L102" s="1"/>
      <c r="M102" s="1"/>
      <c r="O102" s="8" t="s">
        <v>76</v>
      </c>
      <c r="P102" s="10">
        <v>8835</v>
      </c>
      <c r="Q102" s="7" t="s">
        <v>36</v>
      </c>
      <c r="R102" s="9">
        <v>2.4893000000000001</v>
      </c>
      <c r="S102" s="10">
        <f t="shared" ref="S102:S109" si="12">P102*R102</f>
        <v>21992.965500000002</v>
      </c>
      <c r="U102" s="2" t="s">
        <v>3</v>
      </c>
      <c r="V102" s="2" t="s">
        <v>4</v>
      </c>
      <c r="W102" s="1"/>
      <c r="X102" s="1"/>
      <c r="Y102" s="1"/>
      <c r="AA102" s="2" t="s">
        <v>3</v>
      </c>
      <c r="AB102" s="2" t="s">
        <v>68</v>
      </c>
      <c r="AC102" s="1"/>
      <c r="AD102" s="1"/>
      <c r="AE102" s="1"/>
      <c r="AG102" s="8" t="s">
        <v>76</v>
      </c>
      <c r="AH102" s="10">
        <v>8835</v>
      </c>
      <c r="AI102" s="7" t="s">
        <v>36</v>
      </c>
      <c r="AJ102" s="9">
        <v>2.4893000000000001</v>
      </c>
      <c r="AK102" s="10">
        <f t="shared" ref="AK102:AK109" si="13">AH102*AJ102</f>
        <v>21992.965500000002</v>
      </c>
    </row>
    <row r="103" spans="3:37" x14ac:dyDescent="0.25">
      <c r="C103" s="2" t="s">
        <v>5</v>
      </c>
      <c r="D103" s="2" t="s">
        <v>6</v>
      </c>
      <c r="E103" s="1"/>
      <c r="F103" s="1"/>
      <c r="G103" s="1"/>
      <c r="I103" s="2" t="s">
        <v>5</v>
      </c>
      <c r="J103" s="2" t="s">
        <v>6</v>
      </c>
      <c r="K103" s="1"/>
      <c r="L103" s="1"/>
      <c r="M103" s="1"/>
      <c r="O103" s="8" t="s">
        <v>77</v>
      </c>
      <c r="P103" s="10">
        <v>8835</v>
      </c>
      <c r="Q103" s="7" t="s">
        <v>36</v>
      </c>
      <c r="R103" s="9">
        <v>7.9659999999999995E-2</v>
      </c>
      <c r="S103" s="10">
        <f t="shared" si="12"/>
        <v>703.79609999999991</v>
      </c>
      <c r="U103" s="2" t="s">
        <v>5</v>
      </c>
      <c r="V103" s="2" t="s">
        <v>6</v>
      </c>
      <c r="W103" s="1"/>
      <c r="X103" s="1"/>
      <c r="Y103" s="1"/>
      <c r="AA103" s="2" t="s">
        <v>5</v>
      </c>
      <c r="AB103" s="2" t="s">
        <v>6</v>
      </c>
      <c r="AC103" s="1"/>
      <c r="AD103" s="1"/>
      <c r="AE103" s="1"/>
      <c r="AG103" s="8" t="s">
        <v>77</v>
      </c>
      <c r="AH103" s="10">
        <v>8835</v>
      </c>
      <c r="AI103" s="7" t="s">
        <v>36</v>
      </c>
      <c r="AJ103" s="9">
        <v>7.9659999999999995E-2</v>
      </c>
      <c r="AK103" s="10">
        <f t="shared" si="13"/>
        <v>703.79609999999991</v>
      </c>
    </row>
    <row r="104" spans="3:37" x14ac:dyDescent="0.25">
      <c r="C104" s="2" t="s">
        <v>7</v>
      </c>
      <c r="D104" s="2" t="s">
        <v>111</v>
      </c>
      <c r="E104" s="1"/>
      <c r="F104" s="1"/>
      <c r="G104" s="1"/>
      <c r="I104" s="2" t="s">
        <v>7</v>
      </c>
      <c r="J104" s="2" t="s">
        <v>111</v>
      </c>
      <c r="K104" s="1"/>
      <c r="L104" s="1"/>
      <c r="M104" s="1"/>
      <c r="O104" s="8" t="s">
        <v>78</v>
      </c>
      <c r="P104" s="10">
        <v>8835</v>
      </c>
      <c r="Q104" s="7" t="s">
        <v>47</v>
      </c>
      <c r="R104" s="9">
        <v>0.112</v>
      </c>
      <c r="S104" s="10">
        <f t="shared" si="12"/>
        <v>989.52</v>
      </c>
      <c r="U104" s="2" t="s">
        <v>7</v>
      </c>
      <c r="V104" s="2" t="s">
        <v>111</v>
      </c>
      <c r="W104" s="1"/>
      <c r="X104" s="1"/>
      <c r="Y104" s="1"/>
      <c r="AA104" s="2" t="s">
        <v>7</v>
      </c>
      <c r="AB104" s="2" t="s">
        <v>111</v>
      </c>
      <c r="AC104" s="1"/>
      <c r="AD104" s="1"/>
      <c r="AE104" s="1"/>
      <c r="AG104" s="8" t="s">
        <v>78</v>
      </c>
      <c r="AH104" s="10">
        <v>8835</v>
      </c>
      <c r="AI104" s="7" t="s">
        <v>47</v>
      </c>
      <c r="AJ104" s="9">
        <v>0.112</v>
      </c>
      <c r="AK104" s="10">
        <f t="shared" si="13"/>
        <v>989.52</v>
      </c>
    </row>
    <row r="105" spans="3:37" x14ac:dyDescent="0.25">
      <c r="C105" s="2" t="s">
        <v>9</v>
      </c>
      <c r="D105" s="2" t="s">
        <v>10</v>
      </c>
      <c r="E105" s="1"/>
      <c r="F105" s="1"/>
      <c r="G105" s="1"/>
      <c r="I105" s="2" t="s">
        <v>9</v>
      </c>
      <c r="J105" s="2" t="s">
        <v>10</v>
      </c>
      <c r="K105" s="1"/>
      <c r="L105" s="1"/>
      <c r="M105" s="1"/>
      <c r="O105" s="8" t="s">
        <v>79</v>
      </c>
      <c r="P105" s="10">
        <v>8835</v>
      </c>
      <c r="Q105" s="7" t="s">
        <v>36</v>
      </c>
      <c r="R105" s="9">
        <v>5.0000000000000001E-3</v>
      </c>
      <c r="S105" s="10">
        <f t="shared" si="12"/>
        <v>44.175000000000004</v>
      </c>
      <c r="U105" s="2" t="s">
        <v>9</v>
      </c>
      <c r="V105" s="2" t="s">
        <v>95</v>
      </c>
      <c r="W105" s="1"/>
      <c r="X105" s="1"/>
      <c r="Y105" s="1"/>
      <c r="AA105" s="2" t="s">
        <v>9</v>
      </c>
      <c r="AB105" s="2" t="s">
        <v>95</v>
      </c>
      <c r="AC105" s="1"/>
      <c r="AD105" s="1"/>
      <c r="AE105" s="1"/>
      <c r="AG105" s="8" t="s">
        <v>79</v>
      </c>
      <c r="AH105" s="10">
        <v>8835</v>
      </c>
      <c r="AI105" s="7" t="s">
        <v>36</v>
      </c>
      <c r="AJ105" s="9">
        <v>5.0000000000000001E-3</v>
      </c>
      <c r="AK105" s="10">
        <f t="shared" si="13"/>
        <v>44.175000000000004</v>
      </c>
    </row>
    <row r="106" spans="3:37" x14ac:dyDescent="0.25">
      <c r="C106" s="1"/>
      <c r="D106" s="1"/>
      <c r="E106" s="1"/>
      <c r="F106" s="1"/>
      <c r="G106" s="1"/>
      <c r="I106" s="1"/>
      <c r="J106" s="1"/>
      <c r="K106" s="1"/>
      <c r="L106" s="1"/>
      <c r="M106" s="1"/>
      <c r="O106" s="8" t="s">
        <v>80</v>
      </c>
      <c r="P106" s="10">
        <v>8835</v>
      </c>
      <c r="Q106" s="7" t="s">
        <v>36</v>
      </c>
      <c r="R106" s="9">
        <v>0.14449999999999999</v>
      </c>
      <c r="S106" s="10">
        <f t="shared" si="12"/>
        <v>1276.6574999999998</v>
      </c>
      <c r="U106" s="1"/>
      <c r="V106" s="1"/>
      <c r="W106" s="1"/>
      <c r="X106" s="1"/>
      <c r="Y106" s="1"/>
      <c r="AA106" s="1"/>
      <c r="AB106" s="1"/>
      <c r="AC106" s="1"/>
      <c r="AD106" s="1"/>
      <c r="AE106" s="1"/>
      <c r="AG106" s="8" t="s">
        <v>80</v>
      </c>
      <c r="AH106" s="10">
        <v>8835</v>
      </c>
      <c r="AI106" s="7" t="s">
        <v>36</v>
      </c>
      <c r="AJ106" s="9">
        <v>0.14449999999999999</v>
      </c>
      <c r="AK106" s="10">
        <f t="shared" si="13"/>
        <v>1276.6574999999998</v>
      </c>
    </row>
    <row r="107" spans="3:37" x14ac:dyDescent="0.25">
      <c r="C107" s="3" t="s">
        <v>11</v>
      </c>
      <c r="D107" s="4" t="s">
        <v>12</v>
      </c>
      <c r="E107" s="4" t="s">
        <v>13</v>
      </c>
      <c r="F107" s="4" t="s">
        <v>14</v>
      </c>
      <c r="G107" s="4" t="s">
        <v>15</v>
      </c>
      <c r="I107" s="3" t="s">
        <v>11</v>
      </c>
      <c r="J107" s="4" t="s">
        <v>12</v>
      </c>
      <c r="K107" s="4" t="s">
        <v>13</v>
      </c>
      <c r="L107" s="4" t="s">
        <v>14</v>
      </c>
      <c r="M107" s="4" t="s">
        <v>15</v>
      </c>
      <c r="O107" s="8" t="s">
        <v>81</v>
      </c>
      <c r="P107" s="10">
        <v>8835</v>
      </c>
      <c r="Q107" s="7" t="s">
        <v>36</v>
      </c>
      <c r="R107" s="9">
        <v>0.18160000000000001</v>
      </c>
      <c r="S107" s="10">
        <f t="shared" si="12"/>
        <v>1604.4360000000001</v>
      </c>
      <c r="U107" s="3" t="s">
        <v>11</v>
      </c>
      <c r="V107" s="4" t="s">
        <v>12</v>
      </c>
      <c r="W107" s="4" t="s">
        <v>13</v>
      </c>
      <c r="X107" s="4" t="s">
        <v>14</v>
      </c>
      <c r="Y107" s="4" t="s">
        <v>15</v>
      </c>
      <c r="AA107" s="3" t="s">
        <v>11</v>
      </c>
      <c r="AB107" s="4" t="s">
        <v>12</v>
      </c>
      <c r="AC107" s="4" t="s">
        <v>13</v>
      </c>
      <c r="AD107" s="4" t="s">
        <v>14</v>
      </c>
      <c r="AE107" s="4" t="s">
        <v>15</v>
      </c>
      <c r="AG107" s="8" t="s">
        <v>81</v>
      </c>
      <c r="AH107" s="10">
        <v>8835</v>
      </c>
      <c r="AI107" s="7" t="s">
        <v>36</v>
      </c>
      <c r="AJ107" s="9">
        <v>0.18160000000000001</v>
      </c>
      <c r="AK107" s="10">
        <f t="shared" si="13"/>
        <v>1604.4360000000001</v>
      </c>
    </row>
    <row r="108" spans="3:37" x14ac:dyDescent="0.25">
      <c r="C108" s="5" t="s">
        <v>25</v>
      </c>
      <c r="D108" s="6"/>
      <c r="E108" s="7" t="s">
        <v>13</v>
      </c>
      <c r="F108" s="6"/>
      <c r="G108" s="6"/>
      <c r="I108" s="5" t="s">
        <v>25</v>
      </c>
      <c r="J108" s="6"/>
      <c r="K108" s="7" t="s">
        <v>13</v>
      </c>
      <c r="L108" s="6"/>
      <c r="M108" s="6"/>
      <c r="O108" s="8" t="s">
        <v>82</v>
      </c>
      <c r="P108" s="10">
        <v>-8835</v>
      </c>
      <c r="Q108" s="7" t="s">
        <v>36</v>
      </c>
      <c r="R108" s="9">
        <v>0.01</v>
      </c>
      <c r="S108" s="10">
        <f t="shared" si="12"/>
        <v>-88.350000000000009</v>
      </c>
      <c r="U108" s="5" t="s">
        <v>25</v>
      </c>
      <c r="V108" s="6"/>
      <c r="W108" s="7" t="s">
        <v>13</v>
      </c>
      <c r="X108" s="6"/>
      <c r="Y108" s="6"/>
      <c r="AA108" s="5" t="s">
        <v>25</v>
      </c>
      <c r="AB108" s="6"/>
      <c r="AC108" s="7" t="s">
        <v>13</v>
      </c>
      <c r="AD108" s="6"/>
      <c r="AE108" s="6"/>
      <c r="AG108" s="8" t="s">
        <v>82</v>
      </c>
      <c r="AH108" s="10">
        <v>-8835</v>
      </c>
      <c r="AI108" s="7" t="s">
        <v>36</v>
      </c>
      <c r="AJ108" s="9">
        <v>0.01</v>
      </c>
      <c r="AK108" s="10">
        <f t="shared" si="13"/>
        <v>-88.350000000000009</v>
      </c>
    </row>
    <row r="109" spans="3:37" x14ac:dyDescent="0.25">
      <c r="C109" s="8" t="s">
        <v>72</v>
      </c>
      <c r="D109" s="10">
        <v>7660</v>
      </c>
      <c r="E109" s="7" t="s">
        <v>13</v>
      </c>
      <c r="F109" s="10"/>
      <c r="G109" s="10"/>
      <c r="I109" s="8" t="s">
        <v>72</v>
      </c>
      <c r="J109" s="10">
        <v>7660</v>
      </c>
      <c r="K109" s="7" t="s">
        <v>13</v>
      </c>
      <c r="L109" s="10"/>
      <c r="M109" s="10"/>
      <c r="O109" s="8" t="s">
        <v>83</v>
      </c>
      <c r="P109" s="9">
        <v>182</v>
      </c>
      <c r="Q109" s="7" t="s">
        <v>36</v>
      </c>
      <c r="R109" s="9">
        <v>2.2999999999999998</v>
      </c>
      <c r="S109" s="10">
        <f t="shared" si="12"/>
        <v>418.59999999999997</v>
      </c>
      <c r="U109" s="8" t="s">
        <v>72</v>
      </c>
      <c r="V109" s="10">
        <v>7660</v>
      </c>
      <c r="W109" s="7" t="s">
        <v>13</v>
      </c>
      <c r="X109" s="10"/>
      <c r="Y109" s="10"/>
      <c r="AA109" s="8" t="s">
        <v>72</v>
      </c>
      <c r="AB109" s="10">
        <v>7660</v>
      </c>
      <c r="AC109" s="7" t="s">
        <v>13</v>
      </c>
      <c r="AD109" s="10"/>
      <c r="AE109" s="10"/>
      <c r="AG109" s="8" t="s">
        <v>83</v>
      </c>
      <c r="AH109" s="9">
        <v>182</v>
      </c>
      <c r="AI109" s="7" t="s">
        <v>36</v>
      </c>
      <c r="AJ109" s="9">
        <v>2.2999999999999998</v>
      </c>
      <c r="AK109" s="10">
        <f t="shared" si="13"/>
        <v>418.59999999999997</v>
      </c>
    </row>
    <row r="110" spans="3:37" x14ac:dyDescent="0.25">
      <c r="C110" s="8" t="s">
        <v>73</v>
      </c>
      <c r="D110" s="10">
        <v>7280</v>
      </c>
      <c r="E110" s="7" t="s">
        <v>13</v>
      </c>
      <c r="F110" s="10"/>
      <c r="G110" s="10"/>
      <c r="I110" s="8" t="s">
        <v>73</v>
      </c>
      <c r="J110" s="10">
        <v>7280</v>
      </c>
      <c r="K110" s="7" t="s">
        <v>13</v>
      </c>
      <c r="L110" s="10"/>
      <c r="M110" s="10"/>
      <c r="O110" s="5" t="s">
        <v>84</v>
      </c>
      <c r="P110" s="6"/>
      <c r="Q110" s="7" t="s">
        <v>13</v>
      </c>
      <c r="R110" s="6"/>
      <c r="S110" s="6">
        <f>SUM(S102:S109)</f>
        <v>26941.800100000004</v>
      </c>
      <c r="U110" s="8" t="s">
        <v>73</v>
      </c>
      <c r="V110" s="10">
        <v>7280</v>
      </c>
      <c r="W110" s="7" t="s">
        <v>13</v>
      </c>
      <c r="X110" s="10"/>
      <c r="Y110" s="10"/>
      <c r="AA110" s="8" t="s">
        <v>73</v>
      </c>
      <c r="AB110" s="10">
        <v>7280</v>
      </c>
      <c r="AC110" s="7" t="s">
        <v>13</v>
      </c>
      <c r="AD110" s="10"/>
      <c r="AE110" s="10"/>
      <c r="AG110" s="5" t="s">
        <v>84</v>
      </c>
      <c r="AH110" s="6"/>
      <c r="AI110" s="7" t="s">
        <v>13</v>
      </c>
      <c r="AJ110" s="6"/>
      <c r="AK110" s="6">
        <f>SUM(AK102:AK109)</f>
        <v>26941.800100000004</v>
      </c>
    </row>
    <row r="111" spans="3:37" x14ac:dyDescent="0.25">
      <c r="C111" s="8" t="s">
        <v>13</v>
      </c>
      <c r="D111" s="10"/>
      <c r="E111" s="7" t="s">
        <v>13</v>
      </c>
      <c r="F111" s="10"/>
      <c r="G111" s="10"/>
      <c r="I111" s="8" t="s">
        <v>13</v>
      </c>
      <c r="J111" s="10"/>
      <c r="K111" s="7" t="s">
        <v>13</v>
      </c>
      <c r="L111" s="10"/>
      <c r="M111" s="10"/>
      <c r="O111" s="5" t="s">
        <v>26</v>
      </c>
      <c r="P111" s="6"/>
      <c r="Q111" s="7" t="s">
        <v>13</v>
      </c>
      <c r="R111" s="6"/>
      <c r="S111" s="6"/>
      <c r="U111" s="8" t="s">
        <v>13</v>
      </c>
      <c r="V111" s="10"/>
      <c r="W111" s="7" t="s">
        <v>13</v>
      </c>
      <c r="X111" s="10"/>
      <c r="Y111" s="10"/>
      <c r="AA111" s="8" t="s">
        <v>13</v>
      </c>
      <c r="AB111" s="10"/>
      <c r="AC111" s="7" t="s">
        <v>13</v>
      </c>
      <c r="AD111" s="10"/>
      <c r="AE111" s="10"/>
      <c r="AG111" s="5" t="s">
        <v>26</v>
      </c>
      <c r="AH111" s="6"/>
      <c r="AI111" s="7" t="s">
        <v>13</v>
      </c>
      <c r="AJ111" s="6"/>
      <c r="AK111" s="6"/>
    </row>
    <row r="112" spans="3:37" x14ac:dyDescent="0.25">
      <c r="C112" s="8" t="s">
        <v>74</v>
      </c>
      <c r="D112" s="9">
        <v>6</v>
      </c>
      <c r="E112" s="7" t="s">
        <v>13</v>
      </c>
      <c r="F112" s="10"/>
      <c r="G112" s="10"/>
      <c r="I112" s="8" t="s">
        <v>74</v>
      </c>
      <c r="J112" s="9">
        <v>6</v>
      </c>
      <c r="K112" s="7" t="s">
        <v>13</v>
      </c>
      <c r="L112" s="10"/>
      <c r="M112" s="10"/>
      <c r="O112" s="8" t="s">
        <v>85</v>
      </c>
      <c r="P112" s="9">
        <v>-0.45</v>
      </c>
      <c r="Q112" s="7" t="s">
        <v>28</v>
      </c>
      <c r="R112" s="10">
        <v>8600</v>
      </c>
      <c r="S112" s="10">
        <f>P112*R112</f>
        <v>-3870</v>
      </c>
      <c r="U112" s="8" t="s">
        <v>74</v>
      </c>
      <c r="V112" s="9">
        <v>6</v>
      </c>
      <c r="W112" s="7" t="s">
        <v>13</v>
      </c>
      <c r="X112" s="10"/>
      <c r="Y112" s="10"/>
      <c r="AA112" s="8" t="s">
        <v>74</v>
      </c>
      <c r="AB112" s="9">
        <v>6</v>
      </c>
      <c r="AC112" s="7" t="s">
        <v>13</v>
      </c>
      <c r="AD112" s="10"/>
      <c r="AE112" s="10"/>
      <c r="AG112" s="8" t="s">
        <v>85</v>
      </c>
      <c r="AH112" s="9">
        <v>-0.45</v>
      </c>
      <c r="AI112" s="7" t="s">
        <v>28</v>
      </c>
      <c r="AJ112" s="10">
        <v>8600</v>
      </c>
      <c r="AK112" s="10">
        <f>AH112*AJ112</f>
        <v>-3870</v>
      </c>
    </row>
    <row r="113" spans="3:37" x14ac:dyDescent="0.25">
      <c r="C113" s="8" t="s">
        <v>75</v>
      </c>
      <c r="D113" s="9">
        <v>4.2</v>
      </c>
      <c r="E113" s="7" t="s">
        <v>13</v>
      </c>
      <c r="F113" s="10"/>
      <c r="G113" s="10"/>
      <c r="I113" s="8" t="s">
        <v>75</v>
      </c>
      <c r="J113" s="9">
        <v>4.2</v>
      </c>
      <c r="K113" s="7" t="s">
        <v>13</v>
      </c>
      <c r="L113" s="10"/>
      <c r="M113" s="10"/>
      <c r="O113" s="8" t="s">
        <v>86</v>
      </c>
      <c r="P113" s="9">
        <v>0.42</v>
      </c>
      <c r="Q113" s="7" t="s">
        <v>28</v>
      </c>
      <c r="R113" s="10">
        <v>9156</v>
      </c>
      <c r="S113" s="10">
        <f>P113*R113</f>
        <v>3845.52</v>
      </c>
      <c r="U113" s="8" t="s">
        <v>75</v>
      </c>
      <c r="V113" s="9">
        <v>4.2</v>
      </c>
      <c r="W113" s="7" t="s">
        <v>13</v>
      </c>
      <c r="X113" s="10"/>
      <c r="Y113" s="10"/>
      <c r="AA113" s="8" t="s">
        <v>75</v>
      </c>
      <c r="AB113" s="9">
        <v>4.2</v>
      </c>
      <c r="AC113" s="7" t="s">
        <v>13</v>
      </c>
      <c r="AD113" s="10"/>
      <c r="AE113" s="10"/>
      <c r="AG113" s="8" t="s">
        <v>86</v>
      </c>
      <c r="AH113" s="9">
        <v>0.42</v>
      </c>
      <c r="AI113" s="7" t="s">
        <v>28</v>
      </c>
      <c r="AJ113" s="10">
        <v>9156</v>
      </c>
      <c r="AK113" s="10">
        <f>AH113*AJ113</f>
        <v>3845.52</v>
      </c>
    </row>
    <row r="114" spans="3:37" x14ac:dyDescent="0.25">
      <c r="C114" s="8" t="s">
        <v>13</v>
      </c>
      <c r="D114" s="10"/>
      <c r="E114" s="7" t="s">
        <v>13</v>
      </c>
      <c r="F114" s="10"/>
      <c r="G114" s="10"/>
      <c r="I114" s="8" t="s">
        <v>13</v>
      </c>
      <c r="J114" s="10"/>
      <c r="K114" s="7" t="s">
        <v>13</v>
      </c>
      <c r="L114" s="10"/>
      <c r="M114" s="10"/>
      <c r="O114" s="8" t="s">
        <v>87</v>
      </c>
      <c r="P114" s="10"/>
      <c r="Q114" s="7" t="s">
        <v>28</v>
      </c>
      <c r="R114" s="10"/>
      <c r="S114" s="10">
        <v>68</v>
      </c>
      <c r="U114" s="8" t="s">
        <v>13</v>
      </c>
      <c r="V114" s="10"/>
      <c r="W114" s="7" t="s">
        <v>13</v>
      </c>
      <c r="X114" s="10"/>
      <c r="Y114" s="10"/>
      <c r="AA114" s="8" t="s">
        <v>13</v>
      </c>
      <c r="AB114" s="10"/>
      <c r="AC114" s="7" t="s">
        <v>13</v>
      </c>
      <c r="AD114" s="10"/>
      <c r="AE114" s="10"/>
      <c r="AG114" s="8" t="s">
        <v>87</v>
      </c>
      <c r="AH114" s="10"/>
      <c r="AI114" s="7" t="s">
        <v>28</v>
      </c>
      <c r="AJ114" s="10"/>
      <c r="AK114" s="10">
        <v>68</v>
      </c>
    </row>
    <row r="115" spans="3:37" x14ac:dyDescent="0.25">
      <c r="C115" s="8" t="s">
        <v>76</v>
      </c>
      <c r="D115" s="10">
        <v>7280</v>
      </c>
      <c r="E115" s="7" t="s">
        <v>36</v>
      </c>
      <c r="F115" s="9">
        <v>3.9361999999999999</v>
      </c>
      <c r="G115" s="10">
        <f t="shared" ref="G115:G122" si="14">D115*F115</f>
        <v>28655.536</v>
      </c>
      <c r="I115" s="8" t="s">
        <v>76</v>
      </c>
      <c r="J115" s="10">
        <v>7280</v>
      </c>
      <c r="K115" s="7" t="s">
        <v>36</v>
      </c>
      <c r="L115" s="9">
        <v>3.3736999999999999</v>
      </c>
      <c r="M115" s="10">
        <f t="shared" ref="M115:M122" si="15">J115*L115</f>
        <v>24560.536</v>
      </c>
      <c r="O115" s="8" t="s">
        <v>88</v>
      </c>
      <c r="P115" s="9">
        <v>1.06</v>
      </c>
      <c r="Q115" s="7" t="s">
        <v>28</v>
      </c>
      <c r="R115" s="10">
        <v>425</v>
      </c>
      <c r="S115" s="10">
        <f>P115*R115</f>
        <v>450.5</v>
      </c>
      <c r="U115" s="8" t="s">
        <v>76</v>
      </c>
      <c r="V115" s="10">
        <v>7280</v>
      </c>
      <c r="W115" s="7" t="s">
        <v>36</v>
      </c>
      <c r="X115" s="9">
        <v>3.9361999999999999</v>
      </c>
      <c r="Y115" s="10">
        <f t="shared" ref="Y115:Y122" si="16">V115*X115</f>
        <v>28655.536</v>
      </c>
      <c r="AA115" s="8" t="s">
        <v>76</v>
      </c>
      <c r="AB115" s="10">
        <v>7280</v>
      </c>
      <c r="AC115" s="7" t="s">
        <v>36</v>
      </c>
      <c r="AD115" s="9">
        <v>3.3736999999999999</v>
      </c>
      <c r="AE115" s="10">
        <f t="shared" ref="AE115:AE122" si="17">AB115*AD115</f>
        <v>24560.536</v>
      </c>
      <c r="AG115" s="8" t="s">
        <v>88</v>
      </c>
      <c r="AH115" s="9">
        <v>1.06</v>
      </c>
      <c r="AI115" s="7" t="s">
        <v>28</v>
      </c>
      <c r="AJ115" s="10">
        <v>425</v>
      </c>
      <c r="AK115" s="10">
        <f>AH115*AJ115</f>
        <v>450.5</v>
      </c>
    </row>
    <row r="116" spans="3:37" x14ac:dyDescent="0.25">
      <c r="C116" s="8" t="s">
        <v>77</v>
      </c>
      <c r="D116" s="10">
        <v>7280</v>
      </c>
      <c r="E116" s="7" t="s">
        <v>36</v>
      </c>
      <c r="F116" s="9">
        <v>0.12595999999999999</v>
      </c>
      <c r="G116" s="10">
        <f t="shared" si="14"/>
        <v>916.98879999999997</v>
      </c>
      <c r="I116" s="8" t="s">
        <v>77</v>
      </c>
      <c r="J116" s="10">
        <v>7280</v>
      </c>
      <c r="K116" s="7" t="s">
        <v>36</v>
      </c>
      <c r="L116" s="9">
        <v>0.10796</v>
      </c>
      <c r="M116" s="10">
        <f t="shared" si="15"/>
        <v>785.94880000000001</v>
      </c>
      <c r="O116" s="8" t="s">
        <v>13</v>
      </c>
      <c r="P116" s="10"/>
      <c r="Q116" s="7" t="s">
        <v>13</v>
      </c>
      <c r="R116" s="10"/>
      <c r="S116" s="10"/>
      <c r="U116" s="8" t="s">
        <v>77</v>
      </c>
      <c r="V116" s="10">
        <v>7280</v>
      </c>
      <c r="W116" s="7" t="s">
        <v>36</v>
      </c>
      <c r="X116" s="9">
        <v>0.12595999999999999</v>
      </c>
      <c r="Y116" s="10">
        <f t="shared" si="16"/>
        <v>916.98879999999997</v>
      </c>
      <c r="AA116" s="8" t="s">
        <v>77</v>
      </c>
      <c r="AB116" s="10">
        <v>7280</v>
      </c>
      <c r="AC116" s="7" t="s">
        <v>36</v>
      </c>
      <c r="AD116" s="9">
        <v>0.10796</v>
      </c>
      <c r="AE116" s="10">
        <f t="shared" si="17"/>
        <v>785.94880000000001</v>
      </c>
      <c r="AG116" s="8" t="s">
        <v>13</v>
      </c>
      <c r="AH116" s="10"/>
      <c r="AI116" s="7" t="s">
        <v>13</v>
      </c>
      <c r="AJ116" s="10"/>
      <c r="AK116" s="10"/>
    </row>
    <row r="117" spans="3:37" x14ac:dyDescent="0.25">
      <c r="C117" s="8" t="s">
        <v>78</v>
      </c>
      <c r="D117" s="10">
        <v>7280</v>
      </c>
      <c r="E117" s="7" t="s">
        <v>47</v>
      </c>
      <c r="F117" s="9">
        <v>0.151</v>
      </c>
      <c r="G117" s="10">
        <f t="shared" si="14"/>
        <v>1099.28</v>
      </c>
      <c r="I117" s="8" t="s">
        <v>78</v>
      </c>
      <c r="J117" s="10">
        <v>7280</v>
      </c>
      <c r="K117" s="7" t="s">
        <v>47</v>
      </c>
      <c r="L117" s="9">
        <v>0.151</v>
      </c>
      <c r="M117" s="10">
        <f t="shared" si="15"/>
        <v>1099.28</v>
      </c>
      <c r="O117" s="8" t="s">
        <v>32</v>
      </c>
      <c r="P117" s="10"/>
      <c r="Q117" s="7" t="s">
        <v>13</v>
      </c>
      <c r="R117" s="10"/>
      <c r="S117" s="10"/>
      <c r="U117" s="8" t="s">
        <v>78</v>
      </c>
      <c r="V117" s="10">
        <v>7280</v>
      </c>
      <c r="W117" s="7" t="s">
        <v>47</v>
      </c>
      <c r="X117" s="9">
        <v>0.151</v>
      </c>
      <c r="Y117" s="10">
        <f t="shared" si="16"/>
        <v>1099.28</v>
      </c>
      <c r="AA117" s="8" t="s">
        <v>78</v>
      </c>
      <c r="AB117" s="10">
        <v>7280</v>
      </c>
      <c r="AC117" s="7" t="s">
        <v>47</v>
      </c>
      <c r="AD117" s="9">
        <v>0.151</v>
      </c>
      <c r="AE117" s="10">
        <f t="shared" si="17"/>
        <v>1099.28</v>
      </c>
      <c r="AG117" s="8" t="s">
        <v>32</v>
      </c>
      <c r="AH117" s="10"/>
      <c r="AI117" s="7" t="s">
        <v>13</v>
      </c>
      <c r="AJ117" s="10"/>
      <c r="AK117" s="10"/>
    </row>
    <row r="118" spans="3:37" x14ac:dyDescent="0.25">
      <c r="C118" s="8" t="s">
        <v>79</v>
      </c>
      <c r="D118" s="10">
        <v>7280</v>
      </c>
      <c r="E118" s="7" t="s">
        <v>36</v>
      </c>
      <c r="F118" s="9">
        <v>5.0000000000000001E-3</v>
      </c>
      <c r="G118" s="10">
        <f t="shared" si="14"/>
        <v>36.4</v>
      </c>
      <c r="I118" s="8" t="s">
        <v>79</v>
      </c>
      <c r="J118" s="10">
        <v>7280</v>
      </c>
      <c r="K118" s="7" t="s">
        <v>36</v>
      </c>
      <c r="L118" s="9">
        <v>5.0000000000000001E-3</v>
      </c>
      <c r="M118" s="10">
        <f t="shared" si="15"/>
        <v>36.4</v>
      </c>
      <c r="O118" s="8" t="s">
        <v>13</v>
      </c>
      <c r="P118" s="10"/>
      <c r="Q118" s="7" t="s">
        <v>13</v>
      </c>
      <c r="R118" s="10"/>
      <c r="S118" s="10"/>
      <c r="U118" s="8" t="s">
        <v>79</v>
      </c>
      <c r="V118" s="10">
        <v>7280</v>
      </c>
      <c r="W118" s="7" t="s">
        <v>36</v>
      </c>
      <c r="X118" s="9">
        <v>5.0000000000000001E-3</v>
      </c>
      <c r="Y118" s="10">
        <f t="shared" si="16"/>
        <v>36.4</v>
      </c>
      <c r="AA118" s="8" t="s">
        <v>79</v>
      </c>
      <c r="AB118" s="10">
        <v>7280</v>
      </c>
      <c r="AC118" s="7" t="s">
        <v>36</v>
      </c>
      <c r="AD118" s="9">
        <v>5.0000000000000001E-3</v>
      </c>
      <c r="AE118" s="10">
        <f t="shared" si="17"/>
        <v>36.4</v>
      </c>
      <c r="AG118" s="8" t="s">
        <v>13</v>
      </c>
      <c r="AH118" s="10"/>
      <c r="AI118" s="7" t="s">
        <v>13</v>
      </c>
      <c r="AJ118" s="10"/>
      <c r="AK118" s="10"/>
    </row>
    <row r="119" spans="3:37" x14ac:dyDescent="0.25">
      <c r="C119" s="8" t="s">
        <v>80</v>
      </c>
      <c r="D119" s="10">
        <v>7280</v>
      </c>
      <c r="E119" s="7" t="s">
        <v>36</v>
      </c>
      <c r="F119" s="9">
        <v>0.18667500000000001</v>
      </c>
      <c r="G119" s="10">
        <f t="shared" si="14"/>
        <v>1358.9940000000001</v>
      </c>
      <c r="I119" s="8" t="s">
        <v>80</v>
      </c>
      <c r="J119" s="10">
        <v>7280</v>
      </c>
      <c r="K119" s="7" t="s">
        <v>36</v>
      </c>
      <c r="L119" s="9">
        <v>0.16950000000000001</v>
      </c>
      <c r="M119" s="10">
        <f t="shared" si="15"/>
        <v>1233.96</v>
      </c>
      <c r="O119" s="5" t="s">
        <v>33</v>
      </c>
      <c r="P119" s="6"/>
      <c r="Q119" s="7" t="s">
        <v>13</v>
      </c>
      <c r="R119" s="6"/>
      <c r="S119" s="6">
        <f>SUM(S110:S118)</f>
        <v>27435.820100000004</v>
      </c>
      <c r="U119" s="8" t="s">
        <v>80</v>
      </c>
      <c r="V119" s="10">
        <v>7280</v>
      </c>
      <c r="W119" s="7" t="s">
        <v>36</v>
      </c>
      <c r="X119" s="9">
        <v>0.18667500000000001</v>
      </c>
      <c r="Y119" s="10">
        <f t="shared" si="16"/>
        <v>1358.9940000000001</v>
      </c>
      <c r="AA119" s="8" t="s">
        <v>80</v>
      </c>
      <c r="AB119" s="10">
        <v>7280</v>
      </c>
      <c r="AC119" s="7" t="s">
        <v>36</v>
      </c>
      <c r="AD119" s="9">
        <v>0.16950000000000001</v>
      </c>
      <c r="AE119" s="10">
        <f t="shared" si="17"/>
        <v>1233.96</v>
      </c>
      <c r="AG119" s="5" t="s">
        <v>33</v>
      </c>
      <c r="AH119" s="6"/>
      <c r="AI119" s="7" t="s">
        <v>13</v>
      </c>
      <c r="AJ119" s="6"/>
      <c r="AK119" s="6">
        <f>SUM(AK110:AK118)</f>
        <v>27435.820100000004</v>
      </c>
    </row>
    <row r="120" spans="3:37" x14ac:dyDescent="0.25">
      <c r="C120" s="8" t="s">
        <v>81</v>
      </c>
      <c r="D120" s="10">
        <v>7280</v>
      </c>
      <c r="E120" s="7" t="s">
        <v>36</v>
      </c>
      <c r="F120" s="9">
        <v>0.1542</v>
      </c>
      <c r="G120" s="10">
        <f t="shared" si="14"/>
        <v>1122.576</v>
      </c>
      <c r="I120" s="8" t="s">
        <v>81</v>
      </c>
      <c r="J120" s="10">
        <v>7280</v>
      </c>
      <c r="K120" s="7" t="s">
        <v>36</v>
      </c>
      <c r="L120" s="9">
        <v>0.2077</v>
      </c>
      <c r="M120" s="10">
        <f t="shared" si="15"/>
        <v>1512.056</v>
      </c>
      <c r="O120" s="8" t="s">
        <v>13</v>
      </c>
      <c r="P120" s="10"/>
      <c r="Q120" s="7" t="s">
        <v>13</v>
      </c>
      <c r="R120" s="10"/>
      <c r="S120" s="10"/>
      <c r="U120" s="8" t="s">
        <v>81</v>
      </c>
      <c r="V120" s="10">
        <v>7280</v>
      </c>
      <c r="W120" s="7" t="s">
        <v>36</v>
      </c>
      <c r="X120" s="9">
        <v>0.1542</v>
      </c>
      <c r="Y120" s="10">
        <f t="shared" si="16"/>
        <v>1122.576</v>
      </c>
      <c r="AA120" s="8" t="s">
        <v>81</v>
      </c>
      <c r="AB120" s="10">
        <v>7280</v>
      </c>
      <c r="AC120" s="7" t="s">
        <v>36</v>
      </c>
      <c r="AD120" s="9">
        <v>0.2077</v>
      </c>
      <c r="AE120" s="10">
        <f t="shared" si="17"/>
        <v>1512.056</v>
      </c>
      <c r="AG120" s="8" t="s">
        <v>13</v>
      </c>
      <c r="AH120" s="10"/>
      <c r="AI120" s="7" t="s">
        <v>13</v>
      </c>
      <c r="AJ120" s="10"/>
      <c r="AK120" s="10"/>
    </row>
    <row r="121" spans="3:37" x14ac:dyDescent="0.25">
      <c r="C121" s="8" t="s">
        <v>82</v>
      </c>
      <c r="D121" s="10">
        <v>-7280</v>
      </c>
      <c r="E121" s="7" t="s">
        <v>36</v>
      </c>
      <c r="F121" s="9">
        <v>0.01</v>
      </c>
      <c r="G121" s="10">
        <f t="shared" si="14"/>
        <v>-72.8</v>
      </c>
      <c r="I121" s="8" t="s">
        <v>82</v>
      </c>
      <c r="J121" s="10">
        <v>-7280</v>
      </c>
      <c r="K121" s="7" t="s">
        <v>36</v>
      </c>
      <c r="L121" s="9">
        <v>0.01</v>
      </c>
      <c r="M121" s="10">
        <f t="shared" si="15"/>
        <v>-72.8</v>
      </c>
      <c r="O121" s="5" t="s">
        <v>34</v>
      </c>
      <c r="P121" s="6"/>
      <c r="Q121" s="7" t="s">
        <v>13</v>
      </c>
      <c r="R121" s="6"/>
      <c r="S121" s="6"/>
      <c r="U121" s="8" t="s">
        <v>82</v>
      </c>
      <c r="V121" s="10">
        <v>-7280</v>
      </c>
      <c r="W121" s="7" t="s">
        <v>36</v>
      </c>
      <c r="X121" s="9">
        <v>0.01</v>
      </c>
      <c r="Y121" s="10">
        <f t="shared" si="16"/>
        <v>-72.8</v>
      </c>
      <c r="AA121" s="8" t="s">
        <v>82</v>
      </c>
      <c r="AB121" s="10">
        <v>-7280</v>
      </c>
      <c r="AC121" s="7" t="s">
        <v>36</v>
      </c>
      <c r="AD121" s="9">
        <v>0.01</v>
      </c>
      <c r="AE121" s="10">
        <f t="shared" si="17"/>
        <v>-72.8</v>
      </c>
      <c r="AG121" s="5" t="s">
        <v>34</v>
      </c>
      <c r="AH121" s="6"/>
      <c r="AI121" s="7" t="s">
        <v>13</v>
      </c>
      <c r="AJ121" s="6"/>
      <c r="AK121" s="6"/>
    </row>
    <row r="122" spans="3:37" x14ac:dyDescent="0.25">
      <c r="C122" s="8" t="s">
        <v>83</v>
      </c>
      <c r="D122" s="10">
        <v>136</v>
      </c>
      <c r="E122" s="7" t="s">
        <v>36</v>
      </c>
      <c r="F122" s="9">
        <v>4.0324999999999998</v>
      </c>
      <c r="G122" s="10">
        <f t="shared" si="14"/>
        <v>548.41999999999996</v>
      </c>
      <c r="I122" s="8" t="s">
        <v>83</v>
      </c>
      <c r="J122" s="10">
        <v>136</v>
      </c>
      <c r="K122" s="7" t="s">
        <v>36</v>
      </c>
      <c r="L122" s="9">
        <v>3.3149999999999999</v>
      </c>
      <c r="M122" s="10">
        <f t="shared" si="15"/>
        <v>450.84</v>
      </c>
      <c r="O122" s="8" t="s">
        <v>89</v>
      </c>
      <c r="P122" s="10">
        <v>-526</v>
      </c>
      <c r="Q122" s="7" t="s">
        <v>36</v>
      </c>
      <c r="R122" s="9">
        <v>2.36</v>
      </c>
      <c r="S122" s="10">
        <f>P122*R122</f>
        <v>-1241.3599999999999</v>
      </c>
      <c r="U122" s="8" t="s">
        <v>83</v>
      </c>
      <c r="V122" s="10">
        <v>136</v>
      </c>
      <c r="W122" s="7" t="s">
        <v>36</v>
      </c>
      <c r="X122" s="9">
        <v>4.0324999999999998</v>
      </c>
      <c r="Y122" s="10">
        <f t="shared" si="16"/>
        <v>548.41999999999996</v>
      </c>
      <c r="AA122" s="8" t="s">
        <v>83</v>
      </c>
      <c r="AB122" s="10">
        <v>136</v>
      </c>
      <c r="AC122" s="7" t="s">
        <v>36</v>
      </c>
      <c r="AD122" s="9">
        <v>3.3149999999999999</v>
      </c>
      <c r="AE122" s="10">
        <f t="shared" si="17"/>
        <v>450.84</v>
      </c>
      <c r="AG122" s="8" t="s">
        <v>89</v>
      </c>
      <c r="AH122" s="10">
        <v>-359</v>
      </c>
      <c r="AI122" s="7" t="s">
        <v>36</v>
      </c>
      <c r="AJ122" s="9">
        <v>2.36</v>
      </c>
      <c r="AK122" s="10">
        <f>AH122*AJ122</f>
        <v>-847.24</v>
      </c>
    </row>
    <row r="123" spans="3:37" x14ac:dyDescent="0.25">
      <c r="C123" s="5" t="s">
        <v>84</v>
      </c>
      <c r="D123" s="6"/>
      <c r="E123" s="7" t="s">
        <v>13</v>
      </c>
      <c r="F123" s="6"/>
      <c r="G123" s="6">
        <f>SUM(G115:G122)</f>
        <v>33665.394799999995</v>
      </c>
      <c r="I123" s="5" t="s">
        <v>84</v>
      </c>
      <c r="J123" s="6"/>
      <c r="K123" s="7" t="s">
        <v>13</v>
      </c>
      <c r="L123" s="6"/>
      <c r="M123" s="6">
        <f>SUM(M115:M122)</f>
        <v>29606.220799999999</v>
      </c>
      <c r="O123" s="8" t="s">
        <v>90</v>
      </c>
      <c r="P123" s="10">
        <v>-385</v>
      </c>
      <c r="Q123" s="7" t="s">
        <v>36</v>
      </c>
      <c r="R123" s="9">
        <v>4.3</v>
      </c>
      <c r="S123" s="10">
        <f>P123*R123</f>
        <v>-1655.5</v>
      </c>
      <c r="U123" s="5" t="s">
        <v>84</v>
      </c>
      <c r="V123" s="6"/>
      <c r="W123" s="7" t="s">
        <v>13</v>
      </c>
      <c r="X123" s="6"/>
      <c r="Y123" s="6">
        <f>SUM(Y115:Y122)</f>
        <v>33665.394799999995</v>
      </c>
      <c r="AA123" s="5" t="s">
        <v>84</v>
      </c>
      <c r="AB123" s="6"/>
      <c r="AC123" s="7" t="s">
        <v>13</v>
      </c>
      <c r="AD123" s="6"/>
      <c r="AE123" s="6">
        <f>SUM(AE115:AE122)</f>
        <v>29606.220799999999</v>
      </c>
      <c r="AG123" s="8" t="s">
        <v>90</v>
      </c>
      <c r="AH123" s="10">
        <v>-591</v>
      </c>
      <c r="AI123" s="7" t="s">
        <v>36</v>
      </c>
      <c r="AJ123" s="9">
        <v>4.3</v>
      </c>
      <c r="AK123" s="10">
        <f>AH123*AJ123</f>
        <v>-2541.2999999999997</v>
      </c>
    </row>
    <row r="124" spans="3:37" x14ac:dyDescent="0.25">
      <c r="C124" s="5" t="s">
        <v>26</v>
      </c>
      <c r="D124" s="6"/>
      <c r="E124" s="7" t="s">
        <v>13</v>
      </c>
      <c r="F124" s="6"/>
      <c r="G124" s="6"/>
      <c r="I124" s="5" t="s">
        <v>26</v>
      </c>
      <c r="J124" s="6"/>
      <c r="K124" s="7" t="s">
        <v>13</v>
      </c>
      <c r="L124" s="6"/>
      <c r="M124" s="6"/>
      <c r="O124" s="8" t="s">
        <v>35</v>
      </c>
      <c r="P124" s="10">
        <v>-753</v>
      </c>
      <c r="Q124" s="7" t="s">
        <v>36</v>
      </c>
      <c r="R124" s="9">
        <v>2.5</v>
      </c>
      <c r="S124" s="10">
        <f>P124*R124</f>
        <v>-1882.5</v>
      </c>
      <c r="U124" s="5" t="s">
        <v>26</v>
      </c>
      <c r="V124" s="6"/>
      <c r="W124" s="7" t="s">
        <v>13</v>
      </c>
      <c r="X124" s="6"/>
      <c r="Y124" s="6"/>
      <c r="AA124" s="5" t="s">
        <v>26</v>
      </c>
      <c r="AB124" s="6"/>
      <c r="AC124" s="7" t="s">
        <v>13</v>
      </c>
      <c r="AD124" s="6"/>
      <c r="AE124" s="6"/>
      <c r="AG124" s="8" t="s">
        <v>35</v>
      </c>
      <c r="AH124" s="10">
        <v>-918</v>
      </c>
      <c r="AI124" s="7" t="s">
        <v>36</v>
      </c>
      <c r="AJ124" s="9">
        <v>2.5</v>
      </c>
      <c r="AK124" s="10">
        <f>AH124*AJ124</f>
        <v>-2295</v>
      </c>
    </row>
    <row r="125" spans="3:37" x14ac:dyDescent="0.25">
      <c r="C125" s="8" t="s">
        <v>85</v>
      </c>
      <c r="D125" s="9">
        <v>-0.4</v>
      </c>
      <c r="E125" s="7" t="s">
        <v>28</v>
      </c>
      <c r="F125" s="10">
        <v>7900</v>
      </c>
      <c r="G125" s="10">
        <f>D125*F125</f>
        <v>-3160</v>
      </c>
      <c r="I125" s="8" t="s">
        <v>85</v>
      </c>
      <c r="J125" s="9">
        <v>-0.4</v>
      </c>
      <c r="K125" s="7" t="s">
        <v>28</v>
      </c>
      <c r="L125" s="10">
        <v>7800</v>
      </c>
      <c r="M125" s="10">
        <f>J125*L125</f>
        <v>-3120</v>
      </c>
      <c r="O125" s="8" t="s">
        <v>91</v>
      </c>
      <c r="P125" s="10">
        <v>-1074</v>
      </c>
      <c r="Q125" s="7" t="s">
        <v>36</v>
      </c>
      <c r="R125" s="9">
        <v>1.65</v>
      </c>
      <c r="S125" s="10">
        <f>P125*R125</f>
        <v>-1772.1</v>
      </c>
      <c r="U125" s="8" t="s">
        <v>85</v>
      </c>
      <c r="V125" s="9">
        <v>-0.4</v>
      </c>
      <c r="W125" s="7" t="s">
        <v>28</v>
      </c>
      <c r="X125" s="10">
        <v>7900</v>
      </c>
      <c r="Y125" s="10">
        <f>V125*X125</f>
        <v>-3160</v>
      </c>
      <c r="AA125" s="8" t="s">
        <v>85</v>
      </c>
      <c r="AB125" s="9">
        <v>-0.4</v>
      </c>
      <c r="AC125" s="7" t="s">
        <v>28</v>
      </c>
      <c r="AD125" s="10">
        <v>7800</v>
      </c>
      <c r="AE125" s="10">
        <f>AB125*AD125</f>
        <v>-3120</v>
      </c>
      <c r="AG125" s="8" t="s">
        <v>91</v>
      </c>
      <c r="AH125" s="10">
        <v>-646</v>
      </c>
      <c r="AI125" s="7" t="s">
        <v>36</v>
      </c>
      <c r="AJ125" s="9">
        <v>1.65</v>
      </c>
      <c r="AK125" s="10">
        <f>AH125*AJ125</f>
        <v>-1065.8999999999999</v>
      </c>
    </row>
    <row r="126" spans="3:37" x14ac:dyDescent="0.25">
      <c r="C126" s="8" t="s">
        <v>86</v>
      </c>
      <c r="D126" s="9">
        <v>0.38</v>
      </c>
      <c r="E126" s="7" t="s">
        <v>28</v>
      </c>
      <c r="F126" s="10">
        <v>4760</v>
      </c>
      <c r="G126" s="10">
        <f>D126*F126</f>
        <v>1808.8</v>
      </c>
      <c r="I126" s="8" t="s">
        <v>86</v>
      </c>
      <c r="J126" s="9">
        <v>0.38</v>
      </c>
      <c r="K126" s="7" t="s">
        <v>28</v>
      </c>
      <c r="L126" s="10">
        <v>4717.5</v>
      </c>
      <c r="M126" s="10">
        <f>J126*L126</f>
        <v>1792.65</v>
      </c>
      <c r="O126" s="8" t="s">
        <v>92</v>
      </c>
      <c r="P126" s="10"/>
      <c r="Q126" s="7" t="s">
        <v>36</v>
      </c>
      <c r="R126" s="10"/>
      <c r="S126" s="10">
        <v>-590</v>
      </c>
      <c r="U126" s="8" t="s">
        <v>86</v>
      </c>
      <c r="V126" s="9">
        <v>0.38</v>
      </c>
      <c r="W126" s="7" t="s">
        <v>28</v>
      </c>
      <c r="X126" s="10">
        <v>4760</v>
      </c>
      <c r="Y126" s="10">
        <f>V126*X126</f>
        <v>1808.8</v>
      </c>
      <c r="AA126" s="8" t="s">
        <v>86</v>
      </c>
      <c r="AB126" s="9">
        <v>0.38</v>
      </c>
      <c r="AC126" s="7" t="s">
        <v>28</v>
      </c>
      <c r="AD126" s="10">
        <v>4717.5</v>
      </c>
      <c r="AE126" s="10">
        <f>AB126*AD126</f>
        <v>1792.65</v>
      </c>
      <c r="AG126" s="8" t="s">
        <v>92</v>
      </c>
      <c r="AH126" s="10"/>
      <c r="AI126" s="7" t="s">
        <v>36</v>
      </c>
      <c r="AJ126" s="10"/>
      <c r="AK126" s="10">
        <v>-590</v>
      </c>
    </row>
    <row r="127" spans="3:37" x14ac:dyDescent="0.25">
      <c r="C127" s="8" t="s">
        <v>87</v>
      </c>
      <c r="D127" s="10"/>
      <c r="E127" s="7" t="s">
        <v>28</v>
      </c>
      <c r="F127" s="10"/>
      <c r="G127" s="10">
        <v>135</v>
      </c>
      <c r="I127" s="8" t="s">
        <v>87</v>
      </c>
      <c r="J127" s="10"/>
      <c r="K127" s="7" t="s">
        <v>28</v>
      </c>
      <c r="L127" s="10"/>
      <c r="M127" s="10">
        <v>102</v>
      </c>
      <c r="O127" s="8" t="s">
        <v>41</v>
      </c>
      <c r="P127" s="10">
        <v>-2030</v>
      </c>
      <c r="Q127" s="7" t="s">
        <v>42</v>
      </c>
      <c r="R127" s="9">
        <v>1.02</v>
      </c>
      <c r="S127" s="10">
        <f>P127*R127</f>
        <v>-2070.6</v>
      </c>
      <c r="U127" s="8" t="s">
        <v>87</v>
      </c>
      <c r="V127" s="10"/>
      <c r="W127" s="7" t="s">
        <v>28</v>
      </c>
      <c r="X127" s="10"/>
      <c r="Y127" s="10">
        <v>135</v>
      </c>
      <c r="AA127" s="8" t="s">
        <v>87</v>
      </c>
      <c r="AB127" s="10"/>
      <c r="AC127" s="7" t="s">
        <v>28</v>
      </c>
      <c r="AD127" s="10"/>
      <c r="AE127" s="10">
        <v>102</v>
      </c>
      <c r="AG127" s="8" t="s">
        <v>41</v>
      </c>
      <c r="AH127" s="10">
        <v>-3096</v>
      </c>
      <c r="AI127" s="7" t="s">
        <v>42</v>
      </c>
      <c r="AJ127" s="9">
        <v>1.02</v>
      </c>
      <c r="AK127" s="10">
        <f>AH127*AJ127</f>
        <v>-3157.92</v>
      </c>
    </row>
    <row r="128" spans="3:37" x14ac:dyDescent="0.25">
      <c r="C128" s="8" t="s">
        <v>88</v>
      </c>
      <c r="D128" s="9">
        <v>1.06</v>
      </c>
      <c r="E128" s="7" t="s">
        <v>28</v>
      </c>
      <c r="F128" s="10">
        <v>50</v>
      </c>
      <c r="G128" s="10">
        <f>D128*F128</f>
        <v>53</v>
      </c>
      <c r="I128" s="8" t="s">
        <v>88</v>
      </c>
      <c r="J128" s="9">
        <v>1.06</v>
      </c>
      <c r="K128" s="7" t="s">
        <v>28</v>
      </c>
      <c r="L128" s="10">
        <v>50</v>
      </c>
      <c r="M128" s="10">
        <f>J128*L128</f>
        <v>53</v>
      </c>
      <c r="O128" s="8" t="s">
        <v>44</v>
      </c>
      <c r="P128" s="10">
        <v>-2006</v>
      </c>
      <c r="Q128" s="7" t="s">
        <v>42</v>
      </c>
      <c r="R128" s="9">
        <v>1.33</v>
      </c>
      <c r="S128" s="10">
        <f>P128*R128</f>
        <v>-2667.98</v>
      </c>
      <c r="U128" s="8" t="s">
        <v>88</v>
      </c>
      <c r="V128" s="9">
        <v>1.06</v>
      </c>
      <c r="W128" s="7" t="s">
        <v>28</v>
      </c>
      <c r="X128" s="10">
        <v>50</v>
      </c>
      <c r="Y128" s="10">
        <f>V128*X128</f>
        <v>53</v>
      </c>
      <c r="AA128" s="8" t="s">
        <v>88</v>
      </c>
      <c r="AB128" s="9">
        <v>1.06</v>
      </c>
      <c r="AC128" s="7" t="s">
        <v>28</v>
      </c>
      <c r="AD128" s="10">
        <v>50</v>
      </c>
      <c r="AE128" s="10">
        <f>AB128*AD128</f>
        <v>53</v>
      </c>
      <c r="AG128" s="8" t="s">
        <v>44</v>
      </c>
      <c r="AH128" s="10">
        <v>-1070</v>
      </c>
      <c r="AI128" s="7" t="s">
        <v>42</v>
      </c>
      <c r="AJ128" s="9">
        <v>1.33</v>
      </c>
      <c r="AK128" s="10">
        <f>AH128*AJ128</f>
        <v>-1423.1000000000001</v>
      </c>
    </row>
    <row r="129" spans="3:37" x14ac:dyDescent="0.25">
      <c r="C129" s="8" t="s">
        <v>13</v>
      </c>
      <c r="D129" s="10"/>
      <c r="E129" s="7" t="s">
        <v>13</v>
      </c>
      <c r="F129" s="10"/>
      <c r="G129" s="10"/>
      <c r="I129" s="8" t="s">
        <v>13</v>
      </c>
      <c r="J129" s="10"/>
      <c r="K129" s="7" t="s">
        <v>13</v>
      </c>
      <c r="L129" s="10"/>
      <c r="M129" s="10"/>
      <c r="O129" s="8" t="s">
        <v>104</v>
      </c>
      <c r="P129" s="10">
        <v>-124</v>
      </c>
      <c r="Q129" s="7" t="s">
        <v>36</v>
      </c>
      <c r="R129" s="9">
        <v>0.55000000000000004</v>
      </c>
      <c r="S129" s="10">
        <f>P129*R129</f>
        <v>-68.2</v>
      </c>
      <c r="U129" s="8" t="s">
        <v>13</v>
      </c>
      <c r="V129" s="10"/>
      <c r="W129" s="7" t="s">
        <v>13</v>
      </c>
      <c r="X129" s="10"/>
      <c r="Y129" s="10"/>
      <c r="AA129" s="8" t="s">
        <v>13</v>
      </c>
      <c r="AB129" s="10"/>
      <c r="AC129" s="7" t="s">
        <v>13</v>
      </c>
      <c r="AD129" s="10"/>
      <c r="AE129" s="10"/>
      <c r="AG129" s="8" t="s">
        <v>104</v>
      </c>
      <c r="AH129" s="10">
        <v>-124</v>
      </c>
      <c r="AI129" s="7" t="s">
        <v>36</v>
      </c>
      <c r="AJ129" s="9">
        <v>0.55000000000000004</v>
      </c>
      <c r="AK129" s="10">
        <f>AH129*AJ129</f>
        <v>-68.2</v>
      </c>
    </row>
    <row r="130" spans="3:37" x14ac:dyDescent="0.25">
      <c r="C130" s="8" t="s">
        <v>32</v>
      </c>
      <c r="D130" s="10"/>
      <c r="E130" s="7" t="s">
        <v>13</v>
      </c>
      <c r="F130" s="10"/>
      <c r="G130" s="10"/>
      <c r="I130" s="8" t="s">
        <v>32</v>
      </c>
      <c r="J130" s="10"/>
      <c r="K130" s="7" t="s">
        <v>13</v>
      </c>
      <c r="L130" s="10"/>
      <c r="M130" s="10"/>
      <c r="O130" s="5" t="s">
        <v>45</v>
      </c>
      <c r="P130" s="6"/>
      <c r="Q130" s="7" t="s">
        <v>13</v>
      </c>
      <c r="R130" s="6"/>
      <c r="S130" s="6">
        <f>SUM(S122:S129)</f>
        <v>-11948.24</v>
      </c>
      <c r="U130" s="8" t="s">
        <v>32</v>
      </c>
      <c r="V130" s="10"/>
      <c r="W130" s="7" t="s">
        <v>13</v>
      </c>
      <c r="X130" s="10"/>
      <c r="Y130" s="10"/>
      <c r="AA130" s="8" t="s">
        <v>32</v>
      </c>
      <c r="AB130" s="10"/>
      <c r="AC130" s="7" t="s">
        <v>13</v>
      </c>
      <c r="AD130" s="10"/>
      <c r="AE130" s="10"/>
      <c r="AG130" s="5" t="s">
        <v>45</v>
      </c>
      <c r="AH130" s="6"/>
      <c r="AI130" s="7" t="s">
        <v>13</v>
      </c>
      <c r="AJ130" s="6"/>
      <c r="AK130" s="6">
        <f>SUM(AK122:AK129)</f>
        <v>-11988.660000000002</v>
      </c>
    </row>
    <row r="131" spans="3:37" x14ac:dyDescent="0.25">
      <c r="C131" s="8" t="s">
        <v>13</v>
      </c>
      <c r="D131" s="10"/>
      <c r="E131" s="7" t="s">
        <v>13</v>
      </c>
      <c r="F131" s="10"/>
      <c r="G131" s="10"/>
      <c r="I131" s="8" t="s">
        <v>13</v>
      </c>
      <c r="J131" s="10"/>
      <c r="K131" s="7" t="s">
        <v>13</v>
      </c>
      <c r="L131" s="10"/>
      <c r="M131" s="10"/>
      <c r="O131" s="8" t="s">
        <v>13</v>
      </c>
      <c r="P131" s="10"/>
      <c r="Q131" s="7" t="s">
        <v>13</v>
      </c>
      <c r="R131" s="10"/>
      <c r="S131" s="10"/>
      <c r="U131" s="8" t="s">
        <v>13</v>
      </c>
      <c r="V131" s="10"/>
      <c r="W131" s="7" t="s">
        <v>13</v>
      </c>
      <c r="X131" s="10"/>
      <c r="Y131" s="10"/>
      <c r="AA131" s="8" t="s">
        <v>13</v>
      </c>
      <c r="AB131" s="10"/>
      <c r="AC131" s="7" t="s">
        <v>13</v>
      </c>
      <c r="AD131" s="10"/>
      <c r="AE131" s="10"/>
      <c r="AG131" s="8" t="s">
        <v>13</v>
      </c>
      <c r="AH131" s="10"/>
      <c r="AI131" s="7" t="s">
        <v>13</v>
      </c>
      <c r="AJ131" s="10"/>
      <c r="AK131" s="10"/>
    </row>
    <row r="132" spans="3:37" x14ac:dyDescent="0.25">
      <c r="C132" s="5" t="s">
        <v>33</v>
      </c>
      <c r="D132" s="6"/>
      <c r="E132" s="7" t="s">
        <v>13</v>
      </c>
      <c r="F132" s="6"/>
      <c r="G132" s="6">
        <f>SUM(G123:G131)</f>
        <v>32502.194799999994</v>
      </c>
      <c r="I132" s="5" t="s">
        <v>33</v>
      </c>
      <c r="J132" s="6"/>
      <c r="K132" s="7" t="s">
        <v>13</v>
      </c>
      <c r="L132" s="6"/>
      <c r="M132" s="6">
        <f>SUM(M123:M131)</f>
        <v>28433.870800000001</v>
      </c>
      <c r="O132" s="8" t="s">
        <v>46</v>
      </c>
      <c r="P132" s="10"/>
      <c r="Q132" s="7" t="s">
        <v>47</v>
      </c>
      <c r="R132" s="10"/>
      <c r="S132" s="10">
        <v>-45</v>
      </c>
      <c r="U132" s="5" t="s">
        <v>33</v>
      </c>
      <c r="V132" s="6"/>
      <c r="W132" s="7" t="s">
        <v>13</v>
      </c>
      <c r="X132" s="6"/>
      <c r="Y132" s="6">
        <f>SUM(Y123:Y131)</f>
        <v>32502.194799999994</v>
      </c>
      <c r="AA132" s="5" t="s">
        <v>33</v>
      </c>
      <c r="AB132" s="6"/>
      <c r="AC132" s="7" t="s">
        <v>13</v>
      </c>
      <c r="AD132" s="6"/>
      <c r="AE132" s="6">
        <f>SUM(AE123:AE131)</f>
        <v>28433.870800000001</v>
      </c>
      <c r="AG132" s="8" t="s">
        <v>46</v>
      </c>
      <c r="AH132" s="10"/>
      <c r="AI132" s="7" t="s">
        <v>47</v>
      </c>
      <c r="AJ132" s="10"/>
      <c r="AK132" s="10">
        <v>-45</v>
      </c>
    </row>
    <row r="133" spans="3:37" x14ac:dyDescent="0.25">
      <c r="C133" s="8" t="s">
        <v>13</v>
      </c>
      <c r="D133" s="10"/>
      <c r="E133" s="7" t="s">
        <v>13</v>
      </c>
      <c r="F133" s="10"/>
      <c r="G133" s="10"/>
      <c r="I133" s="8" t="s">
        <v>13</v>
      </c>
      <c r="J133" s="10"/>
      <c r="K133" s="7" t="s">
        <v>13</v>
      </c>
      <c r="L133" s="10"/>
      <c r="M133" s="10"/>
      <c r="O133" s="8" t="s">
        <v>48</v>
      </c>
      <c r="P133" s="10"/>
      <c r="Q133" s="7" t="s">
        <v>47</v>
      </c>
      <c r="R133" s="10"/>
      <c r="S133" s="10">
        <v>-395</v>
      </c>
      <c r="U133" s="8" t="s">
        <v>13</v>
      </c>
      <c r="V133" s="10"/>
      <c r="W133" s="7" t="s">
        <v>13</v>
      </c>
      <c r="X133" s="10"/>
      <c r="Y133" s="10"/>
      <c r="AA133" s="8" t="s">
        <v>13</v>
      </c>
      <c r="AB133" s="10"/>
      <c r="AC133" s="7" t="s">
        <v>13</v>
      </c>
      <c r="AD133" s="10"/>
      <c r="AE133" s="10"/>
      <c r="AG133" s="8" t="s">
        <v>48</v>
      </c>
      <c r="AH133" s="10"/>
      <c r="AI133" s="7" t="s">
        <v>47</v>
      </c>
      <c r="AJ133" s="10"/>
      <c r="AK133" s="10">
        <v>-395</v>
      </c>
    </row>
    <row r="134" spans="3:37" x14ac:dyDescent="0.25">
      <c r="C134" s="5" t="s">
        <v>34</v>
      </c>
      <c r="D134" s="6"/>
      <c r="E134" s="7" t="s">
        <v>13</v>
      </c>
      <c r="F134" s="6"/>
      <c r="G134" s="6"/>
      <c r="I134" s="5" t="s">
        <v>34</v>
      </c>
      <c r="J134" s="6"/>
      <c r="K134" s="7" t="s">
        <v>13</v>
      </c>
      <c r="L134" s="6"/>
      <c r="M134" s="6"/>
      <c r="O134" s="8" t="s">
        <v>49</v>
      </c>
      <c r="P134" s="10"/>
      <c r="Q134" s="7" t="s">
        <v>47</v>
      </c>
      <c r="R134" s="10"/>
      <c r="S134" s="10">
        <v>-155</v>
      </c>
      <c r="U134" s="5" t="s">
        <v>34</v>
      </c>
      <c r="V134" s="6"/>
      <c r="W134" s="7" t="s">
        <v>13</v>
      </c>
      <c r="X134" s="6"/>
      <c r="Y134" s="6"/>
      <c r="AA134" s="5" t="s">
        <v>34</v>
      </c>
      <c r="AB134" s="6"/>
      <c r="AC134" s="7" t="s">
        <v>13</v>
      </c>
      <c r="AD134" s="6"/>
      <c r="AE134" s="6"/>
      <c r="AG134" s="8" t="s">
        <v>49</v>
      </c>
      <c r="AH134" s="10"/>
      <c r="AI134" s="7" t="s">
        <v>47</v>
      </c>
      <c r="AJ134" s="10"/>
      <c r="AK134" s="10">
        <v>-155</v>
      </c>
    </row>
    <row r="135" spans="3:37" x14ac:dyDescent="0.25">
      <c r="C135" s="8" t="s">
        <v>89</v>
      </c>
      <c r="D135" s="10">
        <v>-709</v>
      </c>
      <c r="E135" s="7" t="s">
        <v>36</v>
      </c>
      <c r="F135" s="9">
        <v>2.6825000000000001</v>
      </c>
      <c r="G135" s="10">
        <f>D135*F135</f>
        <v>-1901.8925000000002</v>
      </c>
      <c r="I135" s="8" t="s">
        <v>89</v>
      </c>
      <c r="J135" s="10">
        <v>-709</v>
      </c>
      <c r="K135" s="7" t="s">
        <v>36</v>
      </c>
      <c r="L135" s="9">
        <v>2.4424999999999999</v>
      </c>
      <c r="M135" s="10">
        <f>J135*L135</f>
        <v>-1731.7324999999998</v>
      </c>
      <c r="O135" s="8" t="s">
        <v>50</v>
      </c>
      <c r="P135" s="10"/>
      <c r="Q135" s="7" t="s">
        <v>47</v>
      </c>
      <c r="R135" s="10"/>
      <c r="S135" s="10">
        <v>-325</v>
      </c>
      <c r="U135" s="8" t="s">
        <v>89</v>
      </c>
      <c r="V135" s="10">
        <v>-687</v>
      </c>
      <c r="W135" s="7" t="s">
        <v>36</v>
      </c>
      <c r="X135" s="9">
        <v>2.6825000000000001</v>
      </c>
      <c r="Y135" s="10">
        <f>V135*X135</f>
        <v>-1842.8775000000001</v>
      </c>
      <c r="AA135" s="8" t="s">
        <v>89</v>
      </c>
      <c r="AB135" s="10">
        <v>-687</v>
      </c>
      <c r="AC135" s="7" t="s">
        <v>36</v>
      </c>
      <c r="AD135" s="9">
        <v>2.4424999999999999</v>
      </c>
      <c r="AE135" s="10">
        <f>AB135*AD135</f>
        <v>-1677.9974999999999</v>
      </c>
      <c r="AG135" s="8" t="s">
        <v>50</v>
      </c>
      <c r="AH135" s="10"/>
      <c r="AI135" s="7" t="s">
        <v>47</v>
      </c>
      <c r="AJ135" s="10"/>
      <c r="AK135" s="10">
        <v>-325</v>
      </c>
    </row>
    <row r="136" spans="3:37" x14ac:dyDescent="0.25">
      <c r="C136" s="8" t="s">
        <v>35</v>
      </c>
      <c r="D136" s="10">
        <v>-920</v>
      </c>
      <c r="E136" s="7" t="s">
        <v>36</v>
      </c>
      <c r="F136" s="9">
        <v>2.9249999999999998</v>
      </c>
      <c r="G136" s="10">
        <f>D136*F136</f>
        <v>-2691</v>
      </c>
      <c r="I136" s="8" t="s">
        <v>35</v>
      </c>
      <c r="J136" s="10">
        <v>-920</v>
      </c>
      <c r="K136" s="7" t="s">
        <v>36</v>
      </c>
      <c r="L136" s="9">
        <v>2.5750000000000002</v>
      </c>
      <c r="M136" s="10">
        <f>J136*L136</f>
        <v>-2369</v>
      </c>
      <c r="O136" s="8" t="s">
        <v>93</v>
      </c>
      <c r="P136" s="10"/>
      <c r="Q136" s="7" t="s">
        <v>47</v>
      </c>
      <c r="R136" s="10"/>
      <c r="S136" s="10">
        <v>-140</v>
      </c>
      <c r="U136" s="8" t="s">
        <v>35</v>
      </c>
      <c r="V136" s="10">
        <v>-920</v>
      </c>
      <c r="W136" s="7" t="s">
        <v>36</v>
      </c>
      <c r="X136" s="9">
        <v>2.9249999999999998</v>
      </c>
      <c r="Y136" s="10">
        <f>V136*X136</f>
        <v>-2691</v>
      </c>
      <c r="AA136" s="8" t="s">
        <v>35</v>
      </c>
      <c r="AB136" s="10">
        <v>-920</v>
      </c>
      <c r="AC136" s="7" t="s">
        <v>36</v>
      </c>
      <c r="AD136" s="9">
        <v>2.5750000000000002</v>
      </c>
      <c r="AE136" s="10">
        <f>AB136*AD136</f>
        <v>-2369</v>
      </c>
      <c r="AG136" s="8" t="s">
        <v>93</v>
      </c>
      <c r="AH136" s="10"/>
      <c r="AI136" s="7" t="s">
        <v>47</v>
      </c>
      <c r="AJ136" s="10"/>
      <c r="AK136" s="10">
        <v>-140</v>
      </c>
    </row>
    <row r="137" spans="3:37" x14ac:dyDescent="0.25">
      <c r="C137" s="8" t="s">
        <v>101</v>
      </c>
      <c r="D137" s="10">
        <v>-535</v>
      </c>
      <c r="E137" s="7" t="s">
        <v>36</v>
      </c>
      <c r="F137" s="9">
        <v>2.6625000000000001</v>
      </c>
      <c r="G137" s="10">
        <f>D137*F137</f>
        <v>-1424.4375</v>
      </c>
      <c r="I137" s="8" t="s">
        <v>101</v>
      </c>
      <c r="J137" s="10">
        <v>-535</v>
      </c>
      <c r="K137" s="7" t="s">
        <v>36</v>
      </c>
      <c r="L137" s="9">
        <v>2.35</v>
      </c>
      <c r="M137" s="10">
        <f>J137*L137</f>
        <v>-1257.25</v>
      </c>
      <c r="O137" s="8" t="s">
        <v>51</v>
      </c>
      <c r="P137" s="10"/>
      <c r="Q137" s="7" t="s">
        <v>47</v>
      </c>
      <c r="R137" s="10"/>
      <c r="S137" s="10">
        <v>-210</v>
      </c>
      <c r="U137" s="8" t="s">
        <v>101</v>
      </c>
      <c r="V137" s="10">
        <v>-136</v>
      </c>
      <c r="W137" s="7" t="s">
        <v>36</v>
      </c>
      <c r="X137" s="9">
        <v>2.6625000000000001</v>
      </c>
      <c r="Y137" s="10">
        <f>V137*X137</f>
        <v>-362.1</v>
      </c>
      <c r="AA137" s="8" t="s">
        <v>101</v>
      </c>
      <c r="AB137" s="10">
        <v>-136</v>
      </c>
      <c r="AC137" s="7" t="s">
        <v>36</v>
      </c>
      <c r="AD137" s="9">
        <v>2.35</v>
      </c>
      <c r="AE137" s="10">
        <f>AB137*AD137</f>
        <v>-319.60000000000002</v>
      </c>
      <c r="AG137" s="8" t="s">
        <v>51</v>
      </c>
      <c r="AH137" s="10"/>
      <c r="AI137" s="7" t="s">
        <v>47</v>
      </c>
      <c r="AJ137" s="10"/>
      <c r="AK137" s="10">
        <v>-210</v>
      </c>
    </row>
    <row r="138" spans="3:37" x14ac:dyDescent="0.25">
      <c r="C138" s="8" t="s">
        <v>91</v>
      </c>
      <c r="D138" s="10">
        <v>-1159</v>
      </c>
      <c r="E138" s="7" t="s">
        <v>36</v>
      </c>
      <c r="F138" s="9">
        <v>1.9</v>
      </c>
      <c r="G138" s="10">
        <f>D138*F138</f>
        <v>-2202.1</v>
      </c>
      <c r="I138" s="8" t="s">
        <v>91</v>
      </c>
      <c r="J138" s="10">
        <v>-1159</v>
      </c>
      <c r="K138" s="7" t="s">
        <v>36</v>
      </c>
      <c r="L138" s="9">
        <v>1.7124999999999999</v>
      </c>
      <c r="M138" s="10">
        <f>J138*L138</f>
        <v>-1984.7874999999999</v>
      </c>
      <c r="O138" s="8" t="s">
        <v>52</v>
      </c>
      <c r="P138" s="10"/>
      <c r="Q138" s="7" t="s">
        <v>47</v>
      </c>
      <c r="R138" s="10"/>
      <c r="S138" s="10">
        <v>-200</v>
      </c>
      <c r="U138" s="8" t="s">
        <v>91</v>
      </c>
      <c r="V138" s="10">
        <v>-1718</v>
      </c>
      <c r="W138" s="7" t="s">
        <v>36</v>
      </c>
      <c r="X138" s="9">
        <v>1.9</v>
      </c>
      <c r="Y138" s="10">
        <f>V138*X138</f>
        <v>-3264.2</v>
      </c>
      <c r="AA138" s="8" t="s">
        <v>91</v>
      </c>
      <c r="AB138" s="10">
        <v>-1718</v>
      </c>
      <c r="AC138" s="7" t="s">
        <v>36</v>
      </c>
      <c r="AD138" s="9">
        <v>1.7124999999999999</v>
      </c>
      <c r="AE138" s="10">
        <f>AB138*AD138</f>
        <v>-2942.0749999999998</v>
      </c>
      <c r="AG138" s="8" t="s">
        <v>52</v>
      </c>
      <c r="AH138" s="10"/>
      <c r="AI138" s="7" t="s">
        <v>47</v>
      </c>
      <c r="AJ138" s="10"/>
      <c r="AK138" s="10">
        <v>-200</v>
      </c>
    </row>
    <row r="139" spans="3:37" x14ac:dyDescent="0.25">
      <c r="C139" s="8" t="s">
        <v>92</v>
      </c>
      <c r="D139" s="10"/>
      <c r="E139" s="7" t="s">
        <v>36</v>
      </c>
      <c r="F139" s="10"/>
      <c r="G139" s="10">
        <v>-590</v>
      </c>
      <c r="I139" s="8" t="s">
        <v>92</v>
      </c>
      <c r="J139" s="10"/>
      <c r="K139" s="7" t="s">
        <v>36</v>
      </c>
      <c r="L139" s="10"/>
      <c r="M139" s="10">
        <v>-590</v>
      </c>
      <c r="O139" s="8" t="s">
        <v>53</v>
      </c>
      <c r="P139" s="10"/>
      <c r="Q139" s="7" t="s">
        <v>36</v>
      </c>
      <c r="R139" s="10"/>
      <c r="S139" s="10">
        <v>-280</v>
      </c>
      <c r="U139" s="8" t="s">
        <v>92</v>
      </c>
      <c r="V139" s="10"/>
      <c r="W139" s="7" t="s">
        <v>36</v>
      </c>
      <c r="X139" s="10"/>
      <c r="Y139" s="10">
        <v>-590</v>
      </c>
      <c r="AA139" s="8" t="s">
        <v>92</v>
      </c>
      <c r="AB139" s="10"/>
      <c r="AC139" s="7" t="s">
        <v>36</v>
      </c>
      <c r="AD139" s="10"/>
      <c r="AE139" s="10">
        <v>-590</v>
      </c>
      <c r="AG139" s="8" t="s">
        <v>53</v>
      </c>
      <c r="AH139" s="10"/>
      <c r="AI139" s="7" t="s">
        <v>36</v>
      </c>
      <c r="AJ139" s="10"/>
      <c r="AK139" s="10">
        <v>-280</v>
      </c>
    </row>
    <row r="140" spans="3:37" x14ac:dyDescent="0.25">
      <c r="C140" s="8" t="s">
        <v>41</v>
      </c>
      <c r="D140" s="10">
        <v>-2339</v>
      </c>
      <c r="E140" s="7" t="s">
        <v>42</v>
      </c>
      <c r="F140" s="9">
        <v>1.1299999999999999</v>
      </c>
      <c r="G140" s="10">
        <f>D140*F140</f>
        <v>-2643.0699999999997</v>
      </c>
      <c r="I140" s="8" t="s">
        <v>41</v>
      </c>
      <c r="J140" s="10">
        <v>-2339</v>
      </c>
      <c r="K140" s="7" t="s">
        <v>42</v>
      </c>
      <c r="L140" s="9">
        <v>1.02</v>
      </c>
      <c r="M140" s="10">
        <f>J140*L140</f>
        <v>-2385.7800000000002</v>
      </c>
      <c r="O140" s="8" t="s">
        <v>54</v>
      </c>
      <c r="P140" s="10"/>
      <c r="Q140" s="7" t="s">
        <v>13</v>
      </c>
      <c r="R140" s="10"/>
      <c r="S140" s="10">
        <v>-425</v>
      </c>
      <c r="U140" s="8" t="s">
        <v>41</v>
      </c>
      <c r="V140" s="10">
        <v>-1171</v>
      </c>
      <c r="W140" s="7" t="s">
        <v>42</v>
      </c>
      <c r="X140" s="9">
        <v>1.1299999999999999</v>
      </c>
      <c r="Y140" s="10">
        <f>V140*X140</f>
        <v>-1323.2299999999998</v>
      </c>
      <c r="AA140" s="8" t="s">
        <v>41</v>
      </c>
      <c r="AB140" s="10">
        <v>-1171</v>
      </c>
      <c r="AC140" s="7" t="s">
        <v>42</v>
      </c>
      <c r="AD140" s="9">
        <v>1.02</v>
      </c>
      <c r="AE140" s="10">
        <f>AB140*AD140</f>
        <v>-1194.42</v>
      </c>
      <c r="AG140" s="8" t="s">
        <v>54</v>
      </c>
      <c r="AH140" s="10"/>
      <c r="AI140" s="7" t="s">
        <v>13</v>
      </c>
      <c r="AJ140" s="10"/>
      <c r="AK140" s="10">
        <v>-425</v>
      </c>
    </row>
    <row r="141" spans="3:37" x14ac:dyDescent="0.25">
      <c r="C141" s="8" t="s">
        <v>44</v>
      </c>
      <c r="D141" s="10">
        <v>-1172</v>
      </c>
      <c r="E141" s="7" t="s">
        <v>42</v>
      </c>
      <c r="F141" s="9">
        <v>1.5</v>
      </c>
      <c r="G141" s="10">
        <f>D141*F141</f>
        <v>-1758</v>
      </c>
      <c r="I141" s="8" t="s">
        <v>44</v>
      </c>
      <c r="J141" s="10">
        <v>-1172</v>
      </c>
      <c r="K141" s="7" t="s">
        <v>42</v>
      </c>
      <c r="L141" s="9">
        <v>1.33</v>
      </c>
      <c r="M141" s="10">
        <f>J141*L141</f>
        <v>-1558.76</v>
      </c>
      <c r="O141" s="5" t="s">
        <v>55</v>
      </c>
      <c r="P141" s="6"/>
      <c r="Q141" s="7" t="s">
        <v>13</v>
      </c>
      <c r="R141" s="6"/>
      <c r="S141" s="6">
        <f>SUM(S132:S140)</f>
        <v>-2175</v>
      </c>
      <c r="U141" s="8" t="s">
        <v>44</v>
      </c>
      <c r="V141" s="10">
        <v>-2202</v>
      </c>
      <c r="W141" s="7" t="s">
        <v>42</v>
      </c>
      <c r="X141" s="9">
        <v>1.5</v>
      </c>
      <c r="Y141" s="10">
        <f>V141*X141</f>
        <v>-3303</v>
      </c>
      <c r="AA141" s="8" t="s">
        <v>44</v>
      </c>
      <c r="AB141" s="10">
        <v>-2202</v>
      </c>
      <c r="AC141" s="7" t="s">
        <v>42</v>
      </c>
      <c r="AD141" s="9">
        <v>1.33</v>
      </c>
      <c r="AE141" s="10">
        <f>AB141*AD141</f>
        <v>-2928.6600000000003</v>
      </c>
      <c r="AG141" s="5" t="s">
        <v>55</v>
      </c>
      <c r="AH141" s="6"/>
      <c r="AI141" s="7" t="s">
        <v>13</v>
      </c>
      <c r="AJ141" s="6"/>
      <c r="AK141" s="6">
        <f>SUM(AK132:AK140)</f>
        <v>-2175</v>
      </c>
    </row>
    <row r="142" spans="3:37" x14ac:dyDescent="0.25">
      <c r="C142" s="8" t="s">
        <v>104</v>
      </c>
      <c r="D142" s="10">
        <v>-61</v>
      </c>
      <c r="E142" s="7" t="s">
        <v>36</v>
      </c>
      <c r="F142" s="9">
        <v>0.65</v>
      </c>
      <c r="G142" s="10">
        <f>D142*F142</f>
        <v>-39.65</v>
      </c>
      <c r="I142" s="8" t="s">
        <v>104</v>
      </c>
      <c r="J142" s="10">
        <v>-61</v>
      </c>
      <c r="K142" s="7" t="s">
        <v>36</v>
      </c>
      <c r="L142" s="9">
        <v>0.55000000000000004</v>
      </c>
      <c r="M142" s="10">
        <f>J142*L142</f>
        <v>-33.550000000000004</v>
      </c>
      <c r="O142" s="5" t="s">
        <v>56</v>
      </c>
      <c r="P142" s="6"/>
      <c r="Q142" s="7" t="s">
        <v>13</v>
      </c>
      <c r="R142" s="6"/>
      <c r="S142" s="6">
        <f>SUM(S130,S141)</f>
        <v>-14123.24</v>
      </c>
      <c r="U142" s="8" t="s">
        <v>104</v>
      </c>
      <c r="V142" s="10">
        <v>-61</v>
      </c>
      <c r="W142" s="7" t="s">
        <v>36</v>
      </c>
      <c r="X142" s="9">
        <v>0.65</v>
      </c>
      <c r="Y142" s="10">
        <f>V142*X142</f>
        <v>-39.65</v>
      </c>
      <c r="AA142" s="8" t="s">
        <v>104</v>
      </c>
      <c r="AB142" s="10">
        <v>-61</v>
      </c>
      <c r="AC142" s="7" t="s">
        <v>36</v>
      </c>
      <c r="AD142" s="9">
        <v>0.55000000000000004</v>
      </c>
      <c r="AE142" s="10">
        <f>AB142*AD142</f>
        <v>-33.550000000000004</v>
      </c>
      <c r="AG142" s="5" t="s">
        <v>56</v>
      </c>
      <c r="AH142" s="6"/>
      <c r="AI142" s="7" t="s">
        <v>13</v>
      </c>
      <c r="AJ142" s="6"/>
      <c r="AK142" s="6">
        <f>SUM(AK130,AK141)</f>
        <v>-14163.660000000002</v>
      </c>
    </row>
    <row r="143" spans="3:37" x14ac:dyDescent="0.25">
      <c r="C143" s="5" t="s">
        <v>45</v>
      </c>
      <c r="D143" s="6"/>
      <c r="E143" s="7" t="s">
        <v>13</v>
      </c>
      <c r="F143" s="6"/>
      <c r="G143" s="6">
        <f>SUM(G135:G142)</f>
        <v>-13250.15</v>
      </c>
      <c r="I143" s="5" t="s">
        <v>45</v>
      </c>
      <c r="J143" s="6"/>
      <c r="K143" s="7" t="s">
        <v>13</v>
      </c>
      <c r="L143" s="6"/>
      <c r="M143" s="6">
        <f>SUM(M135:M142)</f>
        <v>-11910.86</v>
      </c>
      <c r="O143" s="5" t="s">
        <v>94</v>
      </c>
      <c r="P143" s="6"/>
      <c r="Q143" s="7" t="s">
        <v>13</v>
      </c>
      <c r="R143" s="6"/>
      <c r="S143" s="6">
        <f>SUM(S119,S142)</f>
        <v>13312.580100000005</v>
      </c>
      <c r="U143" s="5" t="s">
        <v>45</v>
      </c>
      <c r="V143" s="6"/>
      <c r="W143" s="7" t="s">
        <v>13</v>
      </c>
      <c r="X143" s="6"/>
      <c r="Y143" s="6">
        <f>SUM(Y135:Y142)</f>
        <v>-13416.057500000001</v>
      </c>
      <c r="AA143" s="5" t="s">
        <v>45</v>
      </c>
      <c r="AB143" s="6"/>
      <c r="AC143" s="7" t="s">
        <v>13</v>
      </c>
      <c r="AD143" s="6"/>
      <c r="AE143" s="6">
        <f>SUM(AE135:AE142)</f>
        <v>-12055.302499999998</v>
      </c>
      <c r="AG143" s="5" t="s">
        <v>94</v>
      </c>
      <c r="AH143" s="6"/>
      <c r="AI143" s="7" t="s">
        <v>13</v>
      </c>
      <c r="AJ143" s="6"/>
      <c r="AK143" s="6">
        <f>SUM(AK119,AK142)</f>
        <v>13272.160100000003</v>
      </c>
    </row>
    <row r="144" spans="3:37" x14ac:dyDescent="0.25">
      <c r="C144" s="8" t="s">
        <v>13</v>
      </c>
      <c r="D144" s="10"/>
      <c r="E144" s="7" t="s">
        <v>13</v>
      </c>
      <c r="F144" s="10"/>
      <c r="G144" s="10"/>
      <c r="I144" s="8" t="s">
        <v>13</v>
      </c>
      <c r="J144" s="10"/>
      <c r="K144" s="7" t="s">
        <v>13</v>
      </c>
      <c r="L144" s="10"/>
      <c r="M144" s="10"/>
      <c r="O144" s="1"/>
      <c r="P144" s="1"/>
      <c r="Q144" s="1"/>
      <c r="R144" s="1"/>
      <c r="S144" s="1"/>
      <c r="U144" s="8" t="s">
        <v>13</v>
      </c>
      <c r="V144" s="10"/>
      <c r="W144" s="7" t="s">
        <v>13</v>
      </c>
      <c r="X144" s="10"/>
      <c r="Y144" s="10"/>
      <c r="AA144" s="8" t="s">
        <v>13</v>
      </c>
      <c r="AB144" s="10"/>
      <c r="AC144" s="7" t="s">
        <v>13</v>
      </c>
      <c r="AD144" s="10"/>
      <c r="AE144" s="10"/>
      <c r="AG144" s="1"/>
      <c r="AH144" s="1"/>
      <c r="AI144" s="1"/>
      <c r="AJ144" s="1"/>
      <c r="AK144" s="1"/>
    </row>
    <row r="145" spans="3:37" x14ac:dyDescent="0.25">
      <c r="C145" s="8" t="s">
        <v>46</v>
      </c>
      <c r="D145" s="10"/>
      <c r="E145" s="7" t="s">
        <v>47</v>
      </c>
      <c r="F145" s="10"/>
      <c r="G145" s="10">
        <v>-60</v>
      </c>
      <c r="I145" s="8" t="s">
        <v>46</v>
      </c>
      <c r="J145" s="10"/>
      <c r="K145" s="7" t="s">
        <v>47</v>
      </c>
      <c r="L145" s="10"/>
      <c r="M145" s="10">
        <v>-60</v>
      </c>
      <c r="O145" s="1"/>
      <c r="P145" s="1"/>
      <c r="Q145" s="1"/>
      <c r="R145" s="1"/>
      <c r="S145" s="1"/>
      <c r="U145" s="8" t="s">
        <v>46</v>
      </c>
      <c r="V145" s="10"/>
      <c r="W145" s="7" t="s">
        <v>47</v>
      </c>
      <c r="X145" s="10"/>
      <c r="Y145" s="10">
        <v>-60</v>
      </c>
      <c r="AA145" s="8" t="s">
        <v>46</v>
      </c>
      <c r="AB145" s="10"/>
      <c r="AC145" s="7" t="s">
        <v>47</v>
      </c>
      <c r="AD145" s="10"/>
      <c r="AE145" s="10">
        <v>-60</v>
      </c>
      <c r="AG145" s="1"/>
      <c r="AH145" s="1"/>
      <c r="AI145" s="1"/>
      <c r="AJ145" s="1"/>
      <c r="AK145" s="1"/>
    </row>
    <row r="146" spans="3:37" x14ac:dyDescent="0.25">
      <c r="C146" s="8" t="s">
        <v>48</v>
      </c>
      <c r="D146" s="10"/>
      <c r="E146" s="7" t="s">
        <v>47</v>
      </c>
      <c r="F146" s="10"/>
      <c r="G146" s="10">
        <v>-360</v>
      </c>
      <c r="I146" s="8" t="s">
        <v>48</v>
      </c>
      <c r="J146" s="10"/>
      <c r="K146" s="7" t="s">
        <v>47</v>
      </c>
      <c r="L146" s="10"/>
      <c r="M146" s="10">
        <v>-365</v>
      </c>
      <c r="O146" s="1"/>
      <c r="P146" s="1"/>
      <c r="Q146" s="1"/>
      <c r="R146" s="1"/>
      <c r="S146" s="1"/>
      <c r="U146" s="8" t="s">
        <v>48</v>
      </c>
      <c r="V146" s="10"/>
      <c r="W146" s="7" t="s">
        <v>47</v>
      </c>
      <c r="X146" s="10"/>
      <c r="Y146" s="10">
        <v>-360</v>
      </c>
      <c r="AA146" s="8" t="s">
        <v>48</v>
      </c>
      <c r="AB146" s="10"/>
      <c r="AC146" s="7" t="s">
        <v>47</v>
      </c>
      <c r="AD146" s="10"/>
      <c r="AE146" s="10">
        <v>-365</v>
      </c>
      <c r="AG146" s="1"/>
      <c r="AH146" s="1"/>
      <c r="AI146" s="1"/>
      <c r="AJ146" s="1"/>
      <c r="AK146" s="1"/>
    </row>
    <row r="147" spans="3:37" x14ac:dyDescent="0.25">
      <c r="C147" s="8" t="s">
        <v>49</v>
      </c>
      <c r="D147" s="10"/>
      <c r="E147" s="7" t="s">
        <v>47</v>
      </c>
      <c r="F147" s="10"/>
      <c r="G147" s="10">
        <v>-200</v>
      </c>
      <c r="I147" s="8" t="s">
        <v>49</v>
      </c>
      <c r="J147" s="10"/>
      <c r="K147" s="7" t="s">
        <v>47</v>
      </c>
      <c r="L147" s="10"/>
      <c r="M147" s="10">
        <v>-200</v>
      </c>
      <c r="O147" s="2" t="s">
        <v>17</v>
      </c>
      <c r="P147" s="1"/>
      <c r="Q147" s="1"/>
      <c r="R147" s="1"/>
      <c r="S147" s="1"/>
      <c r="U147" s="8" t="s">
        <v>49</v>
      </c>
      <c r="V147" s="10"/>
      <c r="W147" s="7" t="s">
        <v>47</v>
      </c>
      <c r="X147" s="10"/>
      <c r="Y147" s="10">
        <v>-200</v>
      </c>
      <c r="AA147" s="8" t="s">
        <v>49</v>
      </c>
      <c r="AB147" s="10"/>
      <c r="AC147" s="7" t="s">
        <v>47</v>
      </c>
      <c r="AD147" s="10"/>
      <c r="AE147" s="10">
        <v>-200</v>
      </c>
      <c r="AG147" s="2" t="s">
        <v>17</v>
      </c>
      <c r="AH147" s="1"/>
      <c r="AI147" s="1"/>
      <c r="AJ147" s="1"/>
      <c r="AK147" s="1"/>
    </row>
    <row r="148" spans="3:37" x14ac:dyDescent="0.25">
      <c r="C148" s="8" t="s">
        <v>50</v>
      </c>
      <c r="D148" s="10"/>
      <c r="E148" s="7" t="s">
        <v>47</v>
      </c>
      <c r="F148" s="10"/>
      <c r="G148" s="10">
        <v>-450</v>
      </c>
      <c r="I148" s="8" t="s">
        <v>50</v>
      </c>
      <c r="J148" s="10"/>
      <c r="K148" s="7" t="s">
        <v>47</v>
      </c>
      <c r="L148" s="10"/>
      <c r="M148" s="10">
        <v>-440</v>
      </c>
      <c r="O148" s="1"/>
      <c r="P148" s="1"/>
      <c r="Q148" s="1"/>
      <c r="R148" s="1"/>
      <c r="S148" s="1"/>
      <c r="U148" s="8" t="s">
        <v>50</v>
      </c>
      <c r="V148" s="10"/>
      <c r="W148" s="7" t="s">
        <v>47</v>
      </c>
      <c r="X148" s="10"/>
      <c r="Y148" s="10">
        <v>-450</v>
      </c>
      <c r="AA148" s="8" t="s">
        <v>50</v>
      </c>
      <c r="AB148" s="10"/>
      <c r="AC148" s="7" t="s">
        <v>47</v>
      </c>
      <c r="AD148" s="10"/>
      <c r="AE148" s="10">
        <v>-440</v>
      </c>
      <c r="AG148" s="1"/>
      <c r="AH148" s="1"/>
      <c r="AI148" s="1"/>
      <c r="AJ148" s="1"/>
      <c r="AK148" s="1"/>
    </row>
    <row r="149" spans="3:37" x14ac:dyDescent="0.25">
      <c r="C149" s="8" t="s">
        <v>93</v>
      </c>
      <c r="D149" s="10"/>
      <c r="E149" s="7" t="s">
        <v>47</v>
      </c>
      <c r="F149" s="10"/>
      <c r="G149" s="10">
        <v>-160</v>
      </c>
      <c r="I149" s="8" t="s">
        <v>93</v>
      </c>
      <c r="J149" s="10"/>
      <c r="K149" s="7" t="s">
        <v>47</v>
      </c>
      <c r="L149" s="10"/>
      <c r="M149" s="10">
        <v>-135</v>
      </c>
      <c r="O149" s="1" t="s">
        <v>22</v>
      </c>
      <c r="P149" s="1"/>
      <c r="Q149" s="1"/>
      <c r="R149" s="1"/>
      <c r="S149" s="1"/>
      <c r="U149" s="8" t="s">
        <v>93</v>
      </c>
      <c r="V149" s="10"/>
      <c r="W149" s="7" t="s">
        <v>47</v>
      </c>
      <c r="X149" s="10"/>
      <c r="Y149" s="10">
        <v>-160</v>
      </c>
      <c r="AA149" s="8" t="s">
        <v>93</v>
      </c>
      <c r="AB149" s="10"/>
      <c r="AC149" s="7" t="s">
        <v>47</v>
      </c>
      <c r="AD149" s="10"/>
      <c r="AE149" s="10">
        <v>-135</v>
      </c>
      <c r="AG149" s="1" t="s">
        <v>22</v>
      </c>
      <c r="AH149" s="1"/>
      <c r="AI149" s="1"/>
      <c r="AJ149" s="1"/>
      <c r="AK149" s="1"/>
    </row>
    <row r="150" spans="3:37" x14ac:dyDescent="0.25">
      <c r="C150" s="8" t="s">
        <v>51</v>
      </c>
      <c r="D150" s="10"/>
      <c r="E150" s="7" t="s">
        <v>47</v>
      </c>
      <c r="F150" s="10"/>
      <c r="G150" s="10">
        <v>-250</v>
      </c>
      <c r="I150" s="8" t="s">
        <v>51</v>
      </c>
      <c r="J150" s="10"/>
      <c r="K150" s="7" t="s">
        <v>47</v>
      </c>
      <c r="L150" s="10"/>
      <c r="M150" s="10">
        <v>-200</v>
      </c>
      <c r="O150" s="2" t="s">
        <v>1</v>
      </c>
      <c r="P150" s="2" t="s">
        <v>2</v>
      </c>
      <c r="Q150" s="1"/>
      <c r="R150" s="1"/>
      <c r="S150" s="1"/>
      <c r="U150" s="8" t="s">
        <v>51</v>
      </c>
      <c r="V150" s="10"/>
      <c r="W150" s="7" t="s">
        <v>47</v>
      </c>
      <c r="X150" s="10"/>
      <c r="Y150" s="10">
        <v>-250</v>
      </c>
      <c r="AA150" s="8" t="s">
        <v>51</v>
      </c>
      <c r="AB150" s="10"/>
      <c r="AC150" s="7" t="s">
        <v>47</v>
      </c>
      <c r="AD150" s="10"/>
      <c r="AE150" s="10">
        <v>-200</v>
      </c>
      <c r="AG150" s="2" t="s">
        <v>1</v>
      </c>
      <c r="AH150" s="2" t="s">
        <v>2</v>
      </c>
      <c r="AI150" s="1"/>
      <c r="AJ150" s="1"/>
      <c r="AK150" s="1"/>
    </row>
    <row r="151" spans="3:37" x14ac:dyDescent="0.25">
      <c r="C151" s="8" t="s">
        <v>52</v>
      </c>
      <c r="D151" s="10"/>
      <c r="E151" s="7" t="s">
        <v>47</v>
      </c>
      <c r="F151" s="10"/>
      <c r="G151" s="10">
        <v>-175</v>
      </c>
      <c r="I151" s="8" t="s">
        <v>52</v>
      </c>
      <c r="J151" s="10"/>
      <c r="K151" s="7" t="s">
        <v>47</v>
      </c>
      <c r="L151" s="10"/>
      <c r="M151" s="10">
        <v>-175</v>
      </c>
      <c r="O151" s="2" t="s">
        <v>3</v>
      </c>
      <c r="P151" s="2" t="s">
        <v>70</v>
      </c>
      <c r="Q151" s="1"/>
      <c r="R151" s="1"/>
      <c r="S151" s="1"/>
      <c r="U151" s="8" t="s">
        <v>52</v>
      </c>
      <c r="V151" s="10"/>
      <c r="W151" s="7" t="s">
        <v>47</v>
      </c>
      <c r="X151" s="10"/>
      <c r="Y151" s="10">
        <v>-175</v>
      </c>
      <c r="AA151" s="8" t="s">
        <v>52</v>
      </c>
      <c r="AB151" s="10"/>
      <c r="AC151" s="7" t="s">
        <v>47</v>
      </c>
      <c r="AD151" s="10"/>
      <c r="AE151" s="10">
        <v>-175</v>
      </c>
      <c r="AG151" s="2" t="s">
        <v>3</v>
      </c>
      <c r="AH151" s="2" t="s">
        <v>70</v>
      </c>
      <c r="AI151" s="1"/>
      <c r="AJ151" s="1"/>
      <c r="AK151" s="1"/>
    </row>
    <row r="152" spans="3:37" x14ac:dyDescent="0.25">
      <c r="C152" s="8" t="s">
        <v>53</v>
      </c>
      <c r="D152" s="10"/>
      <c r="E152" s="7" t="s">
        <v>36</v>
      </c>
      <c r="F152" s="10"/>
      <c r="G152" s="10">
        <v>-250</v>
      </c>
      <c r="I152" s="8" t="s">
        <v>53</v>
      </c>
      <c r="J152" s="10"/>
      <c r="K152" s="7" t="s">
        <v>36</v>
      </c>
      <c r="L152" s="10"/>
      <c r="M152" s="10">
        <v>-300</v>
      </c>
      <c r="O152" s="2" t="s">
        <v>5</v>
      </c>
      <c r="P152" s="2" t="s">
        <v>6</v>
      </c>
      <c r="Q152" s="1"/>
      <c r="R152" s="1"/>
      <c r="S152" s="1"/>
      <c r="U152" s="8" t="s">
        <v>53</v>
      </c>
      <c r="V152" s="10"/>
      <c r="W152" s="7" t="s">
        <v>36</v>
      </c>
      <c r="X152" s="10"/>
      <c r="Y152" s="10">
        <v>-250</v>
      </c>
      <c r="AA152" s="8" t="s">
        <v>53</v>
      </c>
      <c r="AB152" s="10"/>
      <c r="AC152" s="7" t="s">
        <v>36</v>
      </c>
      <c r="AD152" s="10"/>
      <c r="AE152" s="10">
        <v>-300</v>
      </c>
      <c r="AG152" s="2" t="s">
        <v>5</v>
      </c>
      <c r="AH152" s="2" t="s">
        <v>6</v>
      </c>
      <c r="AI152" s="1"/>
      <c r="AJ152" s="1"/>
      <c r="AK152" s="1"/>
    </row>
    <row r="153" spans="3:37" x14ac:dyDescent="0.25">
      <c r="C153" s="8" t="s">
        <v>54</v>
      </c>
      <c r="D153" s="10"/>
      <c r="E153" s="7" t="s">
        <v>13</v>
      </c>
      <c r="F153" s="10"/>
      <c r="G153" s="10">
        <v>-350</v>
      </c>
      <c r="I153" s="8" t="s">
        <v>54</v>
      </c>
      <c r="J153" s="10"/>
      <c r="K153" s="7" t="s">
        <v>13</v>
      </c>
      <c r="L153" s="10"/>
      <c r="M153" s="10">
        <v>-435</v>
      </c>
      <c r="O153" s="2" t="s">
        <v>7</v>
      </c>
      <c r="P153" s="2" t="s">
        <v>111</v>
      </c>
      <c r="Q153" s="1"/>
      <c r="R153" s="1"/>
      <c r="S153" s="1"/>
      <c r="U153" s="8" t="s">
        <v>54</v>
      </c>
      <c r="V153" s="10"/>
      <c r="W153" s="7" t="s">
        <v>13</v>
      </c>
      <c r="X153" s="10"/>
      <c r="Y153" s="10">
        <v>-350</v>
      </c>
      <c r="AA153" s="8" t="s">
        <v>54</v>
      </c>
      <c r="AB153" s="10"/>
      <c r="AC153" s="7" t="s">
        <v>13</v>
      </c>
      <c r="AD153" s="10"/>
      <c r="AE153" s="10">
        <v>-435</v>
      </c>
      <c r="AG153" s="2" t="s">
        <v>7</v>
      </c>
      <c r="AH153" s="2" t="s">
        <v>111</v>
      </c>
      <c r="AI153" s="1"/>
      <c r="AJ153" s="1"/>
      <c r="AK153" s="1"/>
    </row>
    <row r="154" spans="3:37" x14ac:dyDescent="0.25">
      <c r="C154" s="5" t="s">
        <v>55</v>
      </c>
      <c r="D154" s="6"/>
      <c r="E154" s="7" t="s">
        <v>13</v>
      </c>
      <c r="F154" s="6"/>
      <c r="G154" s="6">
        <f>SUM(G145:G153)</f>
        <v>-2255</v>
      </c>
      <c r="I154" s="5" t="s">
        <v>55</v>
      </c>
      <c r="J154" s="6"/>
      <c r="K154" s="7" t="s">
        <v>13</v>
      </c>
      <c r="L154" s="6"/>
      <c r="M154" s="6">
        <f>SUM(M145:M153)</f>
        <v>-2310</v>
      </c>
      <c r="O154" s="2" t="s">
        <v>9</v>
      </c>
      <c r="P154" s="2" t="s">
        <v>10</v>
      </c>
      <c r="Q154" s="1"/>
      <c r="R154" s="1"/>
      <c r="S154" s="1"/>
      <c r="U154" s="5" t="s">
        <v>55</v>
      </c>
      <c r="V154" s="6"/>
      <c r="W154" s="7" t="s">
        <v>13</v>
      </c>
      <c r="X154" s="6"/>
      <c r="Y154" s="6">
        <f>SUM(Y145:Y153)</f>
        <v>-2255</v>
      </c>
      <c r="AA154" s="5" t="s">
        <v>55</v>
      </c>
      <c r="AB154" s="6"/>
      <c r="AC154" s="7" t="s">
        <v>13</v>
      </c>
      <c r="AD154" s="6"/>
      <c r="AE154" s="6">
        <f>SUM(AE145:AE153)</f>
        <v>-2310</v>
      </c>
      <c r="AG154" s="2" t="s">
        <v>9</v>
      </c>
      <c r="AH154" s="2" t="s">
        <v>95</v>
      </c>
      <c r="AI154" s="1"/>
      <c r="AJ154" s="1"/>
      <c r="AK154" s="1"/>
    </row>
    <row r="155" spans="3:37" x14ac:dyDescent="0.25">
      <c r="C155" s="5" t="s">
        <v>56</v>
      </c>
      <c r="D155" s="6"/>
      <c r="E155" s="7" t="s">
        <v>13</v>
      </c>
      <c r="F155" s="6"/>
      <c r="G155" s="6">
        <f>SUM(G143,G154)</f>
        <v>-15505.15</v>
      </c>
      <c r="I155" s="5" t="s">
        <v>56</v>
      </c>
      <c r="J155" s="6"/>
      <c r="K155" s="7" t="s">
        <v>13</v>
      </c>
      <c r="L155" s="6"/>
      <c r="M155" s="6">
        <f>SUM(M143,M154)</f>
        <v>-14220.86</v>
      </c>
      <c r="O155" s="1"/>
      <c r="P155" s="1"/>
      <c r="Q155" s="1"/>
      <c r="R155" s="1"/>
      <c r="S155" s="1"/>
      <c r="U155" s="5" t="s">
        <v>56</v>
      </c>
      <c r="V155" s="6"/>
      <c r="W155" s="7" t="s">
        <v>13</v>
      </c>
      <c r="X155" s="6"/>
      <c r="Y155" s="6">
        <f>SUM(Y143,Y154)</f>
        <v>-15671.057500000001</v>
      </c>
      <c r="AA155" s="5" t="s">
        <v>56</v>
      </c>
      <c r="AB155" s="6"/>
      <c r="AC155" s="7" t="s">
        <v>13</v>
      </c>
      <c r="AD155" s="6"/>
      <c r="AE155" s="6">
        <f>SUM(AE143,AE154)</f>
        <v>-14365.302499999998</v>
      </c>
      <c r="AG155" s="1"/>
      <c r="AH155" s="1"/>
      <c r="AI155" s="1"/>
      <c r="AJ155" s="1"/>
      <c r="AK155" s="1"/>
    </row>
    <row r="156" spans="3:37" x14ac:dyDescent="0.25">
      <c r="C156" s="5" t="s">
        <v>94</v>
      </c>
      <c r="D156" s="6"/>
      <c r="E156" s="7" t="s">
        <v>13</v>
      </c>
      <c r="F156" s="6"/>
      <c r="G156" s="6">
        <f>SUM(G132,G155)</f>
        <v>16997.044799999996</v>
      </c>
      <c r="I156" s="5" t="s">
        <v>94</v>
      </c>
      <c r="J156" s="6"/>
      <c r="K156" s="7" t="s">
        <v>13</v>
      </c>
      <c r="L156" s="6"/>
      <c r="M156" s="6">
        <f>SUM(M132,M155)</f>
        <v>14213.0108</v>
      </c>
      <c r="O156" s="3" t="s">
        <v>11</v>
      </c>
      <c r="P156" s="4" t="s">
        <v>12</v>
      </c>
      <c r="Q156" s="4" t="s">
        <v>13</v>
      </c>
      <c r="R156" s="4" t="s">
        <v>14</v>
      </c>
      <c r="S156" s="4" t="s">
        <v>15</v>
      </c>
      <c r="U156" s="5" t="s">
        <v>94</v>
      </c>
      <c r="V156" s="6"/>
      <c r="W156" s="7" t="s">
        <v>13</v>
      </c>
      <c r="X156" s="6"/>
      <c r="Y156" s="6">
        <f>SUM(Y132,Y155)</f>
        <v>16831.137299999995</v>
      </c>
      <c r="AA156" s="5" t="s">
        <v>94</v>
      </c>
      <c r="AB156" s="6"/>
      <c r="AC156" s="7" t="s">
        <v>13</v>
      </c>
      <c r="AD156" s="6"/>
      <c r="AE156" s="6">
        <f>SUM(AE132,AE155)</f>
        <v>14068.568300000003</v>
      </c>
      <c r="AG156" s="3" t="s">
        <v>11</v>
      </c>
      <c r="AH156" s="4" t="s">
        <v>12</v>
      </c>
      <c r="AI156" s="4" t="s">
        <v>13</v>
      </c>
      <c r="AJ156" s="4" t="s">
        <v>14</v>
      </c>
      <c r="AK156" s="4" t="s">
        <v>15</v>
      </c>
    </row>
    <row r="157" spans="3:37" x14ac:dyDescent="0.25">
      <c r="C157" s="8" t="s">
        <v>13</v>
      </c>
      <c r="D157" s="10"/>
      <c r="E157" s="7" t="s">
        <v>13</v>
      </c>
      <c r="F157" s="10"/>
      <c r="G157" s="10"/>
      <c r="I157" s="8" t="s">
        <v>13</v>
      </c>
      <c r="J157" s="10"/>
      <c r="K157" s="7" t="s">
        <v>13</v>
      </c>
      <c r="L157" s="10"/>
      <c r="M157" s="10"/>
      <c r="O157" s="5" t="s">
        <v>25</v>
      </c>
      <c r="P157" s="6"/>
      <c r="Q157" s="7" t="s">
        <v>13</v>
      </c>
      <c r="R157" s="6"/>
      <c r="S157" s="6"/>
      <c r="U157" s="8" t="s">
        <v>13</v>
      </c>
      <c r="V157" s="10"/>
      <c r="W157" s="7" t="s">
        <v>13</v>
      </c>
      <c r="X157" s="10"/>
      <c r="Y157" s="10"/>
      <c r="AA157" s="8" t="s">
        <v>13</v>
      </c>
      <c r="AB157" s="10"/>
      <c r="AC157" s="7" t="s">
        <v>13</v>
      </c>
      <c r="AD157" s="10"/>
      <c r="AE157" s="10"/>
      <c r="AG157" s="5" t="s">
        <v>25</v>
      </c>
      <c r="AH157" s="6"/>
      <c r="AI157" s="7" t="s">
        <v>13</v>
      </c>
      <c r="AJ157" s="6"/>
      <c r="AK157" s="6"/>
    </row>
    <row r="158" spans="3:37" x14ac:dyDescent="0.25">
      <c r="C158" s="5" t="s">
        <v>103</v>
      </c>
      <c r="D158" s="11">
        <v>0.94</v>
      </c>
      <c r="E158" s="7" t="s">
        <v>13</v>
      </c>
      <c r="F158" s="6"/>
      <c r="G158" s="6"/>
      <c r="I158" s="5" t="s">
        <v>103</v>
      </c>
      <c r="J158" s="11">
        <v>0.94</v>
      </c>
      <c r="K158" s="7" t="s">
        <v>13</v>
      </c>
      <c r="L158" s="6"/>
      <c r="M158" s="6"/>
      <c r="O158" s="8" t="s">
        <v>72</v>
      </c>
      <c r="P158" s="10">
        <v>7660</v>
      </c>
      <c r="Q158" s="7" t="s">
        <v>13</v>
      </c>
      <c r="R158" s="10"/>
      <c r="S158" s="10"/>
      <c r="U158" s="5" t="s">
        <v>103</v>
      </c>
      <c r="V158" s="11">
        <v>0.95</v>
      </c>
      <c r="W158" s="7" t="s">
        <v>13</v>
      </c>
      <c r="X158" s="6"/>
      <c r="Y158" s="6"/>
      <c r="AA158" s="5" t="s">
        <v>103</v>
      </c>
      <c r="AB158" s="11">
        <v>0.95</v>
      </c>
      <c r="AC158" s="7" t="s">
        <v>13</v>
      </c>
      <c r="AD158" s="6"/>
      <c r="AE158" s="6"/>
      <c r="AG158" s="8" t="s">
        <v>72</v>
      </c>
      <c r="AH158" s="10">
        <v>7660</v>
      </c>
      <c r="AI158" s="7" t="s">
        <v>13</v>
      </c>
      <c r="AJ158" s="10"/>
      <c r="AK158" s="10"/>
    </row>
    <row r="159" spans="3:37" x14ac:dyDescent="0.25">
      <c r="C159" s="1"/>
      <c r="D159" s="1"/>
      <c r="E159" s="1"/>
      <c r="F159" s="1"/>
      <c r="G159" s="1"/>
      <c r="I159" s="1"/>
      <c r="J159" s="1"/>
      <c r="K159" s="1"/>
      <c r="L159" s="1"/>
      <c r="M159" s="1"/>
      <c r="O159" s="8" t="s">
        <v>73</v>
      </c>
      <c r="P159" s="10">
        <v>7280</v>
      </c>
      <c r="Q159" s="7" t="s">
        <v>13</v>
      </c>
      <c r="R159" s="10"/>
      <c r="S159" s="10"/>
      <c r="U159" s="1"/>
      <c r="V159" s="1"/>
      <c r="W159" s="1"/>
      <c r="X159" s="1"/>
      <c r="Y159" s="1"/>
      <c r="AA159" s="1"/>
      <c r="AB159" s="1"/>
      <c r="AC159" s="1"/>
      <c r="AD159" s="1"/>
      <c r="AE159" s="1"/>
      <c r="AG159" s="8" t="s">
        <v>73</v>
      </c>
      <c r="AH159" s="10">
        <v>7280</v>
      </c>
      <c r="AI159" s="7" t="s">
        <v>13</v>
      </c>
      <c r="AJ159" s="10"/>
      <c r="AK159" s="10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8" t="s">
        <v>13</v>
      </c>
      <c r="P160" s="10"/>
      <c r="Q160" s="7" t="s">
        <v>13</v>
      </c>
      <c r="R160" s="10"/>
      <c r="S160" s="10"/>
      <c r="U160" s="1"/>
      <c r="V160" s="1"/>
      <c r="W160" s="1"/>
      <c r="X160" s="1"/>
      <c r="Y160" s="1"/>
      <c r="AA160" s="1"/>
      <c r="AB160" s="1"/>
      <c r="AC160" s="1"/>
      <c r="AD160" s="1"/>
      <c r="AE160" s="1"/>
      <c r="AG160" s="8" t="s">
        <v>13</v>
      </c>
      <c r="AH160" s="10"/>
      <c r="AI160" s="7" t="s">
        <v>13</v>
      </c>
      <c r="AJ160" s="10"/>
      <c r="AK160" s="10"/>
    </row>
    <row r="161" spans="3:37" x14ac:dyDescent="0.25">
      <c r="C161" s="1"/>
      <c r="D161" s="1"/>
      <c r="E161" s="1"/>
      <c r="F161" s="1"/>
      <c r="G161" s="1"/>
      <c r="I161" s="1"/>
      <c r="J161" s="1"/>
      <c r="K161" s="1"/>
      <c r="L161" s="1"/>
      <c r="M161" s="1"/>
      <c r="O161" s="8" t="s">
        <v>74</v>
      </c>
      <c r="P161" s="9">
        <v>6</v>
      </c>
      <c r="Q161" s="7" t="s">
        <v>13</v>
      </c>
      <c r="R161" s="10"/>
      <c r="S161" s="10"/>
      <c r="U161" s="1"/>
      <c r="V161" s="1"/>
      <c r="W161" s="1"/>
      <c r="X161" s="1"/>
      <c r="Y161" s="1"/>
      <c r="AA161" s="1"/>
      <c r="AB161" s="1"/>
      <c r="AC161" s="1"/>
      <c r="AD161" s="1"/>
      <c r="AE161" s="1"/>
      <c r="AG161" s="8" t="s">
        <v>74</v>
      </c>
      <c r="AH161" s="9">
        <v>6</v>
      </c>
      <c r="AI161" s="7" t="s">
        <v>13</v>
      </c>
      <c r="AJ161" s="10"/>
      <c r="AK161" s="10"/>
    </row>
    <row r="162" spans="3:37" x14ac:dyDescent="0.25">
      <c r="C162" s="2" t="s">
        <v>17</v>
      </c>
      <c r="D162" s="1"/>
      <c r="E162" s="1"/>
      <c r="F162" s="1"/>
      <c r="G162" s="1"/>
      <c r="I162" s="2" t="s">
        <v>17</v>
      </c>
      <c r="J162" s="1"/>
      <c r="K162" s="1"/>
      <c r="L162" s="1"/>
      <c r="M162" s="1"/>
      <c r="O162" s="8" t="s">
        <v>75</v>
      </c>
      <c r="P162" s="9">
        <v>4.2</v>
      </c>
      <c r="Q162" s="7" t="s">
        <v>13</v>
      </c>
      <c r="R162" s="10"/>
      <c r="S162" s="10"/>
      <c r="U162" s="2" t="s">
        <v>17</v>
      </c>
      <c r="V162" s="1"/>
      <c r="W162" s="1"/>
      <c r="X162" s="1"/>
      <c r="Y162" s="1"/>
      <c r="AA162" s="2" t="s">
        <v>17</v>
      </c>
      <c r="AB162" s="1"/>
      <c r="AC162" s="1"/>
      <c r="AD162" s="1"/>
      <c r="AE162" s="1"/>
      <c r="AG162" s="8" t="s">
        <v>75</v>
      </c>
      <c r="AH162" s="9">
        <v>4.2</v>
      </c>
      <c r="AI162" s="7" t="s">
        <v>13</v>
      </c>
      <c r="AJ162" s="10"/>
      <c r="AK162" s="10"/>
    </row>
    <row r="163" spans="3:37" x14ac:dyDescent="0.25">
      <c r="C163" s="1"/>
      <c r="D163" s="1"/>
      <c r="E163" s="1"/>
      <c r="F163" s="1"/>
      <c r="G163" s="1"/>
      <c r="I163" s="1"/>
      <c r="J163" s="1"/>
      <c r="K163" s="1"/>
      <c r="L163" s="1"/>
      <c r="M163" s="1"/>
      <c r="O163" s="8" t="s">
        <v>13</v>
      </c>
      <c r="P163" s="10"/>
      <c r="Q163" s="7" t="s">
        <v>13</v>
      </c>
      <c r="R163" s="10"/>
      <c r="S163" s="10"/>
      <c r="U163" s="1"/>
      <c r="V163" s="1"/>
      <c r="W163" s="1"/>
      <c r="X163" s="1"/>
      <c r="Y163" s="1"/>
      <c r="AA163" s="1"/>
      <c r="AB163" s="1"/>
      <c r="AC163" s="1"/>
      <c r="AD163" s="1"/>
      <c r="AE163" s="1"/>
      <c r="AG163" s="8" t="s">
        <v>13</v>
      </c>
      <c r="AH163" s="10"/>
      <c r="AI163" s="7" t="s">
        <v>13</v>
      </c>
      <c r="AJ163" s="10"/>
      <c r="AK163" s="10"/>
    </row>
    <row r="164" spans="3:37" x14ac:dyDescent="0.25">
      <c r="C164" s="1" t="s">
        <v>24</v>
      </c>
      <c r="D164" s="1"/>
      <c r="E164" s="1"/>
      <c r="F164" s="1"/>
      <c r="G164" s="1"/>
      <c r="I164" s="1" t="s">
        <v>24</v>
      </c>
      <c r="J164" s="1"/>
      <c r="K164" s="1"/>
      <c r="L164" s="1"/>
      <c r="M164" s="1"/>
      <c r="O164" s="8" t="s">
        <v>76</v>
      </c>
      <c r="P164" s="10">
        <v>7280</v>
      </c>
      <c r="Q164" s="7" t="s">
        <v>36</v>
      </c>
      <c r="R164" s="9">
        <v>3.3736999999999999</v>
      </c>
      <c r="S164" s="10">
        <f t="shared" ref="S164:S171" si="18">P164*R164</f>
        <v>24560.536</v>
      </c>
      <c r="U164" s="1" t="s">
        <v>24</v>
      </c>
      <c r="V164" s="1"/>
      <c r="W164" s="1"/>
      <c r="X164" s="1"/>
      <c r="Y164" s="1"/>
      <c r="AA164" s="1" t="s">
        <v>24</v>
      </c>
      <c r="AB164" s="1"/>
      <c r="AC164" s="1"/>
      <c r="AD164" s="1"/>
      <c r="AE164" s="1"/>
      <c r="AG164" s="8" t="s">
        <v>76</v>
      </c>
      <c r="AH164" s="10">
        <v>7280</v>
      </c>
      <c r="AI164" s="7" t="s">
        <v>36</v>
      </c>
      <c r="AJ164" s="9">
        <v>3.3736999999999999</v>
      </c>
      <c r="AK164" s="10">
        <f t="shared" ref="AK164:AK171" si="19">AH164*AJ164</f>
        <v>24560.536</v>
      </c>
    </row>
    <row r="165" spans="3:37" x14ac:dyDescent="0.25">
      <c r="C165" s="2" t="s">
        <v>1</v>
      </c>
      <c r="D165" s="2" t="s">
        <v>2</v>
      </c>
      <c r="E165" s="1"/>
      <c r="F165" s="1"/>
      <c r="G165" s="1"/>
      <c r="I165" s="2" t="s">
        <v>1</v>
      </c>
      <c r="J165" s="2" t="s">
        <v>2</v>
      </c>
      <c r="K165" s="1"/>
      <c r="L165" s="1"/>
      <c r="M165" s="1"/>
      <c r="O165" s="8" t="s">
        <v>77</v>
      </c>
      <c r="P165" s="10">
        <v>7280</v>
      </c>
      <c r="Q165" s="7" t="s">
        <v>36</v>
      </c>
      <c r="R165" s="9">
        <v>0.10796</v>
      </c>
      <c r="S165" s="10">
        <f t="shared" si="18"/>
        <v>785.94880000000001</v>
      </c>
      <c r="U165" s="2" t="s">
        <v>1</v>
      </c>
      <c r="V165" s="2" t="s">
        <v>2</v>
      </c>
      <c r="W165" s="1"/>
      <c r="X165" s="1"/>
      <c r="Y165" s="1"/>
      <c r="AA165" s="2" t="s">
        <v>1</v>
      </c>
      <c r="AB165" s="2" t="s">
        <v>2</v>
      </c>
      <c r="AC165" s="1"/>
      <c r="AD165" s="1"/>
      <c r="AE165" s="1"/>
      <c r="AG165" s="8" t="s">
        <v>77</v>
      </c>
      <c r="AH165" s="10">
        <v>7280</v>
      </c>
      <c r="AI165" s="7" t="s">
        <v>36</v>
      </c>
      <c r="AJ165" s="9">
        <v>0.10796</v>
      </c>
      <c r="AK165" s="10">
        <f t="shared" si="19"/>
        <v>785.94880000000001</v>
      </c>
    </row>
    <row r="166" spans="3:37" x14ac:dyDescent="0.25">
      <c r="C166" s="2" t="s">
        <v>3</v>
      </c>
      <c r="D166" s="2" t="s">
        <v>4</v>
      </c>
      <c r="E166" s="1"/>
      <c r="F166" s="1"/>
      <c r="G166" s="1"/>
      <c r="I166" s="2" t="s">
        <v>3</v>
      </c>
      <c r="J166" s="2" t="s">
        <v>68</v>
      </c>
      <c r="K166" s="1"/>
      <c r="L166" s="1"/>
      <c r="M166" s="1"/>
      <c r="O166" s="8" t="s">
        <v>78</v>
      </c>
      <c r="P166" s="10">
        <v>7280</v>
      </c>
      <c r="Q166" s="7" t="s">
        <v>47</v>
      </c>
      <c r="R166" s="9">
        <v>0.151</v>
      </c>
      <c r="S166" s="10">
        <f t="shared" si="18"/>
        <v>1099.28</v>
      </c>
      <c r="U166" s="2" t="s">
        <v>3</v>
      </c>
      <c r="V166" s="2" t="s">
        <v>4</v>
      </c>
      <c r="W166" s="1"/>
      <c r="X166" s="1"/>
      <c r="Y166" s="1"/>
      <c r="AA166" s="2" t="s">
        <v>3</v>
      </c>
      <c r="AB166" s="2" t="s">
        <v>68</v>
      </c>
      <c r="AC166" s="1"/>
      <c r="AD166" s="1"/>
      <c r="AE166" s="1"/>
      <c r="AG166" s="8" t="s">
        <v>78</v>
      </c>
      <c r="AH166" s="10">
        <v>7280</v>
      </c>
      <c r="AI166" s="7" t="s">
        <v>47</v>
      </c>
      <c r="AJ166" s="9">
        <v>0.151</v>
      </c>
      <c r="AK166" s="10">
        <f t="shared" si="19"/>
        <v>1099.28</v>
      </c>
    </row>
    <row r="167" spans="3:37" x14ac:dyDescent="0.25">
      <c r="C167" s="2" t="s">
        <v>5</v>
      </c>
      <c r="D167" s="2" t="s">
        <v>6</v>
      </c>
      <c r="E167" s="1"/>
      <c r="F167" s="1"/>
      <c r="G167" s="1"/>
      <c r="I167" s="2" t="s">
        <v>5</v>
      </c>
      <c r="J167" s="2" t="s">
        <v>6</v>
      </c>
      <c r="K167" s="1"/>
      <c r="L167" s="1"/>
      <c r="M167" s="1"/>
      <c r="O167" s="8" t="s">
        <v>79</v>
      </c>
      <c r="P167" s="10">
        <v>7280</v>
      </c>
      <c r="Q167" s="7" t="s">
        <v>36</v>
      </c>
      <c r="R167" s="9">
        <v>5.0000000000000001E-3</v>
      </c>
      <c r="S167" s="10">
        <f t="shared" si="18"/>
        <v>36.4</v>
      </c>
      <c r="U167" s="2" t="s">
        <v>5</v>
      </c>
      <c r="V167" s="2" t="s">
        <v>6</v>
      </c>
      <c r="W167" s="1"/>
      <c r="X167" s="1"/>
      <c r="Y167" s="1"/>
      <c r="AA167" s="2" t="s">
        <v>5</v>
      </c>
      <c r="AB167" s="2" t="s">
        <v>6</v>
      </c>
      <c r="AC167" s="1"/>
      <c r="AD167" s="1"/>
      <c r="AE167" s="1"/>
      <c r="AG167" s="8" t="s">
        <v>79</v>
      </c>
      <c r="AH167" s="10">
        <v>7280</v>
      </c>
      <c r="AI167" s="7" t="s">
        <v>36</v>
      </c>
      <c r="AJ167" s="9">
        <v>5.0000000000000001E-3</v>
      </c>
      <c r="AK167" s="10">
        <f t="shared" si="19"/>
        <v>36.4</v>
      </c>
    </row>
    <row r="168" spans="3:37" x14ac:dyDescent="0.25">
      <c r="C168" s="2" t="s">
        <v>9</v>
      </c>
      <c r="D168" s="2" t="s">
        <v>10</v>
      </c>
      <c r="E168" s="1"/>
      <c r="F168" s="1"/>
      <c r="G168" s="1"/>
      <c r="I168" s="2" t="s">
        <v>9</v>
      </c>
      <c r="J168" s="2" t="s">
        <v>10</v>
      </c>
      <c r="K168" s="1"/>
      <c r="L168" s="1"/>
      <c r="M168" s="1"/>
      <c r="O168" s="8" t="s">
        <v>80</v>
      </c>
      <c r="P168" s="10">
        <v>7280</v>
      </c>
      <c r="Q168" s="7" t="s">
        <v>36</v>
      </c>
      <c r="R168" s="9">
        <v>0.16950000000000001</v>
      </c>
      <c r="S168" s="10">
        <f t="shared" si="18"/>
        <v>1233.96</v>
      </c>
      <c r="U168" s="2" t="s">
        <v>9</v>
      </c>
      <c r="V168" s="2" t="s">
        <v>95</v>
      </c>
      <c r="W168" s="1"/>
      <c r="X168" s="1"/>
      <c r="Y168" s="1"/>
      <c r="AA168" s="2" t="s">
        <v>9</v>
      </c>
      <c r="AB168" s="2" t="s">
        <v>95</v>
      </c>
      <c r="AC168" s="1"/>
      <c r="AD168" s="1"/>
      <c r="AE168" s="1"/>
      <c r="AG168" s="8" t="s">
        <v>80</v>
      </c>
      <c r="AH168" s="10">
        <v>7280</v>
      </c>
      <c r="AI168" s="7" t="s">
        <v>36</v>
      </c>
      <c r="AJ168" s="9">
        <v>0.16950000000000001</v>
      </c>
      <c r="AK168" s="10">
        <f t="shared" si="19"/>
        <v>1233.96</v>
      </c>
    </row>
    <row r="169" spans="3:37" x14ac:dyDescent="0.25">
      <c r="C169" s="1"/>
      <c r="D169" s="1"/>
      <c r="E169" s="1"/>
      <c r="F169" s="1"/>
      <c r="G169" s="1"/>
      <c r="I169" s="1"/>
      <c r="J169" s="1"/>
      <c r="K169" s="1"/>
      <c r="L169" s="1"/>
      <c r="M169" s="1"/>
      <c r="O169" s="8" t="s">
        <v>81</v>
      </c>
      <c r="P169" s="10">
        <v>7280</v>
      </c>
      <c r="Q169" s="7" t="s">
        <v>36</v>
      </c>
      <c r="R169" s="9">
        <v>0.2077</v>
      </c>
      <c r="S169" s="10">
        <f t="shared" si="18"/>
        <v>1512.056</v>
      </c>
      <c r="U169" s="1"/>
      <c r="V169" s="1"/>
      <c r="W169" s="1"/>
      <c r="X169" s="1"/>
      <c r="Y169" s="1"/>
      <c r="AA169" s="1"/>
      <c r="AB169" s="1"/>
      <c r="AC169" s="1"/>
      <c r="AD169" s="1"/>
      <c r="AE169" s="1"/>
      <c r="AG169" s="8" t="s">
        <v>81</v>
      </c>
      <c r="AH169" s="10">
        <v>7280</v>
      </c>
      <c r="AI169" s="7" t="s">
        <v>36</v>
      </c>
      <c r="AJ169" s="9">
        <v>0.2077</v>
      </c>
      <c r="AK169" s="10">
        <f t="shared" si="19"/>
        <v>1512.056</v>
      </c>
    </row>
    <row r="170" spans="3:37" x14ac:dyDescent="0.25">
      <c r="C170" s="3" t="s">
        <v>11</v>
      </c>
      <c r="D170" s="4" t="s">
        <v>12</v>
      </c>
      <c r="E170" s="4" t="s">
        <v>13</v>
      </c>
      <c r="F170" s="4" t="s">
        <v>14</v>
      </c>
      <c r="G170" s="4" t="s">
        <v>15</v>
      </c>
      <c r="I170" s="3" t="s">
        <v>11</v>
      </c>
      <c r="J170" s="4" t="s">
        <v>12</v>
      </c>
      <c r="K170" s="4" t="s">
        <v>13</v>
      </c>
      <c r="L170" s="4" t="s">
        <v>14</v>
      </c>
      <c r="M170" s="4" t="s">
        <v>15</v>
      </c>
      <c r="O170" s="8" t="s">
        <v>82</v>
      </c>
      <c r="P170" s="10">
        <v>-7280</v>
      </c>
      <c r="Q170" s="7" t="s">
        <v>36</v>
      </c>
      <c r="R170" s="9">
        <v>0.01</v>
      </c>
      <c r="S170" s="10">
        <f t="shared" si="18"/>
        <v>-72.8</v>
      </c>
      <c r="U170" s="3" t="s">
        <v>11</v>
      </c>
      <c r="V170" s="4" t="s">
        <v>12</v>
      </c>
      <c r="W170" s="4" t="s">
        <v>13</v>
      </c>
      <c r="X170" s="4" t="s">
        <v>14</v>
      </c>
      <c r="Y170" s="4" t="s">
        <v>15</v>
      </c>
      <c r="AA170" s="3" t="s">
        <v>11</v>
      </c>
      <c r="AB170" s="4" t="s">
        <v>12</v>
      </c>
      <c r="AC170" s="4" t="s">
        <v>13</v>
      </c>
      <c r="AD170" s="4" t="s">
        <v>14</v>
      </c>
      <c r="AE170" s="4" t="s">
        <v>15</v>
      </c>
      <c r="AG170" s="8" t="s">
        <v>82</v>
      </c>
      <c r="AH170" s="10">
        <v>-7280</v>
      </c>
      <c r="AI170" s="7" t="s">
        <v>36</v>
      </c>
      <c r="AJ170" s="9">
        <v>0.01</v>
      </c>
      <c r="AK170" s="10">
        <f t="shared" si="19"/>
        <v>-72.8</v>
      </c>
    </row>
    <row r="171" spans="3:37" x14ac:dyDescent="0.25">
      <c r="C171" s="5" t="s">
        <v>25</v>
      </c>
      <c r="D171" s="6"/>
      <c r="E171" s="7" t="s">
        <v>13</v>
      </c>
      <c r="F171" s="6"/>
      <c r="G171" s="6"/>
      <c r="I171" s="5" t="s">
        <v>25</v>
      </c>
      <c r="J171" s="6"/>
      <c r="K171" s="7" t="s">
        <v>13</v>
      </c>
      <c r="L171" s="6"/>
      <c r="M171" s="6"/>
      <c r="O171" s="8" t="s">
        <v>83</v>
      </c>
      <c r="P171" s="10">
        <v>136</v>
      </c>
      <c r="Q171" s="7" t="s">
        <v>36</v>
      </c>
      <c r="R171" s="9">
        <v>3.08</v>
      </c>
      <c r="S171" s="10">
        <f t="shared" si="18"/>
        <v>418.88</v>
      </c>
      <c r="U171" s="1"/>
      <c r="V171" s="1"/>
      <c r="W171" s="1"/>
      <c r="X171" s="1"/>
      <c r="Y171" s="1"/>
      <c r="AA171" s="1"/>
      <c r="AB171" s="1"/>
      <c r="AC171" s="1"/>
      <c r="AD171" s="1"/>
      <c r="AE171" s="1"/>
      <c r="AG171" s="8" t="s">
        <v>83</v>
      </c>
      <c r="AH171" s="10">
        <v>136</v>
      </c>
      <c r="AI171" s="7" t="s">
        <v>36</v>
      </c>
      <c r="AJ171" s="9">
        <v>3.08</v>
      </c>
      <c r="AK171" s="10">
        <f t="shared" si="19"/>
        <v>418.88</v>
      </c>
    </row>
    <row r="172" spans="3:37" x14ac:dyDescent="0.25">
      <c r="C172" s="5" t="s">
        <v>26</v>
      </c>
      <c r="D172" s="6"/>
      <c r="E172" s="7" t="s">
        <v>13</v>
      </c>
      <c r="F172" s="6"/>
      <c r="G172" s="6"/>
      <c r="I172" s="5" t="s">
        <v>26</v>
      </c>
      <c r="J172" s="6"/>
      <c r="K172" s="7" t="s">
        <v>13</v>
      </c>
      <c r="L172" s="6"/>
      <c r="M172" s="6"/>
      <c r="O172" s="5" t="s">
        <v>84</v>
      </c>
      <c r="P172" s="6"/>
      <c r="Q172" s="7" t="s">
        <v>13</v>
      </c>
      <c r="R172" s="6"/>
      <c r="S172" s="6">
        <f>SUM(S164:S171)</f>
        <v>29574.2608</v>
      </c>
      <c r="U172" s="2" t="s">
        <v>96</v>
      </c>
      <c r="V172" s="1"/>
      <c r="W172" s="1"/>
      <c r="X172" s="1"/>
      <c r="Y172" s="1"/>
      <c r="AA172" s="2" t="s">
        <v>96</v>
      </c>
      <c r="AB172" s="1"/>
      <c r="AC172" s="1"/>
      <c r="AD172" s="1"/>
      <c r="AE172" s="1"/>
      <c r="AG172" s="5" t="s">
        <v>84</v>
      </c>
      <c r="AH172" s="6"/>
      <c r="AI172" s="7" t="s">
        <v>13</v>
      </c>
      <c r="AJ172" s="6"/>
      <c r="AK172" s="6">
        <f>SUM(AK164:AK171)</f>
        <v>29574.2608</v>
      </c>
    </row>
    <row r="173" spans="3:37" x14ac:dyDescent="0.25">
      <c r="C173" s="8" t="s">
        <v>27</v>
      </c>
      <c r="D173" s="9">
        <v>-0.53</v>
      </c>
      <c r="E173" s="7" t="s">
        <v>28</v>
      </c>
      <c r="F173" s="10">
        <v>425</v>
      </c>
      <c r="G173" s="10">
        <f>D173*F173</f>
        <v>-225.25</v>
      </c>
      <c r="I173" s="8" t="s">
        <v>27</v>
      </c>
      <c r="J173" s="9">
        <v>-0.53</v>
      </c>
      <c r="K173" s="7" t="s">
        <v>28</v>
      </c>
      <c r="L173" s="10">
        <v>425</v>
      </c>
      <c r="M173" s="10">
        <f>J173*L173</f>
        <v>-225.25</v>
      </c>
      <c r="O173" s="5" t="s">
        <v>26</v>
      </c>
      <c r="P173" s="6"/>
      <c r="Q173" s="7" t="s">
        <v>13</v>
      </c>
      <c r="R173" s="6"/>
      <c r="S173" s="6"/>
      <c r="U173" s="1"/>
      <c r="V173" s="1"/>
      <c r="W173" s="1"/>
      <c r="X173" s="1"/>
      <c r="Y173" s="1"/>
      <c r="AA173" s="1"/>
      <c r="AB173" s="1"/>
      <c r="AC173" s="1"/>
      <c r="AD173" s="1"/>
      <c r="AE173" s="1"/>
      <c r="AG173" s="5" t="s">
        <v>26</v>
      </c>
      <c r="AH173" s="6"/>
      <c r="AI173" s="7" t="s">
        <v>13</v>
      </c>
      <c r="AJ173" s="6"/>
      <c r="AK173" s="6"/>
    </row>
    <row r="174" spans="3:37" x14ac:dyDescent="0.25">
      <c r="C174" s="8" t="s">
        <v>29</v>
      </c>
      <c r="D174" s="9">
        <v>0.05</v>
      </c>
      <c r="E174" s="7" t="s">
        <v>28</v>
      </c>
      <c r="F174" s="10">
        <v>7299.5</v>
      </c>
      <c r="G174" s="10">
        <f>D174*F174</f>
        <v>364.97500000000002</v>
      </c>
      <c r="I174" s="8" t="s">
        <v>29</v>
      </c>
      <c r="J174" s="9">
        <v>0.05</v>
      </c>
      <c r="K174" s="7" t="s">
        <v>28</v>
      </c>
      <c r="L174" s="10">
        <v>7189</v>
      </c>
      <c r="M174" s="10">
        <f>J174*L174</f>
        <v>359.45000000000005</v>
      </c>
      <c r="O174" s="8" t="s">
        <v>85</v>
      </c>
      <c r="P174" s="9">
        <v>-0.4</v>
      </c>
      <c r="Q174" s="7" t="s">
        <v>28</v>
      </c>
      <c r="R174" s="10">
        <v>7800</v>
      </c>
      <c r="S174" s="10">
        <f>P174*R174</f>
        <v>-3120</v>
      </c>
      <c r="U174" s="2" t="s">
        <v>17</v>
      </c>
      <c r="V174" s="1"/>
      <c r="W174" s="1"/>
      <c r="X174" s="1"/>
      <c r="Y174" s="1"/>
      <c r="AA174" s="2" t="s">
        <v>17</v>
      </c>
      <c r="AB174" s="1"/>
      <c r="AC174" s="1"/>
      <c r="AD174" s="1"/>
      <c r="AE174" s="1"/>
      <c r="AG174" s="8" t="s">
        <v>85</v>
      </c>
      <c r="AH174" s="9">
        <v>-0.4</v>
      </c>
      <c r="AI174" s="7" t="s">
        <v>28</v>
      </c>
      <c r="AJ174" s="10">
        <v>7800</v>
      </c>
      <c r="AK174" s="10">
        <f>AH174*AJ174</f>
        <v>-3120</v>
      </c>
    </row>
    <row r="175" spans="3:37" x14ac:dyDescent="0.25">
      <c r="C175" s="8" t="s">
        <v>30</v>
      </c>
      <c r="D175" s="9">
        <v>0.45</v>
      </c>
      <c r="E175" s="7" t="s">
        <v>28</v>
      </c>
      <c r="F175" s="10">
        <v>8700</v>
      </c>
      <c r="G175" s="10">
        <f>D175*F175</f>
        <v>3915</v>
      </c>
      <c r="I175" s="8" t="s">
        <v>30</v>
      </c>
      <c r="J175" s="9">
        <v>0.45</v>
      </c>
      <c r="K175" s="7" t="s">
        <v>28</v>
      </c>
      <c r="L175" s="10">
        <v>8600</v>
      </c>
      <c r="M175" s="10">
        <f>J175*L175</f>
        <v>3870</v>
      </c>
      <c r="O175" s="8" t="s">
        <v>86</v>
      </c>
      <c r="P175" s="9">
        <v>0.38</v>
      </c>
      <c r="Q175" s="7" t="s">
        <v>28</v>
      </c>
      <c r="R175" s="10">
        <v>4760</v>
      </c>
      <c r="S175" s="10">
        <f>P175*R175</f>
        <v>1808.8</v>
      </c>
      <c r="U175" s="1"/>
      <c r="V175" s="1"/>
      <c r="W175" s="1"/>
      <c r="X175" s="1"/>
      <c r="Y175" s="1"/>
      <c r="AA175" s="1"/>
      <c r="AB175" s="1"/>
      <c r="AC175" s="1"/>
      <c r="AD175" s="1"/>
      <c r="AE175" s="1"/>
      <c r="AG175" s="8" t="s">
        <v>86</v>
      </c>
      <c r="AH175" s="9">
        <v>0.38</v>
      </c>
      <c r="AI175" s="7" t="s">
        <v>28</v>
      </c>
      <c r="AJ175" s="10">
        <v>4760</v>
      </c>
      <c r="AK175" s="10">
        <f>AH175*AJ175</f>
        <v>1808.8</v>
      </c>
    </row>
    <row r="176" spans="3:37" x14ac:dyDescent="0.25">
      <c r="C176" s="8" t="s">
        <v>31</v>
      </c>
      <c r="D176" s="9">
        <v>0.05</v>
      </c>
      <c r="E176" s="7" t="s">
        <v>28</v>
      </c>
      <c r="F176" s="10">
        <v>900</v>
      </c>
      <c r="G176" s="10">
        <f>D176*F176</f>
        <v>45</v>
      </c>
      <c r="I176" s="8" t="s">
        <v>31</v>
      </c>
      <c r="J176" s="9">
        <v>0.05</v>
      </c>
      <c r="K176" s="7" t="s">
        <v>28</v>
      </c>
      <c r="L176" s="10">
        <v>900</v>
      </c>
      <c r="M176" s="10">
        <f>J176*L176</f>
        <v>45</v>
      </c>
      <c r="O176" s="8" t="s">
        <v>87</v>
      </c>
      <c r="P176" s="10"/>
      <c r="Q176" s="7" t="s">
        <v>28</v>
      </c>
      <c r="R176" s="10"/>
      <c r="S176" s="10">
        <v>68</v>
      </c>
      <c r="U176" s="1" t="s">
        <v>62</v>
      </c>
      <c r="V176" s="1"/>
      <c r="W176" s="1"/>
      <c r="X176" s="1"/>
      <c r="Y176" s="1"/>
      <c r="AA176" s="1" t="s">
        <v>62</v>
      </c>
      <c r="AB176" s="1"/>
      <c r="AC176" s="1"/>
      <c r="AD176" s="1"/>
      <c r="AE176" s="1"/>
      <c r="AG176" s="8" t="s">
        <v>87</v>
      </c>
      <c r="AH176" s="10"/>
      <c r="AI176" s="7" t="s">
        <v>28</v>
      </c>
      <c r="AJ176" s="10"/>
      <c r="AK176" s="10">
        <v>68</v>
      </c>
    </row>
    <row r="177" spans="3:37" x14ac:dyDescent="0.25">
      <c r="C177" s="8" t="s">
        <v>13</v>
      </c>
      <c r="D177" s="10"/>
      <c r="E177" s="7" t="s">
        <v>13</v>
      </c>
      <c r="F177" s="10"/>
      <c r="G177" s="10"/>
      <c r="I177" s="8" t="s">
        <v>13</v>
      </c>
      <c r="J177" s="10"/>
      <c r="K177" s="7" t="s">
        <v>13</v>
      </c>
      <c r="L177" s="10"/>
      <c r="M177" s="10"/>
      <c r="O177" s="8" t="s">
        <v>88</v>
      </c>
      <c r="P177" s="9">
        <v>1.06</v>
      </c>
      <c r="Q177" s="7" t="s">
        <v>28</v>
      </c>
      <c r="R177" s="10">
        <v>50</v>
      </c>
      <c r="S177" s="10">
        <f>P177*R177</f>
        <v>53</v>
      </c>
      <c r="U177" s="2" t="s">
        <v>1</v>
      </c>
      <c r="V177" s="2" t="s">
        <v>2</v>
      </c>
      <c r="W177" s="1"/>
      <c r="X177" s="1"/>
      <c r="Y177" s="1"/>
      <c r="AA177" s="2" t="s">
        <v>1</v>
      </c>
      <c r="AB177" s="2" t="s">
        <v>2</v>
      </c>
      <c r="AC177" s="1"/>
      <c r="AD177" s="1"/>
      <c r="AE177" s="1"/>
      <c r="AG177" s="8" t="s">
        <v>88</v>
      </c>
      <c r="AH177" s="9">
        <v>1.06</v>
      </c>
      <c r="AI177" s="7" t="s">
        <v>28</v>
      </c>
      <c r="AJ177" s="10">
        <v>50</v>
      </c>
      <c r="AK177" s="10">
        <f>AH177*AJ177</f>
        <v>53</v>
      </c>
    </row>
    <row r="178" spans="3:37" x14ac:dyDescent="0.25">
      <c r="C178" s="8" t="s">
        <v>32</v>
      </c>
      <c r="D178" s="10"/>
      <c r="E178" s="7" t="s">
        <v>13</v>
      </c>
      <c r="F178" s="10"/>
      <c r="G178" s="10"/>
      <c r="I178" s="8" t="s">
        <v>32</v>
      </c>
      <c r="J178" s="10"/>
      <c r="K178" s="7" t="s">
        <v>13</v>
      </c>
      <c r="L178" s="10"/>
      <c r="M178" s="10"/>
      <c r="O178" s="8" t="s">
        <v>13</v>
      </c>
      <c r="P178" s="10"/>
      <c r="Q178" s="7" t="s">
        <v>13</v>
      </c>
      <c r="R178" s="10"/>
      <c r="S178" s="10"/>
      <c r="U178" s="2" t="s">
        <v>3</v>
      </c>
      <c r="V178" s="2" t="s">
        <v>4</v>
      </c>
      <c r="W178" s="1"/>
      <c r="X178" s="1"/>
      <c r="Y178" s="1"/>
      <c r="AA178" s="2" t="s">
        <v>3</v>
      </c>
      <c r="AB178" s="2" t="s">
        <v>68</v>
      </c>
      <c r="AC178" s="1"/>
      <c r="AD178" s="1"/>
      <c r="AE178" s="1"/>
      <c r="AG178" s="8" t="s">
        <v>13</v>
      </c>
      <c r="AH178" s="10"/>
      <c r="AI178" s="7" t="s">
        <v>13</v>
      </c>
      <c r="AJ178" s="10"/>
      <c r="AK178" s="10"/>
    </row>
    <row r="179" spans="3:37" x14ac:dyDescent="0.25">
      <c r="C179" s="8" t="s">
        <v>13</v>
      </c>
      <c r="D179" s="10"/>
      <c r="E179" s="7" t="s">
        <v>13</v>
      </c>
      <c r="F179" s="10"/>
      <c r="G179" s="10"/>
      <c r="I179" s="8" t="s">
        <v>13</v>
      </c>
      <c r="J179" s="10"/>
      <c r="K179" s="7" t="s">
        <v>13</v>
      </c>
      <c r="L179" s="10"/>
      <c r="M179" s="10"/>
      <c r="O179" s="8" t="s">
        <v>32</v>
      </c>
      <c r="P179" s="10"/>
      <c r="Q179" s="7" t="s">
        <v>13</v>
      </c>
      <c r="R179" s="10"/>
      <c r="S179" s="10"/>
      <c r="U179" s="2" t="s">
        <v>5</v>
      </c>
      <c r="V179" s="2" t="s">
        <v>6</v>
      </c>
      <c r="W179" s="1"/>
      <c r="X179" s="1"/>
      <c r="Y179" s="1"/>
      <c r="AA179" s="2" t="s">
        <v>5</v>
      </c>
      <c r="AB179" s="2" t="s">
        <v>6</v>
      </c>
      <c r="AC179" s="1"/>
      <c r="AD179" s="1"/>
      <c r="AE179" s="1"/>
      <c r="AG179" s="8" t="s">
        <v>32</v>
      </c>
      <c r="AH179" s="10"/>
      <c r="AI179" s="7" t="s">
        <v>13</v>
      </c>
      <c r="AJ179" s="10"/>
      <c r="AK179" s="10"/>
    </row>
    <row r="180" spans="3:37" x14ac:dyDescent="0.25">
      <c r="C180" s="5" t="s">
        <v>33</v>
      </c>
      <c r="D180" s="6"/>
      <c r="E180" s="7" t="s">
        <v>13</v>
      </c>
      <c r="F180" s="6"/>
      <c r="G180" s="6">
        <f>SUM(G172:G179)</f>
        <v>4099.7250000000004</v>
      </c>
      <c r="I180" s="5" t="s">
        <v>33</v>
      </c>
      <c r="J180" s="6"/>
      <c r="K180" s="7" t="s">
        <v>13</v>
      </c>
      <c r="L180" s="6"/>
      <c r="M180" s="6">
        <f>SUM(M172:M179)</f>
        <v>4049.2</v>
      </c>
      <c r="O180" s="8" t="s">
        <v>13</v>
      </c>
      <c r="P180" s="10"/>
      <c r="Q180" s="7" t="s">
        <v>13</v>
      </c>
      <c r="R180" s="10"/>
      <c r="S180" s="10"/>
      <c r="U180" s="2" t="s">
        <v>9</v>
      </c>
      <c r="V180" s="2" t="s">
        <v>95</v>
      </c>
      <c r="W180" s="1"/>
      <c r="X180" s="1"/>
      <c r="Y180" s="1"/>
      <c r="AA180" s="2" t="s">
        <v>9</v>
      </c>
      <c r="AB180" s="2" t="s">
        <v>95</v>
      </c>
      <c r="AC180" s="1"/>
      <c r="AD180" s="1"/>
      <c r="AE180" s="1"/>
      <c r="AG180" s="8" t="s">
        <v>13</v>
      </c>
      <c r="AH180" s="10"/>
      <c r="AI180" s="7" t="s">
        <v>13</v>
      </c>
      <c r="AJ180" s="10"/>
      <c r="AK180" s="10"/>
    </row>
    <row r="181" spans="3:37" x14ac:dyDescent="0.25">
      <c r="C181" s="8" t="s">
        <v>13</v>
      </c>
      <c r="D181" s="10"/>
      <c r="E181" s="7" t="s">
        <v>13</v>
      </c>
      <c r="F181" s="10"/>
      <c r="G181" s="10"/>
      <c r="I181" s="8" t="s">
        <v>13</v>
      </c>
      <c r="J181" s="10"/>
      <c r="K181" s="7" t="s">
        <v>13</v>
      </c>
      <c r="L181" s="10"/>
      <c r="M181" s="10"/>
      <c r="O181" s="5" t="s">
        <v>33</v>
      </c>
      <c r="P181" s="6"/>
      <c r="Q181" s="7" t="s">
        <v>13</v>
      </c>
      <c r="R181" s="6"/>
      <c r="S181" s="6">
        <f>SUM(S172:S180)</f>
        <v>28384.060799999999</v>
      </c>
      <c r="U181" s="1"/>
      <c r="V181" s="1"/>
      <c r="W181" s="1"/>
      <c r="X181" s="1"/>
      <c r="Y181" s="1"/>
      <c r="AA181" s="1"/>
      <c r="AB181" s="1"/>
      <c r="AC181" s="1"/>
      <c r="AD181" s="1"/>
      <c r="AE181" s="1"/>
      <c r="AG181" s="5" t="s">
        <v>33</v>
      </c>
      <c r="AH181" s="6"/>
      <c r="AI181" s="7" t="s">
        <v>13</v>
      </c>
      <c r="AJ181" s="6"/>
      <c r="AK181" s="6">
        <f>SUM(AK172:AK180)</f>
        <v>28384.060799999999</v>
      </c>
    </row>
    <row r="182" spans="3:37" x14ac:dyDescent="0.25">
      <c r="C182" s="5" t="s">
        <v>34</v>
      </c>
      <c r="D182" s="6"/>
      <c r="E182" s="7" t="s">
        <v>13</v>
      </c>
      <c r="F182" s="6"/>
      <c r="G182" s="6"/>
      <c r="I182" s="5" t="s">
        <v>34</v>
      </c>
      <c r="J182" s="6"/>
      <c r="K182" s="7" t="s">
        <v>13</v>
      </c>
      <c r="L182" s="6"/>
      <c r="M182" s="6"/>
      <c r="O182" s="8" t="s">
        <v>13</v>
      </c>
      <c r="P182" s="10"/>
      <c r="Q182" s="7" t="s">
        <v>13</v>
      </c>
      <c r="R182" s="10"/>
      <c r="S182" s="10"/>
      <c r="U182" s="3" t="s">
        <v>11</v>
      </c>
      <c r="V182" s="4" t="s">
        <v>12</v>
      </c>
      <c r="W182" s="4" t="s">
        <v>13</v>
      </c>
      <c r="X182" s="4" t="s">
        <v>14</v>
      </c>
      <c r="Y182" s="4" t="s">
        <v>15</v>
      </c>
      <c r="AA182" s="3" t="s">
        <v>11</v>
      </c>
      <c r="AB182" s="4" t="s">
        <v>12</v>
      </c>
      <c r="AC182" s="4" t="s">
        <v>13</v>
      </c>
      <c r="AD182" s="4" t="s">
        <v>14</v>
      </c>
      <c r="AE182" s="4" t="s">
        <v>15</v>
      </c>
      <c r="AG182" s="8" t="s">
        <v>13</v>
      </c>
      <c r="AH182" s="10"/>
      <c r="AI182" s="7" t="s">
        <v>13</v>
      </c>
      <c r="AJ182" s="10"/>
      <c r="AK182" s="10"/>
    </row>
    <row r="183" spans="3:37" x14ac:dyDescent="0.25">
      <c r="C183" s="8" t="s">
        <v>35</v>
      </c>
      <c r="D183" s="10">
        <v>-118</v>
      </c>
      <c r="E183" s="7" t="s">
        <v>36</v>
      </c>
      <c r="F183" s="9">
        <v>2.9249999999999998</v>
      </c>
      <c r="G183" s="10">
        <f>D183*F183</f>
        <v>-345.15</v>
      </c>
      <c r="I183" s="8" t="s">
        <v>35</v>
      </c>
      <c r="J183" s="10">
        <v>-118</v>
      </c>
      <c r="K183" s="7" t="s">
        <v>36</v>
      </c>
      <c r="L183" s="9">
        <v>2.5750000000000002</v>
      </c>
      <c r="M183" s="10">
        <f>J183*L183</f>
        <v>-303.85000000000002</v>
      </c>
      <c r="O183" s="5" t="s">
        <v>34</v>
      </c>
      <c r="P183" s="6"/>
      <c r="Q183" s="7" t="s">
        <v>13</v>
      </c>
      <c r="R183" s="6"/>
      <c r="S183" s="6"/>
      <c r="U183" s="1"/>
      <c r="V183" s="1"/>
      <c r="W183" s="1"/>
      <c r="X183" s="1"/>
      <c r="Y183" s="1"/>
      <c r="AA183" s="1"/>
      <c r="AB183" s="1"/>
      <c r="AC183" s="1"/>
      <c r="AD183" s="1"/>
      <c r="AE183" s="1"/>
      <c r="AG183" s="5" t="s">
        <v>34</v>
      </c>
      <c r="AH183" s="6"/>
      <c r="AI183" s="7" t="s">
        <v>13</v>
      </c>
      <c r="AJ183" s="6"/>
      <c r="AK183" s="6"/>
    </row>
    <row r="184" spans="3:37" x14ac:dyDescent="0.25">
      <c r="C184" s="8" t="s">
        <v>37</v>
      </c>
      <c r="D184" s="10">
        <v>-128</v>
      </c>
      <c r="E184" s="7" t="s">
        <v>36</v>
      </c>
      <c r="F184" s="9">
        <v>2</v>
      </c>
      <c r="G184" s="10">
        <f>D184*F184</f>
        <v>-256</v>
      </c>
      <c r="I184" s="8" t="s">
        <v>37</v>
      </c>
      <c r="J184" s="10">
        <v>-128</v>
      </c>
      <c r="K184" s="7" t="s">
        <v>36</v>
      </c>
      <c r="L184" s="9">
        <v>1.8125</v>
      </c>
      <c r="M184" s="10">
        <f>J184*L184</f>
        <v>-232</v>
      </c>
      <c r="O184" s="8" t="s">
        <v>89</v>
      </c>
      <c r="P184" s="10">
        <v>-709</v>
      </c>
      <c r="Q184" s="7" t="s">
        <v>36</v>
      </c>
      <c r="R184" s="9">
        <v>2.36</v>
      </c>
      <c r="S184" s="10">
        <f>P184*R184</f>
        <v>-1673.24</v>
      </c>
      <c r="U184" s="2" t="s">
        <v>97</v>
      </c>
      <c r="V184" s="1"/>
      <c r="W184" s="1"/>
      <c r="X184" s="1"/>
      <c r="Y184" s="1"/>
      <c r="AA184" s="2" t="s">
        <v>97</v>
      </c>
      <c r="AB184" s="1"/>
      <c r="AC184" s="1"/>
      <c r="AD184" s="1"/>
      <c r="AE184" s="1"/>
      <c r="AG184" s="8" t="s">
        <v>89</v>
      </c>
      <c r="AH184" s="10">
        <v>-687</v>
      </c>
      <c r="AI184" s="7" t="s">
        <v>36</v>
      </c>
      <c r="AJ184" s="9">
        <v>2.36</v>
      </c>
      <c r="AK184" s="10">
        <f>AH184*AJ184</f>
        <v>-1621.32</v>
      </c>
    </row>
    <row r="185" spans="3:37" x14ac:dyDescent="0.25">
      <c r="C185" s="8" t="s">
        <v>38</v>
      </c>
      <c r="D185" s="10">
        <v>-55</v>
      </c>
      <c r="E185" s="7" t="s">
        <v>36</v>
      </c>
      <c r="F185" s="9">
        <v>3.2</v>
      </c>
      <c r="G185" s="10">
        <f>D185*F185</f>
        <v>-176</v>
      </c>
      <c r="I185" s="8" t="s">
        <v>38</v>
      </c>
      <c r="J185" s="10">
        <v>-55</v>
      </c>
      <c r="K185" s="7" t="s">
        <v>36</v>
      </c>
      <c r="L185" s="9">
        <v>3</v>
      </c>
      <c r="M185" s="10">
        <f>J185*L185</f>
        <v>-165</v>
      </c>
      <c r="O185" s="8" t="s">
        <v>35</v>
      </c>
      <c r="P185" s="10">
        <v>-920</v>
      </c>
      <c r="Q185" s="7" t="s">
        <v>36</v>
      </c>
      <c r="R185" s="9">
        <v>2.5</v>
      </c>
      <c r="S185" s="10">
        <f>P185*R185</f>
        <v>-2300</v>
      </c>
      <c r="U185" s="1"/>
      <c r="V185" s="1"/>
      <c r="W185" s="1"/>
      <c r="X185" s="1"/>
      <c r="Y185" s="1"/>
      <c r="AA185" s="1"/>
      <c r="AB185" s="1"/>
      <c r="AC185" s="1"/>
      <c r="AD185" s="1"/>
      <c r="AE185" s="1"/>
      <c r="AG185" s="8" t="s">
        <v>35</v>
      </c>
      <c r="AH185" s="10">
        <v>-920</v>
      </c>
      <c r="AI185" s="7" t="s">
        <v>36</v>
      </c>
      <c r="AJ185" s="9">
        <v>2.5</v>
      </c>
      <c r="AK185" s="10">
        <f>AH185*AJ185</f>
        <v>-2300</v>
      </c>
    </row>
    <row r="186" spans="3:37" x14ac:dyDescent="0.25">
      <c r="C186" s="8" t="s">
        <v>39</v>
      </c>
      <c r="D186" s="10">
        <v>-168</v>
      </c>
      <c r="E186" s="7" t="s">
        <v>36</v>
      </c>
      <c r="F186" s="9">
        <v>3.02</v>
      </c>
      <c r="G186" s="10">
        <f>D186*F186</f>
        <v>-507.36</v>
      </c>
      <c r="I186" s="8" t="s">
        <v>39</v>
      </c>
      <c r="J186" s="10">
        <v>-168</v>
      </c>
      <c r="K186" s="7" t="s">
        <v>36</v>
      </c>
      <c r="L186" s="9">
        <v>2.4750000000000001</v>
      </c>
      <c r="M186" s="10">
        <f>J186*L186</f>
        <v>-415.8</v>
      </c>
      <c r="O186" s="8" t="s">
        <v>101</v>
      </c>
      <c r="P186" s="10">
        <v>-535</v>
      </c>
      <c r="Q186" s="7" t="s">
        <v>36</v>
      </c>
      <c r="R186" s="9">
        <v>2.2999999999999998</v>
      </c>
      <c r="S186" s="10">
        <f>P186*R186</f>
        <v>-1230.5</v>
      </c>
      <c r="U186" s="2" t="s">
        <v>17</v>
      </c>
      <c r="V186" s="1"/>
      <c r="W186" s="1"/>
      <c r="X186" s="1"/>
      <c r="Y186" s="1"/>
      <c r="AA186" s="2" t="s">
        <v>17</v>
      </c>
      <c r="AB186" s="1"/>
      <c r="AC186" s="1"/>
      <c r="AD186" s="1"/>
      <c r="AE186" s="1"/>
      <c r="AG186" s="8" t="s">
        <v>101</v>
      </c>
      <c r="AH186" s="10">
        <v>-136</v>
      </c>
      <c r="AI186" s="7" t="s">
        <v>36</v>
      </c>
      <c r="AJ186" s="9">
        <v>2.2999999999999998</v>
      </c>
      <c r="AK186" s="10">
        <f>AH186*AJ186</f>
        <v>-312.79999999999995</v>
      </c>
    </row>
    <row r="187" spans="3:37" x14ac:dyDescent="0.25">
      <c r="C187" s="8" t="s">
        <v>40</v>
      </c>
      <c r="D187" s="10"/>
      <c r="E187" s="7" t="s">
        <v>36</v>
      </c>
      <c r="F187" s="10"/>
      <c r="G187" s="10">
        <v>-190</v>
      </c>
      <c r="I187" s="8" t="s">
        <v>40</v>
      </c>
      <c r="J187" s="10"/>
      <c r="K187" s="7" t="s">
        <v>36</v>
      </c>
      <c r="L187" s="10"/>
      <c r="M187" s="10">
        <v>-190</v>
      </c>
      <c r="O187" s="8" t="s">
        <v>91</v>
      </c>
      <c r="P187" s="10">
        <v>-1159</v>
      </c>
      <c r="Q187" s="7" t="s">
        <v>36</v>
      </c>
      <c r="R187" s="9">
        <v>1.65</v>
      </c>
      <c r="S187" s="10">
        <f>P187*R187</f>
        <v>-1912.35</v>
      </c>
      <c r="U187" s="1"/>
      <c r="V187" s="1"/>
      <c r="W187" s="1"/>
      <c r="X187" s="1"/>
      <c r="Y187" s="1"/>
      <c r="AA187" s="1"/>
      <c r="AB187" s="1"/>
      <c r="AC187" s="1"/>
      <c r="AD187" s="1"/>
      <c r="AE187" s="1"/>
      <c r="AG187" s="8" t="s">
        <v>91</v>
      </c>
      <c r="AH187" s="10">
        <v>-1718</v>
      </c>
      <c r="AI187" s="7" t="s">
        <v>36</v>
      </c>
      <c r="AJ187" s="9">
        <v>1.65</v>
      </c>
      <c r="AK187" s="10">
        <f>AH187*AJ187</f>
        <v>-2834.7</v>
      </c>
    </row>
    <row r="188" spans="3:37" x14ac:dyDescent="0.25">
      <c r="C188" s="8" t="s">
        <v>41</v>
      </c>
      <c r="D188" s="10">
        <v>-567</v>
      </c>
      <c r="E188" s="7" t="s">
        <v>42</v>
      </c>
      <c r="F188" s="9">
        <v>1.1299999999999999</v>
      </c>
      <c r="G188" s="10">
        <f>D188*F188</f>
        <v>-640.70999999999992</v>
      </c>
      <c r="I188" s="8" t="s">
        <v>41</v>
      </c>
      <c r="J188" s="10">
        <v>-567</v>
      </c>
      <c r="K188" s="7" t="s">
        <v>42</v>
      </c>
      <c r="L188" s="9">
        <v>1.02</v>
      </c>
      <c r="M188" s="10">
        <f>J188*L188</f>
        <v>-578.34</v>
      </c>
      <c r="O188" s="8" t="s">
        <v>92</v>
      </c>
      <c r="P188" s="10"/>
      <c r="Q188" s="7" t="s">
        <v>36</v>
      </c>
      <c r="R188" s="10"/>
      <c r="S188" s="10">
        <v>-590</v>
      </c>
      <c r="U188" s="2" t="s">
        <v>64</v>
      </c>
      <c r="V188" s="1"/>
      <c r="W188" s="1"/>
      <c r="X188" s="1"/>
      <c r="Y188" s="1"/>
      <c r="AA188" s="2" t="s">
        <v>64</v>
      </c>
      <c r="AB188" s="1"/>
      <c r="AC188" s="1"/>
      <c r="AD188" s="1"/>
      <c r="AE188" s="1"/>
      <c r="AG188" s="8" t="s">
        <v>92</v>
      </c>
      <c r="AH188" s="10"/>
      <c r="AI188" s="7" t="s">
        <v>36</v>
      </c>
      <c r="AJ188" s="10"/>
      <c r="AK188" s="10">
        <v>-590</v>
      </c>
    </row>
    <row r="189" spans="3:37" x14ac:dyDescent="0.25">
      <c r="C189" s="8" t="s">
        <v>43</v>
      </c>
      <c r="D189" s="10">
        <v>-691</v>
      </c>
      <c r="E189" s="7" t="s">
        <v>42</v>
      </c>
      <c r="F189" s="9">
        <v>1.08</v>
      </c>
      <c r="G189" s="10">
        <f>D189*F189</f>
        <v>-746.28000000000009</v>
      </c>
      <c r="I189" s="8" t="s">
        <v>43</v>
      </c>
      <c r="J189" s="10">
        <v>-691</v>
      </c>
      <c r="K189" s="7" t="s">
        <v>42</v>
      </c>
      <c r="L189" s="9">
        <v>0.92</v>
      </c>
      <c r="M189" s="10">
        <f>J189*L189</f>
        <v>-635.72</v>
      </c>
      <c r="O189" s="8" t="s">
        <v>41</v>
      </c>
      <c r="P189" s="10">
        <v>-2339</v>
      </c>
      <c r="Q189" s="7" t="s">
        <v>42</v>
      </c>
      <c r="R189" s="9">
        <v>1.02</v>
      </c>
      <c r="S189" s="10">
        <f>P189*R189</f>
        <v>-2385.7800000000002</v>
      </c>
      <c r="U189" s="2" t="s">
        <v>65</v>
      </c>
      <c r="V189" s="1"/>
      <c r="W189" s="1"/>
      <c r="X189" s="1"/>
      <c r="Y189" s="1"/>
      <c r="AA189" s="2" t="s">
        <v>65</v>
      </c>
      <c r="AB189" s="1"/>
      <c r="AC189" s="1"/>
      <c r="AD189" s="1"/>
      <c r="AE189" s="1"/>
      <c r="AG189" s="8" t="s">
        <v>41</v>
      </c>
      <c r="AH189" s="10">
        <v>-1171</v>
      </c>
      <c r="AI189" s="7" t="s">
        <v>42</v>
      </c>
      <c r="AJ189" s="9">
        <v>1.02</v>
      </c>
      <c r="AK189" s="10">
        <f>AH189*AJ189</f>
        <v>-1194.42</v>
      </c>
    </row>
    <row r="190" spans="3:37" x14ac:dyDescent="0.25">
      <c r="C190" s="8" t="s">
        <v>44</v>
      </c>
      <c r="D190" s="10">
        <v>-477</v>
      </c>
      <c r="E190" s="7" t="s">
        <v>42</v>
      </c>
      <c r="F190" s="9">
        <v>1.5</v>
      </c>
      <c r="G190" s="10">
        <f>D190*F190</f>
        <v>-715.5</v>
      </c>
      <c r="I190" s="8" t="s">
        <v>44</v>
      </c>
      <c r="J190" s="10">
        <v>-477</v>
      </c>
      <c r="K190" s="7" t="s">
        <v>42</v>
      </c>
      <c r="L190" s="9">
        <v>1.33</v>
      </c>
      <c r="M190" s="10">
        <f>J190*L190</f>
        <v>-634.41000000000008</v>
      </c>
      <c r="O190" s="8" t="s">
        <v>44</v>
      </c>
      <c r="P190" s="10">
        <v>-1172</v>
      </c>
      <c r="Q190" s="7" t="s">
        <v>42</v>
      </c>
      <c r="R190" s="9">
        <v>1.33</v>
      </c>
      <c r="S190" s="10">
        <f>P190*R190</f>
        <v>-1558.76</v>
      </c>
      <c r="U190" s="1"/>
      <c r="V190" s="1"/>
      <c r="W190" s="1"/>
      <c r="X190" s="1"/>
      <c r="Y190" s="1"/>
      <c r="AA190" s="1"/>
      <c r="AB190" s="1"/>
      <c r="AC190" s="1"/>
      <c r="AD190" s="1"/>
      <c r="AE190" s="1"/>
      <c r="AG190" s="8" t="s">
        <v>44</v>
      </c>
      <c r="AH190" s="10">
        <v>-2202</v>
      </c>
      <c r="AI190" s="7" t="s">
        <v>42</v>
      </c>
      <c r="AJ190" s="9">
        <v>1.33</v>
      </c>
      <c r="AK190" s="10">
        <f>AH190*AJ190</f>
        <v>-2928.6600000000003</v>
      </c>
    </row>
    <row r="191" spans="3:37" x14ac:dyDescent="0.25">
      <c r="C191" s="5" t="s">
        <v>45</v>
      </c>
      <c r="D191" s="6"/>
      <c r="E191" s="7" t="s">
        <v>13</v>
      </c>
      <c r="F191" s="6"/>
      <c r="G191" s="6">
        <f>SUM(G183:G190)</f>
        <v>-3577</v>
      </c>
      <c r="I191" s="5" t="s">
        <v>45</v>
      </c>
      <c r="J191" s="6"/>
      <c r="K191" s="7" t="s">
        <v>13</v>
      </c>
      <c r="L191" s="6"/>
      <c r="M191" s="6">
        <f>SUM(M183:M190)</f>
        <v>-3155.12</v>
      </c>
      <c r="O191" s="8" t="s">
        <v>104</v>
      </c>
      <c r="P191" s="10">
        <v>-61</v>
      </c>
      <c r="Q191" s="7" t="s">
        <v>36</v>
      </c>
      <c r="R191" s="9">
        <v>0.55000000000000004</v>
      </c>
      <c r="S191" s="10">
        <f>P191*R191</f>
        <v>-33.550000000000004</v>
      </c>
      <c r="U191" s="2" t="s">
        <v>66</v>
      </c>
      <c r="V191" s="1"/>
      <c r="W191" s="1"/>
      <c r="X191" s="1"/>
      <c r="Y191" s="1"/>
      <c r="AA191" s="2" t="s">
        <v>66</v>
      </c>
      <c r="AB191" s="1"/>
      <c r="AC191" s="1"/>
      <c r="AD191" s="1"/>
      <c r="AE191" s="1"/>
      <c r="AG191" s="8" t="s">
        <v>104</v>
      </c>
      <c r="AH191" s="10">
        <v>-61</v>
      </c>
      <c r="AI191" s="7" t="s">
        <v>36</v>
      </c>
      <c r="AJ191" s="9">
        <v>0.55000000000000004</v>
      </c>
      <c r="AK191" s="10">
        <f>AH191*AJ191</f>
        <v>-33.550000000000004</v>
      </c>
    </row>
    <row r="192" spans="3:37" x14ac:dyDescent="0.25">
      <c r="C192" s="8" t="s">
        <v>13</v>
      </c>
      <c r="D192" s="10"/>
      <c r="E192" s="7" t="s">
        <v>13</v>
      </c>
      <c r="F192" s="10"/>
      <c r="G192" s="10"/>
      <c r="I192" s="8" t="s">
        <v>13</v>
      </c>
      <c r="J192" s="10"/>
      <c r="K192" s="7" t="s">
        <v>13</v>
      </c>
      <c r="L192" s="10"/>
      <c r="M192" s="10"/>
      <c r="O192" s="5" t="s">
        <v>45</v>
      </c>
      <c r="P192" s="6"/>
      <c r="Q192" s="7" t="s">
        <v>13</v>
      </c>
      <c r="R192" s="6"/>
      <c r="S192" s="6">
        <f>SUM(S184:S191)</f>
        <v>-11684.18</v>
      </c>
      <c r="U192" s="2" t="s">
        <v>67</v>
      </c>
      <c r="V192" s="1"/>
      <c r="W192" s="1"/>
      <c r="X192" s="1"/>
      <c r="Y192" s="1"/>
      <c r="AA192" s="2" t="s">
        <v>67</v>
      </c>
      <c r="AB192" s="1"/>
      <c r="AC192" s="1"/>
      <c r="AD192" s="1"/>
      <c r="AE192" s="1"/>
      <c r="AG192" s="5" t="s">
        <v>45</v>
      </c>
      <c r="AH192" s="6"/>
      <c r="AI192" s="7" t="s">
        <v>13</v>
      </c>
      <c r="AJ192" s="6"/>
      <c r="AK192" s="6">
        <f>SUM(AK184:AK191)</f>
        <v>-11815.449999999999</v>
      </c>
    </row>
    <row r="193" spans="3:37" x14ac:dyDescent="0.25">
      <c r="C193" s="8" t="s">
        <v>46</v>
      </c>
      <c r="D193" s="10"/>
      <c r="E193" s="7" t="s">
        <v>47</v>
      </c>
      <c r="F193" s="10"/>
      <c r="G193" s="10">
        <v>-10</v>
      </c>
      <c r="I193" s="8" t="s">
        <v>46</v>
      </c>
      <c r="J193" s="10"/>
      <c r="K193" s="7" t="s">
        <v>47</v>
      </c>
      <c r="L193" s="10"/>
      <c r="M193" s="10">
        <v>-5</v>
      </c>
      <c r="O193" s="8" t="s">
        <v>13</v>
      </c>
      <c r="P193" s="10"/>
      <c r="Q193" s="7" t="s">
        <v>13</v>
      </c>
      <c r="R193" s="10"/>
      <c r="S193" s="10"/>
      <c r="AG193" s="8" t="s">
        <v>13</v>
      </c>
      <c r="AH193" s="10"/>
      <c r="AI193" s="7" t="s">
        <v>13</v>
      </c>
      <c r="AJ193" s="10"/>
      <c r="AK193" s="10"/>
    </row>
    <row r="194" spans="3:37" x14ac:dyDescent="0.25">
      <c r="C194" s="8" t="s">
        <v>48</v>
      </c>
      <c r="D194" s="10"/>
      <c r="E194" s="7" t="s">
        <v>47</v>
      </c>
      <c r="F194" s="10"/>
      <c r="G194" s="10">
        <v>-65</v>
      </c>
      <c r="I194" s="8" t="s">
        <v>48</v>
      </c>
      <c r="J194" s="10"/>
      <c r="K194" s="7" t="s">
        <v>47</v>
      </c>
      <c r="L194" s="10"/>
      <c r="M194" s="10">
        <v>-65</v>
      </c>
      <c r="O194" s="8" t="s">
        <v>46</v>
      </c>
      <c r="P194" s="10"/>
      <c r="Q194" s="7" t="s">
        <v>47</v>
      </c>
      <c r="R194" s="10"/>
      <c r="S194" s="10">
        <v>-60</v>
      </c>
      <c r="AG194" s="8" t="s">
        <v>46</v>
      </c>
      <c r="AH194" s="10"/>
      <c r="AI194" s="7" t="s">
        <v>47</v>
      </c>
      <c r="AJ194" s="10"/>
      <c r="AK194" s="10">
        <v>-60</v>
      </c>
    </row>
    <row r="195" spans="3:37" x14ac:dyDescent="0.25">
      <c r="C195" s="8" t="s">
        <v>49</v>
      </c>
      <c r="D195" s="10"/>
      <c r="E195" s="7" t="s">
        <v>47</v>
      </c>
      <c r="F195" s="10"/>
      <c r="G195" s="10">
        <v>-30</v>
      </c>
      <c r="I195" s="8" t="s">
        <v>49</v>
      </c>
      <c r="J195" s="10"/>
      <c r="K195" s="7" t="s">
        <v>47</v>
      </c>
      <c r="L195" s="10"/>
      <c r="M195" s="10">
        <v>-30</v>
      </c>
      <c r="O195" s="8" t="s">
        <v>48</v>
      </c>
      <c r="P195" s="10"/>
      <c r="Q195" s="7" t="s">
        <v>47</v>
      </c>
      <c r="R195" s="10"/>
      <c r="S195" s="10">
        <v>-365</v>
      </c>
      <c r="AG195" s="8" t="s">
        <v>48</v>
      </c>
      <c r="AH195" s="10"/>
      <c r="AI195" s="7" t="s">
        <v>47</v>
      </c>
      <c r="AJ195" s="10"/>
      <c r="AK195" s="10">
        <v>-365</v>
      </c>
    </row>
    <row r="196" spans="3:37" x14ac:dyDescent="0.25">
      <c r="C196" s="8" t="s">
        <v>50</v>
      </c>
      <c r="D196" s="10"/>
      <c r="E196" s="7" t="s">
        <v>47</v>
      </c>
      <c r="F196" s="10"/>
      <c r="G196" s="10">
        <v>-225</v>
      </c>
      <c r="I196" s="8" t="s">
        <v>50</v>
      </c>
      <c r="J196" s="10"/>
      <c r="K196" s="7" t="s">
        <v>47</v>
      </c>
      <c r="L196" s="10"/>
      <c r="M196" s="10">
        <v>-250</v>
      </c>
      <c r="O196" s="8" t="s">
        <v>49</v>
      </c>
      <c r="P196" s="10"/>
      <c r="Q196" s="7" t="s">
        <v>47</v>
      </c>
      <c r="R196" s="10"/>
      <c r="S196" s="10">
        <v>-200</v>
      </c>
      <c r="AG196" s="8" t="s">
        <v>49</v>
      </c>
      <c r="AH196" s="10"/>
      <c r="AI196" s="7" t="s">
        <v>47</v>
      </c>
      <c r="AJ196" s="10"/>
      <c r="AK196" s="10">
        <v>-200</v>
      </c>
    </row>
    <row r="197" spans="3:37" x14ac:dyDescent="0.25">
      <c r="C197" s="8" t="s">
        <v>51</v>
      </c>
      <c r="D197" s="10"/>
      <c r="E197" s="7" t="s">
        <v>47</v>
      </c>
      <c r="F197" s="10"/>
      <c r="G197" s="10">
        <v>-35</v>
      </c>
      <c r="I197" s="8" t="s">
        <v>51</v>
      </c>
      <c r="J197" s="10"/>
      <c r="K197" s="7" t="s">
        <v>47</v>
      </c>
      <c r="L197" s="10"/>
      <c r="M197" s="10">
        <v>-35</v>
      </c>
      <c r="O197" s="8" t="s">
        <v>50</v>
      </c>
      <c r="P197" s="10"/>
      <c r="Q197" s="7" t="s">
        <v>47</v>
      </c>
      <c r="R197" s="10"/>
      <c r="S197" s="10">
        <v>-440</v>
      </c>
      <c r="AG197" s="8" t="s">
        <v>50</v>
      </c>
      <c r="AH197" s="10"/>
      <c r="AI197" s="7" t="s">
        <v>47</v>
      </c>
      <c r="AJ197" s="10"/>
      <c r="AK197" s="10">
        <v>-440</v>
      </c>
    </row>
    <row r="198" spans="3:37" x14ac:dyDescent="0.25">
      <c r="C198" s="8" t="s">
        <v>52</v>
      </c>
      <c r="D198" s="10"/>
      <c r="E198" s="7" t="s">
        <v>47</v>
      </c>
      <c r="F198" s="10"/>
      <c r="G198" s="10">
        <v>-50</v>
      </c>
      <c r="I198" s="8" t="s">
        <v>52</v>
      </c>
      <c r="J198" s="10"/>
      <c r="K198" s="7" t="s">
        <v>47</v>
      </c>
      <c r="L198" s="10"/>
      <c r="M198" s="10">
        <v>-60</v>
      </c>
      <c r="O198" s="8" t="s">
        <v>93</v>
      </c>
      <c r="P198" s="10"/>
      <c r="Q198" s="7" t="s">
        <v>47</v>
      </c>
      <c r="R198" s="10"/>
      <c r="S198" s="10">
        <v>-135</v>
      </c>
      <c r="AG198" s="8" t="s">
        <v>93</v>
      </c>
      <c r="AH198" s="10"/>
      <c r="AI198" s="7" t="s">
        <v>47</v>
      </c>
      <c r="AJ198" s="10"/>
      <c r="AK198" s="10">
        <v>-135</v>
      </c>
    </row>
    <row r="199" spans="3:37" x14ac:dyDescent="0.25">
      <c r="C199" s="8" t="s">
        <v>53</v>
      </c>
      <c r="D199" s="10"/>
      <c r="E199" s="7" t="s">
        <v>36</v>
      </c>
      <c r="F199" s="10"/>
      <c r="G199" s="10">
        <v>-60</v>
      </c>
      <c r="I199" s="8" t="s">
        <v>53</v>
      </c>
      <c r="J199" s="10"/>
      <c r="K199" s="7" t="s">
        <v>36</v>
      </c>
      <c r="L199" s="10"/>
      <c r="M199" s="10">
        <v>-95</v>
      </c>
      <c r="O199" s="8" t="s">
        <v>51</v>
      </c>
      <c r="P199" s="10"/>
      <c r="Q199" s="7" t="s">
        <v>47</v>
      </c>
      <c r="R199" s="10"/>
      <c r="S199" s="10">
        <v>-200</v>
      </c>
      <c r="AG199" s="8" t="s">
        <v>51</v>
      </c>
      <c r="AH199" s="10"/>
      <c r="AI199" s="7" t="s">
        <v>47</v>
      </c>
      <c r="AJ199" s="10"/>
      <c r="AK199" s="10">
        <v>-200</v>
      </c>
    </row>
    <row r="200" spans="3:37" x14ac:dyDescent="0.25">
      <c r="C200" s="8" t="s">
        <v>54</v>
      </c>
      <c r="D200" s="10"/>
      <c r="E200" s="7" t="s">
        <v>13</v>
      </c>
      <c r="F200" s="10"/>
      <c r="G200" s="10">
        <v>-50</v>
      </c>
      <c r="I200" s="8" t="s">
        <v>54</v>
      </c>
      <c r="J200" s="10"/>
      <c r="K200" s="7" t="s">
        <v>13</v>
      </c>
      <c r="L200" s="10"/>
      <c r="M200" s="10">
        <v>-75</v>
      </c>
      <c r="O200" s="8" t="s">
        <v>52</v>
      </c>
      <c r="P200" s="10"/>
      <c r="Q200" s="7" t="s">
        <v>47</v>
      </c>
      <c r="R200" s="10"/>
      <c r="S200" s="10">
        <v>-175</v>
      </c>
      <c r="AG200" s="8" t="s">
        <v>52</v>
      </c>
      <c r="AH200" s="10"/>
      <c r="AI200" s="7" t="s">
        <v>47</v>
      </c>
      <c r="AJ200" s="10"/>
      <c r="AK200" s="10">
        <v>-175</v>
      </c>
    </row>
    <row r="201" spans="3:37" x14ac:dyDescent="0.25">
      <c r="C201" s="5" t="s">
        <v>55</v>
      </c>
      <c r="D201" s="6"/>
      <c r="E201" s="7" t="s">
        <v>13</v>
      </c>
      <c r="F201" s="6"/>
      <c r="G201" s="6">
        <f>SUM(G193:G200)</f>
        <v>-525</v>
      </c>
      <c r="I201" s="5" t="s">
        <v>55</v>
      </c>
      <c r="J201" s="6"/>
      <c r="K201" s="7" t="s">
        <v>13</v>
      </c>
      <c r="L201" s="6"/>
      <c r="M201" s="6">
        <f>SUM(M193:M200)</f>
        <v>-615</v>
      </c>
      <c r="O201" s="8" t="s">
        <v>53</v>
      </c>
      <c r="P201" s="10"/>
      <c r="Q201" s="7" t="s">
        <v>36</v>
      </c>
      <c r="R201" s="10"/>
      <c r="S201" s="10">
        <v>-300</v>
      </c>
      <c r="AG201" s="8" t="s">
        <v>53</v>
      </c>
      <c r="AH201" s="10"/>
      <c r="AI201" s="7" t="s">
        <v>36</v>
      </c>
      <c r="AJ201" s="10"/>
      <c r="AK201" s="10">
        <v>-300</v>
      </c>
    </row>
    <row r="202" spans="3:37" x14ac:dyDescent="0.25">
      <c r="C202" s="5" t="s">
        <v>56</v>
      </c>
      <c r="D202" s="6"/>
      <c r="E202" s="7" t="s">
        <v>13</v>
      </c>
      <c r="F202" s="6"/>
      <c r="G202" s="6">
        <f>SUM(G191,G201)</f>
        <v>-4102</v>
      </c>
      <c r="I202" s="5" t="s">
        <v>56</v>
      </c>
      <c r="J202" s="6"/>
      <c r="K202" s="7" t="s">
        <v>13</v>
      </c>
      <c r="L202" s="6"/>
      <c r="M202" s="6">
        <f>SUM(M191,M201)</f>
        <v>-3770.12</v>
      </c>
      <c r="O202" s="8" t="s">
        <v>54</v>
      </c>
      <c r="P202" s="10"/>
      <c r="Q202" s="7" t="s">
        <v>13</v>
      </c>
      <c r="R202" s="10"/>
      <c r="S202" s="10">
        <v>-435</v>
      </c>
      <c r="AG202" s="8" t="s">
        <v>54</v>
      </c>
      <c r="AH202" s="10"/>
      <c r="AI202" s="7" t="s">
        <v>13</v>
      </c>
      <c r="AJ202" s="10"/>
      <c r="AK202" s="10">
        <v>-435</v>
      </c>
    </row>
    <row r="203" spans="3:37" x14ac:dyDescent="0.25">
      <c r="C203" s="5" t="s">
        <v>57</v>
      </c>
      <c r="D203" s="6"/>
      <c r="E203" s="7" t="s">
        <v>13</v>
      </c>
      <c r="F203" s="6"/>
      <c r="G203" s="6">
        <f>SUM(G180,G202)</f>
        <v>-2.2749999999996362</v>
      </c>
      <c r="I203" s="5" t="s">
        <v>57</v>
      </c>
      <c r="J203" s="6"/>
      <c r="K203" s="7" t="s">
        <v>13</v>
      </c>
      <c r="L203" s="6"/>
      <c r="M203" s="6">
        <f>SUM(M180,M202)</f>
        <v>279.07999999999993</v>
      </c>
      <c r="O203" s="5" t="s">
        <v>55</v>
      </c>
      <c r="P203" s="6"/>
      <c r="Q203" s="7" t="s">
        <v>13</v>
      </c>
      <c r="R203" s="6"/>
      <c r="S203" s="6">
        <f>SUM(S194:S202)</f>
        <v>-2310</v>
      </c>
      <c r="AG203" s="5" t="s">
        <v>55</v>
      </c>
      <c r="AH203" s="6"/>
      <c r="AI203" s="7" t="s">
        <v>13</v>
      </c>
      <c r="AJ203" s="6"/>
      <c r="AK203" s="6">
        <f>SUM(AK194:AK202)</f>
        <v>-2310</v>
      </c>
    </row>
    <row r="204" spans="3:37" x14ac:dyDescent="0.25">
      <c r="C204" s="8" t="s">
        <v>13</v>
      </c>
      <c r="D204" s="10"/>
      <c r="E204" s="7" t="s">
        <v>13</v>
      </c>
      <c r="F204" s="10"/>
      <c r="G204" s="10"/>
      <c r="I204" s="8" t="s">
        <v>13</v>
      </c>
      <c r="J204" s="10"/>
      <c r="K204" s="7" t="s">
        <v>13</v>
      </c>
      <c r="L204" s="10"/>
      <c r="M204" s="10"/>
      <c r="O204" s="5" t="s">
        <v>56</v>
      </c>
      <c r="P204" s="6"/>
      <c r="Q204" s="7" t="s">
        <v>13</v>
      </c>
      <c r="R204" s="6"/>
      <c r="S204" s="6">
        <f>SUM(S192,S203)</f>
        <v>-13994.18</v>
      </c>
      <c r="AG204" s="5" t="s">
        <v>56</v>
      </c>
      <c r="AH204" s="6"/>
      <c r="AI204" s="7" t="s">
        <v>13</v>
      </c>
      <c r="AJ204" s="6"/>
      <c r="AK204" s="6">
        <f>SUM(AK192,AK203)</f>
        <v>-14125.449999999999</v>
      </c>
    </row>
    <row r="205" spans="3:37" x14ac:dyDescent="0.25">
      <c r="C205" s="5" t="s">
        <v>58</v>
      </c>
      <c r="D205" s="6">
        <v>2828</v>
      </c>
      <c r="E205" s="7" t="s">
        <v>13</v>
      </c>
      <c r="F205" s="6"/>
      <c r="G205" s="6"/>
      <c r="I205" s="5" t="s">
        <v>58</v>
      </c>
      <c r="J205" s="6">
        <v>2828</v>
      </c>
      <c r="K205" s="7" t="s">
        <v>13</v>
      </c>
      <c r="L205" s="6"/>
      <c r="M205" s="6"/>
      <c r="O205" s="5" t="s">
        <v>94</v>
      </c>
      <c r="P205" s="6"/>
      <c r="Q205" s="7" t="s">
        <v>13</v>
      </c>
      <c r="R205" s="6"/>
      <c r="S205" s="6">
        <f>SUM(S181,S204)</f>
        <v>14389.880799999999</v>
      </c>
      <c r="AG205" s="5" t="s">
        <v>94</v>
      </c>
      <c r="AH205" s="6"/>
      <c r="AI205" s="7" t="s">
        <v>13</v>
      </c>
      <c r="AJ205" s="6"/>
      <c r="AK205" s="6">
        <f>SUM(AK181,AK204)</f>
        <v>14258.6108</v>
      </c>
    </row>
    <row r="206" spans="3:37" x14ac:dyDescent="0.25">
      <c r="C206" s="1"/>
      <c r="D206" s="1"/>
      <c r="E206" s="1"/>
      <c r="F206" s="1"/>
      <c r="G206" s="1"/>
      <c r="I206" s="1"/>
      <c r="J206" s="1"/>
      <c r="K206" s="1"/>
      <c r="L206" s="1"/>
      <c r="M206" s="1"/>
      <c r="O206" s="8" t="s">
        <v>13</v>
      </c>
      <c r="P206" s="10"/>
      <c r="Q206" s="7" t="s">
        <v>13</v>
      </c>
      <c r="R206" s="10"/>
      <c r="S206" s="10"/>
      <c r="AG206" s="8" t="s">
        <v>13</v>
      </c>
      <c r="AH206" s="10"/>
      <c r="AI206" s="7" t="s">
        <v>13</v>
      </c>
      <c r="AJ206" s="10"/>
      <c r="AK206" s="10"/>
    </row>
    <row r="207" spans="3:37" x14ac:dyDescent="0.25">
      <c r="C207" s="2" t="s">
        <v>59</v>
      </c>
      <c r="D207" s="1"/>
      <c r="E207" s="1"/>
      <c r="F207" s="1"/>
      <c r="G207" s="1"/>
      <c r="I207" s="2" t="s">
        <v>59</v>
      </c>
      <c r="J207" s="1"/>
      <c r="K207" s="1"/>
      <c r="L207" s="1"/>
      <c r="M207" s="1"/>
      <c r="O207" s="5" t="s">
        <v>103</v>
      </c>
      <c r="P207" s="11">
        <v>0.94</v>
      </c>
      <c r="Q207" s="7" t="s">
        <v>13</v>
      </c>
      <c r="R207" s="6"/>
      <c r="S207" s="6"/>
      <c r="AG207" s="5" t="s">
        <v>103</v>
      </c>
      <c r="AH207" s="11">
        <v>0.95</v>
      </c>
      <c r="AI207" s="7" t="s">
        <v>13</v>
      </c>
      <c r="AJ207" s="6"/>
      <c r="AK207" s="6"/>
    </row>
    <row r="208" spans="3:37" x14ac:dyDescent="0.25">
      <c r="C208" s="2" t="s">
        <v>60</v>
      </c>
      <c r="D208" s="1"/>
      <c r="E208" s="1"/>
      <c r="F208" s="1"/>
      <c r="G208" s="1"/>
      <c r="I208" s="2" t="s">
        <v>60</v>
      </c>
      <c r="J208" s="1"/>
      <c r="K208" s="1"/>
      <c r="L208" s="1"/>
      <c r="M208" s="1"/>
      <c r="O208" s="1"/>
      <c r="P208" s="1"/>
      <c r="Q208" s="1"/>
      <c r="R208" s="1"/>
      <c r="S208" s="1"/>
      <c r="AG208" s="1"/>
      <c r="AH208" s="1"/>
      <c r="AI208" s="1"/>
      <c r="AJ208" s="1"/>
      <c r="AK208" s="1"/>
    </row>
    <row r="209" spans="3:37" x14ac:dyDescent="0.25">
      <c r="C209" s="2" t="s">
        <v>61</v>
      </c>
      <c r="D209" s="1"/>
      <c r="E209" s="1"/>
      <c r="F209" s="1"/>
      <c r="G209" s="1"/>
      <c r="I209" s="2" t="s">
        <v>61</v>
      </c>
      <c r="J209" s="1"/>
      <c r="K209" s="1"/>
      <c r="L209" s="1"/>
      <c r="M209" s="1"/>
      <c r="O209" s="1"/>
      <c r="P209" s="1"/>
      <c r="Q209" s="1"/>
      <c r="R209" s="1"/>
      <c r="S209" s="1"/>
      <c r="AG209" s="1"/>
      <c r="AH209" s="1"/>
      <c r="AI209" s="1"/>
      <c r="AJ209" s="1"/>
      <c r="AK209" s="1"/>
    </row>
    <row r="210" spans="3:37" x14ac:dyDescent="0.25">
      <c r="C210" s="1"/>
      <c r="D210" s="1"/>
      <c r="E210" s="1"/>
      <c r="F210" s="1"/>
      <c r="G210" s="1"/>
      <c r="I210" s="1"/>
      <c r="J210" s="1"/>
      <c r="K210" s="1"/>
      <c r="L210" s="1"/>
      <c r="M210" s="1"/>
      <c r="O210" s="1"/>
      <c r="P210" s="1"/>
      <c r="Q210" s="1"/>
      <c r="R210" s="1"/>
      <c r="S210" s="1"/>
      <c r="AG210" s="1"/>
      <c r="AH210" s="1"/>
      <c r="AI210" s="1"/>
      <c r="AJ210" s="1"/>
      <c r="AK210" s="1"/>
    </row>
    <row r="211" spans="3:37" x14ac:dyDescent="0.25">
      <c r="C211" s="2" t="s">
        <v>17</v>
      </c>
      <c r="D211" s="1"/>
      <c r="E211" s="1"/>
      <c r="F211" s="1"/>
      <c r="G211" s="1"/>
      <c r="I211" s="2" t="s">
        <v>17</v>
      </c>
      <c r="J211" s="1"/>
      <c r="K211" s="1"/>
      <c r="L211" s="1"/>
      <c r="M211" s="1"/>
      <c r="O211" s="2" t="s">
        <v>17</v>
      </c>
      <c r="P211" s="1"/>
      <c r="Q211" s="1"/>
      <c r="R211" s="1"/>
      <c r="S211" s="1"/>
      <c r="AG211" s="2" t="s">
        <v>17</v>
      </c>
      <c r="AH211" s="1"/>
      <c r="AI211" s="1"/>
      <c r="AJ211" s="1"/>
      <c r="AK211" s="1"/>
    </row>
    <row r="212" spans="3:37" x14ac:dyDescent="0.25">
      <c r="C212" s="1"/>
      <c r="D212" s="1"/>
      <c r="E212" s="1"/>
      <c r="F212" s="1"/>
      <c r="G212" s="1"/>
      <c r="I212" s="1"/>
      <c r="J212" s="1"/>
      <c r="K212" s="1"/>
      <c r="L212" s="1"/>
      <c r="M212" s="1"/>
      <c r="O212" s="1"/>
      <c r="P212" s="1"/>
      <c r="Q212" s="1"/>
      <c r="R212" s="1"/>
      <c r="S212" s="1"/>
      <c r="AG212" s="1"/>
      <c r="AH212" s="1"/>
      <c r="AI212" s="1"/>
      <c r="AJ212" s="1"/>
      <c r="AK212" s="1"/>
    </row>
    <row r="213" spans="3:37" x14ac:dyDescent="0.25">
      <c r="C213" s="1" t="s">
        <v>62</v>
      </c>
      <c r="D213" s="1"/>
      <c r="E213" s="1"/>
      <c r="F213" s="1"/>
      <c r="G213" s="1"/>
      <c r="I213" s="1" t="s">
        <v>62</v>
      </c>
      <c r="J213" s="1"/>
      <c r="K213" s="1"/>
      <c r="L213" s="1"/>
      <c r="M213" s="1"/>
      <c r="O213" s="1" t="s">
        <v>24</v>
      </c>
      <c r="P213" s="1"/>
      <c r="Q213" s="1"/>
      <c r="R213" s="1"/>
      <c r="S213" s="1"/>
      <c r="AG213" s="1" t="s">
        <v>24</v>
      </c>
      <c r="AH213" s="1"/>
      <c r="AI213" s="1"/>
      <c r="AJ213" s="1"/>
      <c r="AK213" s="1"/>
    </row>
    <row r="214" spans="3:37" x14ac:dyDescent="0.25">
      <c r="C214" s="2" t="s">
        <v>1</v>
      </c>
      <c r="D214" s="2" t="s">
        <v>2</v>
      </c>
      <c r="E214" s="1"/>
      <c r="F214" s="1"/>
      <c r="G214" s="1"/>
      <c r="I214" s="2" t="s">
        <v>1</v>
      </c>
      <c r="J214" s="2" t="s">
        <v>2</v>
      </c>
      <c r="K214" s="1"/>
      <c r="L214" s="1"/>
      <c r="M214" s="1"/>
      <c r="O214" s="2" t="s">
        <v>1</v>
      </c>
      <c r="P214" s="2" t="s">
        <v>2</v>
      </c>
      <c r="Q214" s="1"/>
      <c r="R214" s="1"/>
      <c r="S214" s="1"/>
      <c r="AG214" s="2" t="s">
        <v>1</v>
      </c>
      <c r="AH214" s="2" t="s">
        <v>2</v>
      </c>
      <c r="AI214" s="1"/>
      <c r="AJ214" s="1"/>
      <c r="AK214" s="1"/>
    </row>
    <row r="215" spans="3:37" x14ac:dyDescent="0.25">
      <c r="C215" s="2" t="s">
        <v>3</v>
      </c>
      <c r="D215" s="2" t="s">
        <v>4</v>
      </c>
      <c r="E215" s="1"/>
      <c r="F215" s="1"/>
      <c r="G215" s="1"/>
      <c r="I215" s="2" t="s">
        <v>3</v>
      </c>
      <c r="J215" s="2" t="s">
        <v>68</v>
      </c>
      <c r="K215" s="1"/>
      <c r="L215" s="1"/>
      <c r="M215" s="1"/>
      <c r="O215" s="2" t="s">
        <v>3</v>
      </c>
      <c r="P215" s="2" t="s">
        <v>70</v>
      </c>
      <c r="Q215" s="1"/>
      <c r="R215" s="1"/>
      <c r="S215" s="1"/>
      <c r="AG215" s="2" t="s">
        <v>3</v>
      </c>
      <c r="AH215" s="2" t="s">
        <v>70</v>
      </c>
      <c r="AI215" s="1"/>
      <c r="AJ215" s="1"/>
      <c r="AK215" s="1"/>
    </row>
    <row r="216" spans="3:37" x14ac:dyDescent="0.25">
      <c r="C216" s="2" t="s">
        <v>5</v>
      </c>
      <c r="D216" s="2" t="s">
        <v>6</v>
      </c>
      <c r="E216" s="1"/>
      <c r="F216" s="1"/>
      <c r="G216" s="1"/>
      <c r="I216" s="2" t="s">
        <v>5</v>
      </c>
      <c r="J216" s="2" t="s">
        <v>6</v>
      </c>
      <c r="K216" s="1"/>
      <c r="L216" s="1"/>
      <c r="M216" s="1"/>
      <c r="O216" s="2" t="s">
        <v>5</v>
      </c>
      <c r="P216" s="2" t="s">
        <v>6</v>
      </c>
      <c r="Q216" s="1"/>
      <c r="R216" s="1"/>
      <c r="S216" s="1"/>
      <c r="AG216" s="2" t="s">
        <v>5</v>
      </c>
      <c r="AH216" s="2" t="s">
        <v>6</v>
      </c>
      <c r="AI216" s="1"/>
      <c r="AJ216" s="1"/>
      <c r="AK216" s="1"/>
    </row>
    <row r="217" spans="3:37" x14ac:dyDescent="0.25">
      <c r="C217" s="2" t="s">
        <v>9</v>
      </c>
      <c r="D217" s="2" t="s">
        <v>10</v>
      </c>
      <c r="E217" s="1"/>
      <c r="F217" s="1"/>
      <c r="G217" s="1"/>
      <c r="I217" s="2" t="s">
        <v>9</v>
      </c>
      <c r="J217" s="2" t="s">
        <v>10</v>
      </c>
      <c r="K217" s="1"/>
      <c r="L217" s="1"/>
      <c r="M217" s="1"/>
      <c r="O217" s="2" t="s">
        <v>9</v>
      </c>
      <c r="P217" s="2" t="s">
        <v>10</v>
      </c>
      <c r="Q217" s="1"/>
      <c r="R217" s="1"/>
      <c r="S217" s="1"/>
      <c r="AG217" s="2" t="s">
        <v>9</v>
      </c>
      <c r="AH217" s="2" t="s">
        <v>95</v>
      </c>
      <c r="AI217" s="1"/>
      <c r="AJ217" s="1"/>
      <c r="AK217" s="1"/>
    </row>
    <row r="218" spans="3:37" x14ac:dyDescent="0.25">
      <c r="C218" s="1"/>
      <c r="D218" s="1"/>
      <c r="E218" s="1"/>
      <c r="F218" s="1"/>
      <c r="G218" s="1"/>
      <c r="I218" s="1"/>
      <c r="J218" s="1"/>
      <c r="K218" s="1"/>
      <c r="L218" s="1"/>
      <c r="M218" s="1"/>
      <c r="O218" s="1"/>
      <c r="P218" s="1"/>
      <c r="Q218" s="1"/>
      <c r="R218" s="1"/>
      <c r="S218" s="1"/>
      <c r="AG218" s="1"/>
      <c r="AH218" s="1"/>
      <c r="AI218" s="1"/>
      <c r="AJ218" s="1"/>
      <c r="AK218" s="1"/>
    </row>
    <row r="219" spans="3:37" x14ac:dyDescent="0.25">
      <c r="C219" s="3" t="s">
        <v>11</v>
      </c>
      <c r="D219" s="4" t="s">
        <v>12</v>
      </c>
      <c r="E219" s="4" t="s">
        <v>13</v>
      </c>
      <c r="F219" s="4" t="s">
        <v>14</v>
      </c>
      <c r="G219" s="4" t="s">
        <v>15</v>
      </c>
      <c r="I219" s="3" t="s">
        <v>11</v>
      </c>
      <c r="J219" s="4" t="s">
        <v>12</v>
      </c>
      <c r="K219" s="4" t="s">
        <v>13</v>
      </c>
      <c r="L219" s="4" t="s">
        <v>14</v>
      </c>
      <c r="M219" s="4" t="s">
        <v>15</v>
      </c>
      <c r="O219" s="3" t="s">
        <v>11</v>
      </c>
      <c r="P219" s="4" t="s">
        <v>12</v>
      </c>
      <c r="Q219" s="4" t="s">
        <v>13</v>
      </c>
      <c r="R219" s="4" t="s">
        <v>14</v>
      </c>
      <c r="S219" s="4" t="s">
        <v>15</v>
      </c>
      <c r="AG219" s="3" t="s">
        <v>11</v>
      </c>
      <c r="AH219" s="4" t="s">
        <v>12</v>
      </c>
      <c r="AI219" s="4" t="s">
        <v>13</v>
      </c>
      <c r="AJ219" s="4" t="s">
        <v>14</v>
      </c>
      <c r="AK219" s="4" t="s">
        <v>15</v>
      </c>
    </row>
    <row r="220" spans="3:37" x14ac:dyDescent="0.25">
      <c r="C220" s="5" t="s">
        <v>25</v>
      </c>
      <c r="D220" s="6"/>
      <c r="E220" s="7" t="s">
        <v>13</v>
      </c>
      <c r="F220" s="6"/>
      <c r="G220" s="6"/>
      <c r="I220" s="5" t="s">
        <v>25</v>
      </c>
      <c r="J220" s="6"/>
      <c r="K220" s="7" t="s">
        <v>13</v>
      </c>
      <c r="L220" s="6"/>
      <c r="M220" s="6"/>
      <c r="O220" s="5" t="s">
        <v>25</v>
      </c>
      <c r="P220" s="6"/>
      <c r="Q220" s="7" t="s">
        <v>13</v>
      </c>
      <c r="R220" s="6"/>
      <c r="S220" s="6"/>
      <c r="AG220" s="1"/>
      <c r="AH220" s="1"/>
      <c r="AI220" s="1"/>
      <c r="AJ220" s="1"/>
      <c r="AK220" s="1"/>
    </row>
    <row r="221" spans="3:37" x14ac:dyDescent="0.25">
      <c r="C221" s="5" t="s">
        <v>26</v>
      </c>
      <c r="D221" s="6"/>
      <c r="E221" s="7" t="s">
        <v>13</v>
      </c>
      <c r="F221" s="6"/>
      <c r="G221" s="6"/>
      <c r="I221" s="5" t="s">
        <v>26</v>
      </c>
      <c r="J221" s="6"/>
      <c r="K221" s="7" t="s">
        <v>13</v>
      </c>
      <c r="L221" s="6"/>
      <c r="M221" s="6"/>
      <c r="O221" s="5" t="s">
        <v>26</v>
      </c>
      <c r="P221" s="6"/>
      <c r="Q221" s="7" t="s">
        <v>13</v>
      </c>
      <c r="R221" s="6"/>
      <c r="S221" s="6"/>
      <c r="AG221" s="2" t="s">
        <v>96</v>
      </c>
      <c r="AH221" s="1"/>
      <c r="AI221" s="1"/>
      <c r="AJ221" s="1"/>
      <c r="AK221" s="1"/>
    </row>
    <row r="222" spans="3:37" x14ac:dyDescent="0.25">
      <c r="C222" s="8" t="s">
        <v>27</v>
      </c>
      <c r="D222" s="9">
        <v>-0.53</v>
      </c>
      <c r="E222" s="7" t="s">
        <v>28</v>
      </c>
      <c r="F222" s="10">
        <v>50</v>
      </c>
      <c r="G222" s="10">
        <f>D222*F222</f>
        <v>-26.5</v>
      </c>
      <c r="I222" s="8" t="s">
        <v>27</v>
      </c>
      <c r="J222" s="9">
        <v>-0.53</v>
      </c>
      <c r="K222" s="7" t="s">
        <v>28</v>
      </c>
      <c r="L222" s="10">
        <v>50</v>
      </c>
      <c r="M222" s="10">
        <f>J222*L222</f>
        <v>-26.5</v>
      </c>
      <c r="O222" s="8" t="s">
        <v>27</v>
      </c>
      <c r="P222" s="9">
        <v>-0.53</v>
      </c>
      <c r="Q222" s="7" t="s">
        <v>28</v>
      </c>
      <c r="R222" s="10">
        <v>425</v>
      </c>
      <c r="S222" s="10">
        <f>P222*R222</f>
        <v>-225.25</v>
      </c>
      <c r="AG222" s="1"/>
      <c r="AH222" s="1"/>
      <c r="AI222" s="1"/>
      <c r="AJ222" s="1"/>
      <c r="AK222" s="1"/>
    </row>
    <row r="223" spans="3:37" x14ac:dyDescent="0.25">
      <c r="C223" s="8" t="s">
        <v>29</v>
      </c>
      <c r="D223" s="9">
        <v>0.05</v>
      </c>
      <c r="E223" s="7" t="s">
        <v>28</v>
      </c>
      <c r="F223" s="10">
        <v>4677.2950000000001</v>
      </c>
      <c r="G223" s="10">
        <f>D223*F223</f>
        <v>233.86475000000002</v>
      </c>
      <c r="I223" s="8" t="s">
        <v>29</v>
      </c>
      <c r="J223" s="9">
        <v>0.05</v>
      </c>
      <c r="K223" s="7" t="s">
        <v>28</v>
      </c>
      <c r="L223" s="10">
        <v>4606.49</v>
      </c>
      <c r="M223" s="10">
        <f>J223*L223</f>
        <v>230.3245</v>
      </c>
      <c r="O223" s="8" t="s">
        <v>29</v>
      </c>
      <c r="P223" s="9">
        <v>0.05</v>
      </c>
      <c r="Q223" s="7" t="s">
        <v>28</v>
      </c>
      <c r="R223" s="10">
        <v>7254</v>
      </c>
      <c r="S223" s="10">
        <f>P223*R223</f>
        <v>362.70000000000005</v>
      </c>
      <c r="AG223" s="2" t="s">
        <v>17</v>
      </c>
      <c r="AH223" s="1"/>
      <c r="AI223" s="1"/>
      <c r="AJ223" s="1"/>
      <c r="AK223" s="1"/>
    </row>
    <row r="224" spans="3:37" x14ac:dyDescent="0.25">
      <c r="C224" s="8" t="s">
        <v>30</v>
      </c>
      <c r="D224" s="9">
        <v>0.45</v>
      </c>
      <c r="E224" s="7" t="s">
        <v>28</v>
      </c>
      <c r="F224" s="10">
        <v>7900</v>
      </c>
      <c r="G224" s="10">
        <f>D224*F224</f>
        <v>3555</v>
      </c>
      <c r="I224" s="8" t="s">
        <v>30</v>
      </c>
      <c r="J224" s="9">
        <v>0.45</v>
      </c>
      <c r="K224" s="7" t="s">
        <v>28</v>
      </c>
      <c r="L224" s="10">
        <v>7800</v>
      </c>
      <c r="M224" s="10">
        <f>J224*L224</f>
        <v>3510</v>
      </c>
      <c r="O224" s="8" t="s">
        <v>30</v>
      </c>
      <c r="P224" s="9">
        <v>0.45</v>
      </c>
      <c r="Q224" s="7" t="s">
        <v>28</v>
      </c>
      <c r="R224" s="10">
        <v>8600</v>
      </c>
      <c r="S224" s="10">
        <f>P224*R224</f>
        <v>3870</v>
      </c>
      <c r="AG224" s="1"/>
      <c r="AH224" s="1"/>
      <c r="AI224" s="1"/>
      <c r="AJ224" s="1"/>
      <c r="AK224" s="1"/>
    </row>
    <row r="225" spans="3:37" x14ac:dyDescent="0.25">
      <c r="C225" s="8" t="s">
        <v>31</v>
      </c>
      <c r="D225" s="9">
        <v>0.05</v>
      </c>
      <c r="E225" s="7" t="s">
        <v>28</v>
      </c>
      <c r="F225" s="10">
        <v>900</v>
      </c>
      <c r="G225" s="10">
        <f>D225*F225</f>
        <v>45</v>
      </c>
      <c r="I225" s="8" t="s">
        <v>31</v>
      </c>
      <c r="J225" s="9">
        <v>0.05</v>
      </c>
      <c r="K225" s="7" t="s">
        <v>28</v>
      </c>
      <c r="L225" s="10">
        <v>900</v>
      </c>
      <c r="M225" s="10">
        <f>J225*L225</f>
        <v>45</v>
      </c>
      <c r="O225" s="8" t="s">
        <v>31</v>
      </c>
      <c r="P225" s="9">
        <v>0.05</v>
      </c>
      <c r="Q225" s="7" t="s">
        <v>28</v>
      </c>
      <c r="R225" s="10">
        <v>900</v>
      </c>
      <c r="S225" s="10">
        <f>P225*R225</f>
        <v>45</v>
      </c>
      <c r="AG225" s="1" t="s">
        <v>62</v>
      </c>
      <c r="AH225" s="1"/>
      <c r="AI225" s="1"/>
      <c r="AJ225" s="1"/>
      <c r="AK225" s="1"/>
    </row>
    <row r="226" spans="3:37" x14ac:dyDescent="0.25">
      <c r="C226" s="8" t="s">
        <v>13</v>
      </c>
      <c r="D226" s="10"/>
      <c r="E226" s="7" t="s">
        <v>13</v>
      </c>
      <c r="F226" s="10"/>
      <c r="G226" s="10"/>
      <c r="I226" s="8" t="s">
        <v>13</v>
      </c>
      <c r="J226" s="10"/>
      <c r="K226" s="7" t="s">
        <v>13</v>
      </c>
      <c r="L226" s="10"/>
      <c r="M226" s="10"/>
      <c r="O226" s="8" t="s">
        <v>13</v>
      </c>
      <c r="P226" s="10"/>
      <c r="Q226" s="7" t="s">
        <v>13</v>
      </c>
      <c r="R226" s="10"/>
      <c r="S226" s="10"/>
      <c r="AG226" s="2" t="s">
        <v>1</v>
      </c>
      <c r="AH226" s="2" t="s">
        <v>2</v>
      </c>
      <c r="AI226" s="1"/>
      <c r="AJ226" s="1"/>
      <c r="AK226" s="1"/>
    </row>
    <row r="227" spans="3:37" x14ac:dyDescent="0.25">
      <c r="C227" s="8" t="s">
        <v>32</v>
      </c>
      <c r="D227" s="10"/>
      <c r="E227" s="7" t="s">
        <v>13</v>
      </c>
      <c r="F227" s="10"/>
      <c r="G227" s="10"/>
      <c r="I227" s="8" t="s">
        <v>32</v>
      </c>
      <c r="J227" s="10"/>
      <c r="K227" s="7" t="s">
        <v>13</v>
      </c>
      <c r="L227" s="10"/>
      <c r="M227" s="10"/>
      <c r="O227" s="8" t="s">
        <v>32</v>
      </c>
      <c r="P227" s="10"/>
      <c r="Q227" s="7" t="s">
        <v>13</v>
      </c>
      <c r="R227" s="10"/>
      <c r="S227" s="10"/>
      <c r="AG227" s="2" t="s">
        <v>3</v>
      </c>
      <c r="AH227" s="2" t="s">
        <v>70</v>
      </c>
      <c r="AI227" s="1"/>
      <c r="AJ227" s="1"/>
      <c r="AK227" s="1"/>
    </row>
    <row r="228" spans="3:37" x14ac:dyDescent="0.25">
      <c r="C228" s="8" t="s">
        <v>13</v>
      </c>
      <c r="D228" s="10"/>
      <c r="E228" s="7" t="s">
        <v>13</v>
      </c>
      <c r="F228" s="10"/>
      <c r="G228" s="10"/>
      <c r="I228" s="8" t="s">
        <v>13</v>
      </c>
      <c r="J228" s="10"/>
      <c r="K228" s="7" t="s">
        <v>13</v>
      </c>
      <c r="L228" s="10"/>
      <c r="M228" s="10"/>
      <c r="O228" s="8" t="s">
        <v>13</v>
      </c>
      <c r="P228" s="10"/>
      <c r="Q228" s="7" t="s">
        <v>13</v>
      </c>
      <c r="R228" s="10"/>
      <c r="S228" s="10"/>
      <c r="AG228" s="2" t="s">
        <v>5</v>
      </c>
      <c r="AH228" s="2" t="s">
        <v>6</v>
      </c>
      <c r="AI228" s="1"/>
      <c r="AJ228" s="1"/>
      <c r="AK228" s="1"/>
    </row>
    <row r="229" spans="3:37" x14ac:dyDescent="0.25">
      <c r="C229" s="5" t="s">
        <v>33</v>
      </c>
      <c r="D229" s="6"/>
      <c r="E229" s="7" t="s">
        <v>13</v>
      </c>
      <c r="F229" s="6"/>
      <c r="G229" s="6">
        <f>SUM(G221:G228)</f>
        <v>3807.3647500000002</v>
      </c>
      <c r="I229" s="5" t="s">
        <v>33</v>
      </c>
      <c r="J229" s="6"/>
      <c r="K229" s="7" t="s">
        <v>13</v>
      </c>
      <c r="L229" s="6"/>
      <c r="M229" s="6">
        <f>SUM(M221:M228)</f>
        <v>3758.8245000000002</v>
      </c>
      <c r="O229" s="5" t="s">
        <v>33</v>
      </c>
      <c r="P229" s="6"/>
      <c r="Q229" s="7" t="s">
        <v>13</v>
      </c>
      <c r="R229" s="6"/>
      <c r="S229" s="6">
        <f>SUM(S221:S228)</f>
        <v>4052.45</v>
      </c>
      <c r="AG229" s="2" t="s">
        <v>9</v>
      </c>
      <c r="AH229" s="2" t="s">
        <v>95</v>
      </c>
      <c r="AI229" s="1"/>
      <c r="AJ229" s="1"/>
      <c r="AK229" s="1"/>
    </row>
    <row r="230" spans="3:37" x14ac:dyDescent="0.25">
      <c r="C230" s="8" t="s">
        <v>13</v>
      </c>
      <c r="D230" s="10"/>
      <c r="E230" s="7" t="s">
        <v>13</v>
      </c>
      <c r="F230" s="10"/>
      <c r="G230" s="10"/>
      <c r="I230" s="8" t="s">
        <v>13</v>
      </c>
      <c r="J230" s="10"/>
      <c r="K230" s="7" t="s">
        <v>13</v>
      </c>
      <c r="L230" s="10"/>
      <c r="M230" s="10"/>
      <c r="O230" s="8" t="s">
        <v>13</v>
      </c>
      <c r="P230" s="10"/>
      <c r="Q230" s="7" t="s">
        <v>13</v>
      </c>
      <c r="R230" s="10"/>
      <c r="S230" s="10"/>
      <c r="AG230" s="1"/>
      <c r="AH230" s="1"/>
      <c r="AI230" s="1"/>
      <c r="AJ230" s="1"/>
      <c r="AK230" s="1"/>
    </row>
    <row r="231" spans="3:37" x14ac:dyDescent="0.25">
      <c r="C231" s="5" t="s">
        <v>34</v>
      </c>
      <c r="D231" s="6"/>
      <c r="E231" s="7" t="s">
        <v>13</v>
      </c>
      <c r="F231" s="6"/>
      <c r="G231" s="6"/>
      <c r="I231" s="5" t="s">
        <v>34</v>
      </c>
      <c r="J231" s="6"/>
      <c r="K231" s="7" t="s">
        <v>13</v>
      </c>
      <c r="L231" s="6"/>
      <c r="M231" s="6"/>
      <c r="O231" s="5" t="s">
        <v>34</v>
      </c>
      <c r="P231" s="6"/>
      <c r="Q231" s="7" t="s">
        <v>13</v>
      </c>
      <c r="R231" s="6"/>
      <c r="S231" s="6"/>
      <c r="AG231" s="3" t="s">
        <v>11</v>
      </c>
      <c r="AH231" s="4" t="s">
        <v>12</v>
      </c>
      <c r="AI231" s="4" t="s">
        <v>13</v>
      </c>
      <c r="AJ231" s="4" t="s">
        <v>14</v>
      </c>
      <c r="AK231" s="4" t="s">
        <v>15</v>
      </c>
    </row>
    <row r="232" spans="3:37" x14ac:dyDescent="0.25">
      <c r="C232" s="8" t="s">
        <v>35</v>
      </c>
      <c r="D232" s="10">
        <v>-90</v>
      </c>
      <c r="E232" s="7" t="s">
        <v>36</v>
      </c>
      <c r="F232" s="9">
        <v>2.9249999999999998</v>
      </c>
      <c r="G232" s="10">
        <f>D232*F232</f>
        <v>-263.25</v>
      </c>
      <c r="I232" s="8" t="s">
        <v>35</v>
      </c>
      <c r="J232" s="10">
        <v>-90</v>
      </c>
      <c r="K232" s="7" t="s">
        <v>36</v>
      </c>
      <c r="L232" s="9">
        <v>2.5750000000000002</v>
      </c>
      <c r="M232" s="10">
        <f>J232*L232</f>
        <v>-231.75000000000003</v>
      </c>
      <c r="O232" s="8" t="s">
        <v>35</v>
      </c>
      <c r="P232" s="10">
        <v>-118</v>
      </c>
      <c r="Q232" s="7" t="s">
        <v>36</v>
      </c>
      <c r="R232" s="9">
        <v>2.5</v>
      </c>
      <c r="S232" s="10">
        <f>P232*R232</f>
        <v>-295</v>
      </c>
      <c r="AG232" s="1"/>
      <c r="AH232" s="1"/>
      <c r="AI232" s="1"/>
      <c r="AJ232" s="1"/>
      <c r="AK232" s="1"/>
    </row>
    <row r="233" spans="3:37" x14ac:dyDescent="0.25">
      <c r="C233" s="8" t="s">
        <v>38</v>
      </c>
      <c r="D233" s="10">
        <v>-40</v>
      </c>
      <c r="E233" s="7" t="s">
        <v>36</v>
      </c>
      <c r="F233" s="9">
        <v>3.2</v>
      </c>
      <c r="G233" s="10">
        <f>D233*F233</f>
        <v>-128</v>
      </c>
      <c r="I233" s="8" t="s">
        <v>38</v>
      </c>
      <c r="J233" s="10">
        <v>-40</v>
      </c>
      <c r="K233" s="7" t="s">
        <v>36</v>
      </c>
      <c r="L233" s="9">
        <v>3</v>
      </c>
      <c r="M233" s="10">
        <f>J233*L233</f>
        <v>-120</v>
      </c>
      <c r="O233" s="8" t="s">
        <v>37</v>
      </c>
      <c r="P233" s="10">
        <v>-128</v>
      </c>
      <c r="Q233" s="7" t="s">
        <v>36</v>
      </c>
      <c r="R233" s="9">
        <v>1.75</v>
      </c>
      <c r="S233" s="10">
        <f>P233*R233</f>
        <v>-224</v>
      </c>
      <c r="AG233" s="2" t="s">
        <v>97</v>
      </c>
      <c r="AH233" s="1"/>
      <c r="AI233" s="1"/>
      <c r="AJ233" s="1"/>
      <c r="AK233" s="1"/>
    </row>
    <row r="234" spans="3:37" x14ac:dyDescent="0.25">
      <c r="C234" s="8" t="s">
        <v>39</v>
      </c>
      <c r="D234" s="10">
        <v>-136</v>
      </c>
      <c r="E234" s="7" t="s">
        <v>36</v>
      </c>
      <c r="F234" s="9">
        <v>4.0324999999999998</v>
      </c>
      <c r="G234" s="10">
        <f>D234*F234</f>
        <v>-548.41999999999996</v>
      </c>
      <c r="I234" s="8" t="s">
        <v>39</v>
      </c>
      <c r="J234" s="10">
        <v>-136</v>
      </c>
      <c r="K234" s="7" t="s">
        <v>36</v>
      </c>
      <c r="L234" s="9">
        <v>3.3149999999999999</v>
      </c>
      <c r="M234" s="10">
        <f>J234*L234</f>
        <v>-450.84</v>
      </c>
      <c r="O234" s="8" t="s">
        <v>38</v>
      </c>
      <c r="P234" s="10">
        <v>-55</v>
      </c>
      <c r="Q234" s="7" t="s">
        <v>36</v>
      </c>
      <c r="R234" s="9">
        <v>3</v>
      </c>
      <c r="S234" s="10">
        <f>P234*R234</f>
        <v>-165</v>
      </c>
      <c r="AG234" s="1"/>
      <c r="AH234" s="1"/>
      <c r="AI234" s="1"/>
      <c r="AJ234" s="1"/>
      <c r="AK234" s="1"/>
    </row>
    <row r="235" spans="3:37" x14ac:dyDescent="0.25">
      <c r="C235" s="8" t="s">
        <v>40</v>
      </c>
      <c r="D235" s="10"/>
      <c r="E235" s="7" t="s">
        <v>36</v>
      </c>
      <c r="F235" s="10"/>
      <c r="G235" s="10">
        <v>-190</v>
      </c>
      <c r="I235" s="8" t="s">
        <v>40</v>
      </c>
      <c r="J235" s="10"/>
      <c r="K235" s="7" t="s">
        <v>36</v>
      </c>
      <c r="L235" s="10"/>
      <c r="M235" s="10">
        <v>-190</v>
      </c>
      <c r="O235" s="8" t="s">
        <v>39</v>
      </c>
      <c r="P235" s="10">
        <v>-168</v>
      </c>
      <c r="Q235" s="7" t="s">
        <v>36</v>
      </c>
      <c r="R235" s="9">
        <v>2.2999999999999998</v>
      </c>
      <c r="S235" s="10">
        <f>P235*R235</f>
        <v>-386.4</v>
      </c>
      <c r="AG235" s="2" t="s">
        <v>17</v>
      </c>
      <c r="AH235" s="1"/>
      <c r="AI235" s="1"/>
      <c r="AJ235" s="1"/>
      <c r="AK235" s="1"/>
    </row>
    <row r="236" spans="3:37" x14ac:dyDescent="0.25">
      <c r="C236" s="8" t="s">
        <v>41</v>
      </c>
      <c r="D236" s="10">
        <v>-357</v>
      </c>
      <c r="E236" s="7" t="s">
        <v>42</v>
      </c>
      <c r="F236" s="9">
        <v>1.1299999999999999</v>
      </c>
      <c r="G236" s="10">
        <f>D236*F236</f>
        <v>-403.40999999999997</v>
      </c>
      <c r="I236" s="8" t="s">
        <v>41</v>
      </c>
      <c r="J236" s="10">
        <v>-357</v>
      </c>
      <c r="K236" s="7" t="s">
        <v>42</v>
      </c>
      <c r="L236" s="9">
        <v>1.02</v>
      </c>
      <c r="M236" s="10">
        <f>J236*L236</f>
        <v>-364.14</v>
      </c>
      <c r="O236" s="8" t="s">
        <v>40</v>
      </c>
      <c r="P236" s="10"/>
      <c r="Q236" s="7" t="s">
        <v>36</v>
      </c>
      <c r="R236" s="10"/>
      <c r="S236" s="10">
        <v>-190</v>
      </c>
      <c r="AG236" s="1"/>
      <c r="AH236" s="1"/>
      <c r="AI236" s="1"/>
      <c r="AJ236" s="1"/>
      <c r="AK236" s="1"/>
    </row>
    <row r="237" spans="3:37" x14ac:dyDescent="0.25">
      <c r="C237" s="8" t="s">
        <v>43</v>
      </c>
      <c r="D237" s="10">
        <v>-461</v>
      </c>
      <c r="E237" s="7" t="s">
        <v>42</v>
      </c>
      <c r="F237" s="9">
        <v>1.08</v>
      </c>
      <c r="G237" s="10">
        <f>D237*F237</f>
        <v>-497.88000000000005</v>
      </c>
      <c r="I237" s="8" t="s">
        <v>43</v>
      </c>
      <c r="J237" s="10">
        <v>-461</v>
      </c>
      <c r="K237" s="7" t="s">
        <v>42</v>
      </c>
      <c r="L237" s="9">
        <v>0.92</v>
      </c>
      <c r="M237" s="10">
        <f>J237*L237</f>
        <v>-424.12</v>
      </c>
      <c r="O237" s="8" t="s">
        <v>41</v>
      </c>
      <c r="P237" s="10">
        <v>-567</v>
      </c>
      <c r="Q237" s="7" t="s">
        <v>42</v>
      </c>
      <c r="R237" s="9">
        <v>1.02</v>
      </c>
      <c r="S237" s="10">
        <f>P237*R237</f>
        <v>-578.34</v>
      </c>
      <c r="AG237" s="2" t="s">
        <v>64</v>
      </c>
      <c r="AH237" s="1"/>
      <c r="AI237" s="1"/>
      <c r="AJ237" s="1"/>
      <c r="AK237" s="1"/>
    </row>
    <row r="238" spans="3:37" x14ac:dyDescent="0.25">
      <c r="C238" s="8" t="s">
        <v>44</v>
      </c>
      <c r="D238" s="10">
        <v>-308</v>
      </c>
      <c r="E238" s="7" t="s">
        <v>42</v>
      </c>
      <c r="F238" s="9">
        <v>1.5</v>
      </c>
      <c r="G238" s="10">
        <f>D238*F238</f>
        <v>-462</v>
      </c>
      <c r="I238" s="8" t="s">
        <v>44</v>
      </c>
      <c r="J238" s="10">
        <v>-308</v>
      </c>
      <c r="K238" s="7" t="s">
        <v>42</v>
      </c>
      <c r="L238" s="9">
        <v>1.33</v>
      </c>
      <c r="M238" s="10">
        <f>J238*L238</f>
        <v>-409.64000000000004</v>
      </c>
      <c r="O238" s="8" t="s">
        <v>43</v>
      </c>
      <c r="P238" s="10">
        <v>-691</v>
      </c>
      <c r="Q238" s="7" t="s">
        <v>42</v>
      </c>
      <c r="R238" s="9">
        <v>0.92</v>
      </c>
      <c r="S238" s="10">
        <f>P238*R238</f>
        <v>-635.72</v>
      </c>
      <c r="AG238" s="2" t="s">
        <v>65</v>
      </c>
      <c r="AH238" s="1"/>
      <c r="AI238" s="1"/>
      <c r="AJ238" s="1"/>
      <c r="AK238" s="1"/>
    </row>
    <row r="239" spans="3:37" x14ac:dyDescent="0.25">
      <c r="C239" s="5" t="s">
        <v>45</v>
      </c>
      <c r="D239" s="6"/>
      <c r="E239" s="7" t="s">
        <v>13</v>
      </c>
      <c r="F239" s="6"/>
      <c r="G239" s="6">
        <f>SUM(G232:G238)</f>
        <v>-2492.96</v>
      </c>
      <c r="I239" s="5" t="s">
        <v>45</v>
      </c>
      <c r="J239" s="6"/>
      <c r="K239" s="7" t="s">
        <v>13</v>
      </c>
      <c r="L239" s="6"/>
      <c r="M239" s="6">
        <f>SUM(M232:M238)</f>
        <v>-2190.4899999999998</v>
      </c>
      <c r="O239" s="8" t="s">
        <v>44</v>
      </c>
      <c r="P239" s="10">
        <v>-477</v>
      </c>
      <c r="Q239" s="7" t="s">
        <v>42</v>
      </c>
      <c r="R239" s="9">
        <v>1.33</v>
      </c>
      <c r="S239" s="10">
        <f>P239*R239</f>
        <v>-634.41000000000008</v>
      </c>
      <c r="AG239" s="1"/>
      <c r="AH239" s="1"/>
      <c r="AI239" s="1"/>
      <c r="AJ239" s="1"/>
      <c r="AK239" s="1"/>
    </row>
    <row r="240" spans="3:37" x14ac:dyDescent="0.25">
      <c r="C240" s="8" t="s">
        <v>13</v>
      </c>
      <c r="D240" s="10"/>
      <c r="E240" s="7" t="s">
        <v>13</v>
      </c>
      <c r="F240" s="10"/>
      <c r="G240" s="10"/>
      <c r="I240" s="8" t="s">
        <v>13</v>
      </c>
      <c r="J240" s="10"/>
      <c r="K240" s="7" t="s">
        <v>13</v>
      </c>
      <c r="L240" s="10"/>
      <c r="M240" s="10"/>
      <c r="O240" s="5" t="s">
        <v>45</v>
      </c>
      <c r="P240" s="6"/>
      <c r="Q240" s="7" t="s">
        <v>13</v>
      </c>
      <c r="R240" s="6"/>
      <c r="S240" s="6">
        <f>SUM(S232:S239)</f>
        <v>-3108.87</v>
      </c>
      <c r="AG240" s="2" t="s">
        <v>66</v>
      </c>
      <c r="AH240" s="1"/>
      <c r="AI240" s="1"/>
      <c r="AJ240" s="1"/>
      <c r="AK240" s="1"/>
    </row>
    <row r="241" spans="3:37" x14ac:dyDescent="0.25">
      <c r="C241" s="8" t="s">
        <v>46</v>
      </c>
      <c r="D241" s="10"/>
      <c r="E241" s="7" t="s">
        <v>47</v>
      </c>
      <c r="F241" s="10"/>
      <c r="G241" s="10">
        <v>-10</v>
      </c>
      <c r="I241" s="8" t="s">
        <v>46</v>
      </c>
      <c r="J241" s="10"/>
      <c r="K241" s="7" t="s">
        <v>47</v>
      </c>
      <c r="L241" s="10"/>
      <c r="M241" s="10">
        <v>-5</v>
      </c>
      <c r="O241" s="8" t="s">
        <v>13</v>
      </c>
      <c r="P241" s="10"/>
      <c r="Q241" s="7" t="s">
        <v>13</v>
      </c>
      <c r="R241" s="10"/>
      <c r="S241" s="10"/>
      <c r="AG241" s="2" t="s">
        <v>67</v>
      </c>
      <c r="AH241" s="1"/>
      <c r="AI241" s="1"/>
      <c r="AJ241" s="1"/>
      <c r="AK241" s="1"/>
    </row>
    <row r="242" spans="3:37" x14ac:dyDescent="0.25">
      <c r="C242" s="8" t="s">
        <v>48</v>
      </c>
      <c r="D242" s="10"/>
      <c r="E242" s="7" t="s">
        <v>47</v>
      </c>
      <c r="F242" s="10"/>
      <c r="G242" s="10">
        <v>-65</v>
      </c>
      <c r="I242" s="8" t="s">
        <v>48</v>
      </c>
      <c r="J242" s="10"/>
      <c r="K242" s="7" t="s">
        <v>47</v>
      </c>
      <c r="L242" s="10"/>
      <c r="M242" s="10">
        <v>-65</v>
      </c>
      <c r="O242" s="8" t="s">
        <v>46</v>
      </c>
      <c r="P242" s="10"/>
      <c r="Q242" s="7" t="s">
        <v>47</v>
      </c>
      <c r="R242" s="10"/>
      <c r="S242" s="10">
        <v>-5</v>
      </c>
    </row>
    <row r="243" spans="3:37" x14ac:dyDescent="0.25">
      <c r="C243" s="8" t="s">
        <v>49</v>
      </c>
      <c r="D243" s="10"/>
      <c r="E243" s="7" t="s">
        <v>47</v>
      </c>
      <c r="F243" s="10"/>
      <c r="G243" s="10">
        <v>-45</v>
      </c>
      <c r="I243" s="8" t="s">
        <v>49</v>
      </c>
      <c r="J243" s="10"/>
      <c r="K243" s="7" t="s">
        <v>47</v>
      </c>
      <c r="L243" s="10"/>
      <c r="M243" s="10">
        <v>-35</v>
      </c>
      <c r="O243" s="8" t="s">
        <v>48</v>
      </c>
      <c r="P243" s="10"/>
      <c r="Q243" s="7" t="s">
        <v>47</v>
      </c>
      <c r="R243" s="10"/>
      <c r="S243" s="10">
        <v>-65</v>
      </c>
    </row>
    <row r="244" spans="3:37" x14ac:dyDescent="0.25">
      <c r="C244" s="8" t="s">
        <v>50</v>
      </c>
      <c r="D244" s="10"/>
      <c r="E244" s="7" t="s">
        <v>47</v>
      </c>
      <c r="F244" s="10"/>
      <c r="G244" s="10">
        <v>-240</v>
      </c>
      <c r="I244" s="8" t="s">
        <v>50</v>
      </c>
      <c r="J244" s="10"/>
      <c r="K244" s="7" t="s">
        <v>47</v>
      </c>
      <c r="L244" s="10"/>
      <c r="M244" s="10">
        <v>-245</v>
      </c>
      <c r="O244" s="8" t="s">
        <v>49</v>
      </c>
      <c r="P244" s="10"/>
      <c r="Q244" s="7" t="s">
        <v>47</v>
      </c>
      <c r="R244" s="10"/>
      <c r="S244" s="10">
        <v>-30</v>
      </c>
    </row>
    <row r="245" spans="3:37" x14ac:dyDescent="0.25">
      <c r="C245" s="8" t="s">
        <v>51</v>
      </c>
      <c r="D245" s="10"/>
      <c r="E245" s="7" t="s">
        <v>47</v>
      </c>
      <c r="F245" s="10"/>
      <c r="G245" s="10">
        <v>-40</v>
      </c>
      <c r="I245" s="8" t="s">
        <v>51</v>
      </c>
      <c r="J245" s="10"/>
      <c r="K245" s="7" t="s">
        <v>47</v>
      </c>
      <c r="L245" s="10"/>
      <c r="M245" s="10">
        <v>-30</v>
      </c>
      <c r="O245" s="8" t="s">
        <v>50</v>
      </c>
      <c r="P245" s="10"/>
      <c r="Q245" s="7" t="s">
        <v>47</v>
      </c>
      <c r="R245" s="10"/>
      <c r="S245" s="10">
        <v>-250</v>
      </c>
    </row>
    <row r="246" spans="3:37" x14ac:dyDescent="0.25">
      <c r="C246" s="8" t="s">
        <v>52</v>
      </c>
      <c r="D246" s="10"/>
      <c r="E246" s="7" t="s">
        <v>47</v>
      </c>
      <c r="F246" s="10"/>
      <c r="G246" s="10">
        <v>-50</v>
      </c>
      <c r="I246" s="8" t="s">
        <v>52</v>
      </c>
      <c r="J246" s="10"/>
      <c r="K246" s="7" t="s">
        <v>47</v>
      </c>
      <c r="L246" s="10"/>
      <c r="M246" s="10">
        <v>-50</v>
      </c>
      <c r="O246" s="8" t="s">
        <v>51</v>
      </c>
      <c r="P246" s="10"/>
      <c r="Q246" s="7" t="s">
        <v>47</v>
      </c>
      <c r="R246" s="10"/>
      <c r="S246" s="10">
        <v>-35</v>
      </c>
    </row>
    <row r="247" spans="3:37" x14ac:dyDescent="0.25">
      <c r="C247" s="8" t="s">
        <v>53</v>
      </c>
      <c r="D247" s="10"/>
      <c r="E247" s="7" t="s">
        <v>36</v>
      </c>
      <c r="F247" s="10"/>
      <c r="G247" s="10">
        <v>-80</v>
      </c>
      <c r="I247" s="8" t="s">
        <v>53</v>
      </c>
      <c r="J247" s="10"/>
      <c r="K247" s="7" t="s">
        <v>36</v>
      </c>
      <c r="L247" s="10"/>
      <c r="M247" s="10">
        <v>-95</v>
      </c>
      <c r="O247" s="8" t="s">
        <v>52</v>
      </c>
      <c r="P247" s="10"/>
      <c r="Q247" s="7" t="s">
        <v>47</v>
      </c>
      <c r="R247" s="10"/>
      <c r="S247" s="10">
        <v>-60</v>
      </c>
    </row>
    <row r="248" spans="3:37" x14ac:dyDescent="0.25">
      <c r="C248" s="8" t="s">
        <v>54</v>
      </c>
      <c r="D248" s="10"/>
      <c r="E248" s="7" t="s">
        <v>13</v>
      </c>
      <c r="F248" s="10"/>
      <c r="G248" s="10">
        <v>-70</v>
      </c>
      <c r="I248" s="8" t="s">
        <v>54</v>
      </c>
      <c r="J248" s="10"/>
      <c r="K248" s="7" t="s">
        <v>13</v>
      </c>
      <c r="L248" s="10"/>
      <c r="M248" s="10">
        <v>-90</v>
      </c>
      <c r="O248" s="8" t="s">
        <v>53</v>
      </c>
      <c r="P248" s="10"/>
      <c r="Q248" s="7" t="s">
        <v>36</v>
      </c>
      <c r="R248" s="10"/>
      <c r="S248" s="10">
        <v>-95</v>
      </c>
    </row>
    <row r="249" spans="3:37" x14ac:dyDescent="0.25">
      <c r="C249" s="5" t="s">
        <v>55</v>
      </c>
      <c r="D249" s="6"/>
      <c r="E249" s="7" t="s">
        <v>13</v>
      </c>
      <c r="F249" s="6"/>
      <c r="G249" s="6">
        <f>SUM(G241:G248)</f>
        <v>-600</v>
      </c>
      <c r="I249" s="5" t="s">
        <v>55</v>
      </c>
      <c r="J249" s="6"/>
      <c r="K249" s="7" t="s">
        <v>13</v>
      </c>
      <c r="L249" s="6"/>
      <c r="M249" s="6">
        <f>SUM(M241:M248)</f>
        <v>-615</v>
      </c>
      <c r="O249" s="8" t="s">
        <v>54</v>
      </c>
      <c r="P249" s="10"/>
      <c r="Q249" s="7" t="s">
        <v>13</v>
      </c>
      <c r="R249" s="10"/>
      <c r="S249" s="10">
        <v>-75</v>
      </c>
    </row>
    <row r="250" spans="3:37" x14ac:dyDescent="0.25">
      <c r="C250" s="5" t="s">
        <v>56</v>
      </c>
      <c r="D250" s="6"/>
      <c r="E250" s="7" t="s">
        <v>13</v>
      </c>
      <c r="F250" s="6"/>
      <c r="G250" s="6">
        <f>SUM(G239,G249)</f>
        <v>-3092.96</v>
      </c>
      <c r="I250" s="5" t="s">
        <v>56</v>
      </c>
      <c r="J250" s="6"/>
      <c r="K250" s="7" t="s">
        <v>13</v>
      </c>
      <c r="L250" s="6"/>
      <c r="M250" s="6">
        <f>SUM(M239,M249)</f>
        <v>-2805.49</v>
      </c>
      <c r="O250" s="5" t="s">
        <v>55</v>
      </c>
      <c r="P250" s="6"/>
      <c r="Q250" s="7" t="s">
        <v>13</v>
      </c>
      <c r="R250" s="6"/>
      <c r="S250" s="6">
        <f>SUM(S242:S249)</f>
        <v>-615</v>
      </c>
    </row>
    <row r="251" spans="3:37" x14ac:dyDescent="0.25">
      <c r="C251" s="5" t="s">
        <v>57</v>
      </c>
      <c r="D251" s="6"/>
      <c r="E251" s="7" t="s">
        <v>13</v>
      </c>
      <c r="F251" s="6"/>
      <c r="G251" s="6">
        <f>SUM(G229,G250)</f>
        <v>714.40475000000015</v>
      </c>
      <c r="I251" s="5" t="s">
        <v>57</v>
      </c>
      <c r="J251" s="6"/>
      <c r="K251" s="7" t="s">
        <v>13</v>
      </c>
      <c r="L251" s="6"/>
      <c r="M251" s="6">
        <f>SUM(M229,M250)</f>
        <v>953.33450000000039</v>
      </c>
      <c r="O251" s="5" t="s">
        <v>56</v>
      </c>
      <c r="P251" s="6"/>
      <c r="Q251" s="7" t="s">
        <v>13</v>
      </c>
      <c r="R251" s="6"/>
      <c r="S251" s="6">
        <f>SUM(S240,S250)</f>
        <v>-3723.87</v>
      </c>
    </row>
    <row r="252" spans="3:37" x14ac:dyDescent="0.25">
      <c r="C252" s="8" t="s">
        <v>13</v>
      </c>
      <c r="D252" s="10"/>
      <c r="E252" s="7" t="s">
        <v>13</v>
      </c>
      <c r="F252" s="10"/>
      <c r="G252" s="10"/>
      <c r="I252" s="8" t="s">
        <v>13</v>
      </c>
      <c r="J252" s="10"/>
      <c r="K252" s="7" t="s">
        <v>13</v>
      </c>
      <c r="L252" s="10"/>
      <c r="M252" s="10"/>
      <c r="O252" s="5" t="s">
        <v>57</v>
      </c>
      <c r="P252" s="6"/>
      <c r="Q252" s="7" t="s">
        <v>13</v>
      </c>
      <c r="R252" s="6"/>
      <c r="S252" s="6">
        <f>SUM(S229,S251)</f>
        <v>328.57999999999993</v>
      </c>
    </row>
    <row r="253" spans="3:37" x14ac:dyDescent="0.25">
      <c r="C253" s="5" t="s">
        <v>58</v>
      </c>
      <c r="D253" s="6">
        <v>1997</v>
      </c>
      <c r="E253" s="7" t="s">
        <v>13</v>
      </c>
      <c r="F253" s="6"/>
      <c r="G253" s="6"/>
      <c r="I253" s="5" t="s">
        <v>58</v>
      </c>
      <c r="J253" s="6">
        <v>1997</v>
      </c>
      <c r="K253" s="7" t="s">
        <v>13</v>
      </c>
      <c r="L253" s="6"/>
      <c r="M253" s="6"/>
      <c r="O253" s="8" t="s">
        <v>13</v>
      </c>
      <c r="P253" s="10"/>
      <c r="Q253" s="7" t="s">
        <v>13</v>
      </c>
      <c r="R253" s="10"/>
      <c r="S253" s="10"/>
    </row>
    <row r="254" spans="3:37" x14ac:dyDescent="0.25">
      <c r="C254" s="1"/>
      <c r="D254" s="1"/>
      <c r="E254" s="1"/>
      <c r="F254" s="1"/>
      <c r="G254" s="1"/>
      <c r="I254" s="1"/>
      <c r="J254" s="1"/>
      <c r="K254" s="1"/>
      <c r="L254" s="1"/>
      <c r="M254" s="1"/>
      <c r="O254" s="5" t="s">
        <v>58</v>
      </c>
      <c r="P254" s="6">
        <v>2828</v>
      </c>
      <c r="Q254" s="7" t="s">
        <v>13</v>
      </c>
      <c r="R254" s="6"/>
      <c r="S254" s="6"/>
    </row>
    <row r="255" spans="3:37" x14ac:dyDescent="0.25">
      <c r="C255" s="2" t="s">
        <v>59</v>
      </c>
      <c r="D255" s="1"/>
      <c r="E255" s="1"/>
      <c r="F255" s="1"/>
      <c r="G255" s="1"/>
      <c r="I255" s="2" t="s">
        <v>59</v>
      </c>
      <c r="J255" s="1"/>
      <c r="K255" s="1"/>
      <c r="L255" s="1"/>
      <c r="M255" s="1"/>
      <c r="O255" s="1"/>
      <c r="P255" s="1"/>
      <c r="Q255" s="1"/>
      <c r="R255" s="1"/>
      <c r="S255" s="1"/>
    </row>
    <row r="256" spans="3:37" x14ac:dyDescent="0.25">
      <c r="C256" s="2" t="s">
        <v>63</v>
      </c>
      <c r="D256" s="1"/>
      <c r="E256" s="1"/>
      <c r="F256" s="1"/>
      <c r="G256" s="1"/>
      <c r="I256" s="2" t="s">
        <v>63</v>
      </c>
      <c r="J256" s="1"/>
      <c r="K256" s="1"/>
      <c r="L256" s="1"/>
      <c r="M256" s="1"/>
      <c r="O256" s="2" t="s">
        <v>59</v>
      </c>
      <c r="P256" s="1"/>
      <c r="Q256" s="1"/>
      <c r="R256" s="1"/>
      <c r="S256" s="1"/>
    </row>
    <row r="257" spans="3:19" x14ac:dyDescent="0.25">
      <c r="C257" s="2" t="s">
        <v>61</v>
      </c>
      <c r="D257" s="1"/>
      <c r="E257" s="1"/>
      <c r="F257" s="1"/>
      <c r="G257" s="1"/>
      <c r="I257" s="2" t="s">
        <v>61</v>
      </c>
      <c r="J257" s="1"/>
      <c r="K257" s="1"/>
      <c r="L257" s="1"/>
      <c r="M257" s="1"/>
      <c r="O257" s="2" t="s">
        <v>60</v>
      </c>
      <c r="P257" s="1"/>
      <c r="Q257" s="1"/>
      <c r="R257" s="1"/>
      <c r="S257" s="1"/>
    </row>
    <row r="258" spans="3:19" x14ac:dyDescent="0.25">
      <c r="C258" s="1"/>
      <c r="D258" s="1"/>
      <c r="E258" s="1"/>
      <c r="F258" s="1"/>
      <c r="G258" s="1"/>
      <c r="I258" s="1"/>
      <c r="J258" s="1"/>
      <c r="K258" s="1"/>
      <c r="L258" s="1"/>
      <c r="M258" s="1"/>
      <c r="O258" s="2" t="s">
        <v>61</v>
      </c>
      <c r="P258" s="1"/>
      <c r="Q258" s="1"/>
      <c r="R258" s="1"/>
      <c r="S258" s="1"/>
    </row>
    <row r="259" spans="3:19" x14ac:dyDescent="0.25">
      <c r="C259" s="2" t="s">
        <v>17</v>
      </c>
      <c r="D259" s="1"/>
      <c r="E259" s="1"/>
      <c r="F259" s="1"/>
      <c r="G259" s="1"/>
      <c r="I259" s="2" t="s">
        <v>17</v>
      </c>
      <c r="J259" s="1"/>
      <c r="K259" s="1"/>
      <c r="L259" s="1"/>
      <c r="M259" s="1"/>
      <c r="O259" s="1"/>
      <c r="P259" s="1"/>
      <c r="Q259" s="1"/>
      <c r="R259" s="1"/>
      <c r="S259" s="1"/>
    </row>
    <row r="260" spans="3:19" x14ac:dyDescent="0.25">
      <c r="C260" s="1"/>
      <c r="D260" s="1"/>
      <c r="E260" s="1"/>
      <c r="F260" s="1"/>
      <c r="G260" s="1"/>
      <c r="I260" s="1"/>
      <c r="J260" s="1"/>
      <c r="K260" s="1"/>
      <c r="L260" s="1"/>
      <c r="M260" s="1"/>
      <c r="O260" s="2" t="s">
        <v>17</v>
      </c>
      <c r="P260" s="1"/>
      <c r="Q260" s="1"/>
      <c r="R260" s="1"/>
      <c r="S260" s="1"/>
    </row>
    <row r="261" spans="3:19" x14ac:dyDescent="0.25">
      <c r="C261" s="2" t="s">
        <v>64</v>
      </c>
      <c r="D261" s="1"/>
      <c r="E261" s="1"/>
      <c r="F261" s="1"/>
      <c r="G261" s="1"/>
      <c r="I261" s="2" t="s">
        <v>64</v>
      </c>
      <c r="J261" s="1"/>
      <c r="K261" s="1"/>
      <c r="L261" s="1"/>
      <c r="M261" s="1"/>
      <c r="O261" s="1"/>
      <c r="P261" s="1"/>
      <c r="Q261" s="1"/>
      <c r="R261" s="1"/>
      <c r="S261" s="1"/>
    </row>
    <row r="262" spans="3:19" x14ac:dyDescent="0.25">
      <c r="C262" s="2" t="s">
        <v>65</v>
      </c>
      <c r="D262" s="1"/>
      <c r="E262" s="1"/>
      <c r="F262" s="1"/>
      <c r="G262" s="1"/>
      <c r="I262" s="2" t="s">
        <v>65</v>
      </c>
      <c r="J262" s="1"/>
      <c r="K262" s="1"/>
      <c r="L262" s="1"/>
      <c r="M262" s="1"/>
      <c r="O262" s="1" t="s">
        <v>62</v>
      </c>
      <c r="P262" s="1"/>
      <c r="Q262" s="1"/>
      <c r="R262" s="1"/>
      <c r="S262" s="1"/>
    </row>
    <row r="263" spans="3:19" x14ac:dyDescent="0.25">
      <c r="C263" s="1"/>
      <c r="D263" s="1"/>
      <c r="E263" s="1"/>
      <c r="F263" s="1"/>
      <c r="G263" s="1"/>
      <c r="I263" s="1"/>
      <c r="J263" s="1"/>
      <c r="K263" s="1"/>
      <c r="L263" s="1"/>
      <c r="M263" s="1"/>
      <c r="O263" s="2" t="s">
        <v>1</v>
      </c>
      <c r="P263" s="2" t="s">
        <v>2</v>
      </c>
      <c r="Q263" s="1"/>
      <c r="R263" s="1"/>
      <c r="S263" s="1"/>
    </row>
    <row r="264" spans="3:19" x14ac:dyDescent="0.25">
      <c r="C264" s="2" t="s">
        <v>66</v>
      </c>
      <c r="D264" s="1"/>
      <c r="E264" s="1"/>
      <c r="F264" s="1"/>
      <c r="G264" s="1"/>
      <c r="I264" s="2" t="s">
        <v>66</v>
      </c>
      <c r="J264" s="1"/>
      <c r="K264" s="1"/>
      <c r="L264" s="1"/>
      <c r="M264" s="1"/>
      <c r="O264" s="2" t="s">
        <v>3</v>
      </c>
      <c r="P264" s="2" t="s">
        <v>70</v>
      </c>
      <c r="Q264" s="1"/>
      <c r="R264" s="1"/>
      <c r="S264" s="1"/>
    </row>
    <row r="265" spans="3:19" x14ac:dyDescent="0.25">
      <c r="C265" s="2" t="s">
        <v>67</v>
      </c>
      <c r="D265" s="1"/>
      <c r="E265" s="1"/>
      <c r="F265" s="1"/>
      <c r="G265" s="1"/>
      <c r="I265" s="2" t="s">
        <v>67</v>
      </c>
      <c r="J265" s="1"/>
      <c r="K265" s="1"/>
      <c r="L265" s="1"/>
      <c r="M265" s="1"/>
      <c r="O265" s="2" t="s">
        <v>5</v>
      </c>
      <c r="P265" s="2" t="s">
        <v>6</v>
      </c>
      <c r="Q265" s="1"/>
      <c r="R265" s="1"/>
      <c r="S265" s="1"/>
    </row>
    <row r="266" spans="3:19" x14ac:dyDescent="0.25">
      <c r="O266" s="2" t="s">
        <v>9</v>
      </c>
      <c r="P266" s="2" t="s">
        <v>10</v>
      </c>
      <c r="Q266" s="1"/>
      <c r="R266" s="1"/>
      <c r="S266" s="1"/>
    </row>
    <row r="267" spans="3:19" x14ac:dyDescent="0.25">
      <c r="O267" s="1"/>
      <c r="P267" s="1"/>
      <c r="Q267" s="1"/>
      <c r="R267" s="1"/>
      <c r="S267" s="1"/>
    </row>
    <row r="268" spans="3:19" x14ac:dyDescent="0.25">
      <c r="O268" s="3" t="s">
        <v>11</v>
      </c>
      <c r="P268" s="4" t="s">
        <v>12</v>
      </c>
      <c r="Q268" s="4" t="s">
        <v>13</v>
      </c>
      <c r="R268" s="4" t="s">
        <v>14</v>
      </c>
      <c r="S268" s="4" t="s">
        <v>15</v>
      </c>
    </row>
    <row r="269" spans="3:19" x14ac:dyDescent="0.25">
      <c r="O269" s="5" t="s">
        <v>25</v>
      </c>
      <c r="P269" s="6"/>
      <c r="Q269" s="7" t="s">
        <v>13</v>
      </c>
      <c r="R269" s="6"/>
      <c r="S269" s="6"/>
    </row>
    <row r="270" spans="3:19" x14ac:dyDescent="0.25">
      <c r="O270" s="5" t="s">
        <v>26</v>
      </c>
      <c r="P270" s="6"/>
      <c r="Q270" s="7" t="s">
        <v>13</v>
      </c>
      <c r="R270" s="6"/>
      <c r="S270" s="6"/>
    </row>
    <row r="271" spans="3:19" x14ac:dyDescent="0.25">
      <c r="O271" s="8" t="s">
        <v>27</v>
      </c>
      <c r="P271" s="9">
        <v>-0.53</v>
      </c>
      <c r="Q271" s="7" t="s">
        <v>28</v>
      </c>
      <c r="R271" s="10">
        <v>50</v>
      </c>
      <c r="S271" s="10">
        <f>P271*R271</f>
        <v>-26.5</v>
      </c>
    </row>
    <row r="272" spans="3:19" x14ac:dyDescent="0.25">
      <c r="O272" s="8" t="s">
        <v>29</v>
      </c>
      <c r="P272" s="9">
        <v>0.05</v>
      </c>
      <c r="Q272" s="7" t="s">
        <v>28</v>
      </c>
      <c r="R272" s="10">
        <v>4648.1400000000003</v>
      </c>
      <c r="S272" s="10">
        <f>P272*R272</f>
        <v>232.40700000000004</v>
      </c>
    </row>
    <row r="273" spans="15:19" x14ac:dyDescent="0.25">
      <c r="O273" s="8" t="s">
        <v>30</v>
      </c>
      <c r="P273" s="9">
        <v>0.45</v>
      </c>
      <c r="Q273" s="7" t="s">
        <v>28</v>
      </c>
      <c r="R273" s="10">
        <v>7800</v>
      </c>
      <c r="S273" s="10">
        <f>P273*R273</f>
        <v>3510</v>
      </c>
    </row>
    <row r="274" spans="15:19" x14ac:dyDescent="0.25">
      <c r="O274" s="8" t="s">
        <v>31</v>
      </c>
      <c r="P274" s="9">
        <v>0.05</v>
      </c>
      <c r="Q274" s="7" t="s">
        <v>28</v>
      </c>
      <c r="R274" s="10">
        <v>900</v>
      </c>
      <c r="S274" s="10">
        <f>P274*R274</f>
        <v>45</v>
      </c>
    </row>
    <row r="275" spans="15:19" x14ac:dyDescent="0.25">
      <c r="O275" s="8" t="s">
        <v>13</v>
      </c>
      <c r="P275" s="10"/>
      <c r="Q275" s="7" t="s">
        <v>13</v>
      </c>
      <c r="R275" s="10"/>
      <c r="S275" s="10"/>
    </row>
    <row r="276" spans="15:19" x14ac:dyDescent="0.25">
      <c r="O276" s="8" t="s">
        <v>32</v>
      </c>
      <c r="P276" s="10"/>
      <c r="Q276" s="7" t="s">
        <v>13</v>
      </c>
      <c r="R276" s="10"/>
      <c r="S276" s="10"/>
    </row>
    <row r="277" spans="15:19" x14ac:dyDescent="0.25">
      <c r="O277" s="8" t="s">
        <v>13</v>
      </c>
      <c r="P277" s="10"/>
      <c r="Q277" s="7" t="s">
        <v>13</v>
      </c>
      <c r="R277" s="10"/>
      <c r="S277" s="10"/>
    </row>
    <row r="278" spans="15:19" x14ac:dyDescent="0.25">
      <c r="O278" s="5" t="s">
        <v>33</v>
      </c>
      <c r="P278" s="6"/>
      <c r="Q278" s="7" t="s">
        <v>13</v>
      </c>
      <c r="R278" s="6"/>
      <c r="S278" s="6">
        <f>SUM(S270:S277)</f>
        <v>3760.9070000000002</v>
      </c>
    </row>
    <row r="279" spans="15:19" x14ac:dyDescent="0.25">
      <c r="O279" s="8" t="s">
        <v>13</v>
      </c>
      <c r="P279" s="10"/>
      <c r="Q279" s="7" t="s">
        <v>13</v>
      </c>
      <c r="R279" s="10"/>
      <c r="S279" s="10"/>
    </row>
    <row r="280" spans="15:19" x14ac:dyDescent="0.25">
      <c r="O280" s="5" t="s">
        <v>34</v>
      </c>
      <c r="P280" s="6"/>
      <c r="Q280" s="7" t="s">
        <v>13</v>
      </c>
      <c r="R280" s="6"/>
      <c r="S280" s="6"/>
    </row>
    <row r="281" spans="15:19" x14ac:dyDescent="0.25">
      <c r="O281" s="8" t="s">
        <v>35</v>
      </c>
      <c r="P281" s="10">
        <v>-90</v>
      </c>
      <c r="Q281" s="7" t="s">
        <v>36</v>
      </c>
      <c r="R281" s="9">
        <v>2.5</v>
      </c>
      <c r="S281" s="10">
        <f>P281*R281</f>
        <v>-225</v>
      </c>
    </row>
    <row r="282" spans="15:19" x14ac:dyDescent="0.25">
      <c r="O282" s="8" t="s">
        <v>38</v>
      </c>
      <c r="P282" s="10">
        <v>-40</v>
      </c>
      <c r="Q282" s="7" t="s">
        <v>36</v>
      </c>
      <c r="R282" s="9">
        <v>3</v>
      </c>
      <c r="S282" s="10">
        <f>P282*R282</f>
        <v>-120</v>
      </c>
    </row>
    <row r="283" spans="15:19" x14ac:dyDescent="0.25">
      <c r="O283" s="8" t="s">
        <v>39</v>
      </c>
      <c r="P283" s="10">
        <v>-136</v>
      </c>
      <c r="Q283" s="7" t="s">
        <v>36</v>
      </c>
      <c r="R283" s="9">
        <v>3.08</v>
      </c>
      <c r="S283" s="10">
        <f>P283*R283</f>
        <v>-418.88</v>
      </c>
    </row>
    <row r="284" spans="15:19" x14ac:dyDescent="0.25">
      <c r="O284" s="8" t="s">
        <v>40</v>
      </c>
      <c r="P284" s="10"/>
      <c r="Q284" s="7" t="s">
        <v>36</v>
      </c>
      <c r="R284" s="10"/>
      <c r="S284" s="10">
        <v>-190</v>
      </c>
    </row>
    <row r="285" spans="15:19" x14ac:dyDescent="0.25">
      <c r="O285" s="8" t="s">
        <v>41</v>
      </c>
      <c r="P285" s="10">
        <v>-357</v>
      </c>
      <c r="Q285" s="7" t="s">
        <v>42</v>
      </c>
      <c r="R285" s="9">
        <v>1.02</v>
      </c>
      <c r="S285" s="10">
        <f>P285*R285</f>
        <v>-364.14</v>
      </c>
    </row>
    <row r="286" spans="15:19" x14ac:dyDescent="0.25">
      <c r="O286" s="8" t="s">
        <v>43</v>
      </c>
      <c r="P286" s="10">
        <v>-461</v>
      </c>
      <c r="Q286" s="7" t="s">
        <v>42</v>
      </c>
      <c r="R286" s="9">
        <v>0.92</v>
      </c>
      <c r="S286" s="10">
        <f>P286*R286</f>
        <v>-424.12</v>
      </c>
    </row>
    <row r="287" spans="15:19" x14ac:dyDescent="0.25">
      <c r="O287" s="8" t="s">
        <v>44</v>
      </c>
      <c r="P287" s="10">
        <v>-308</v>
      </c>
      <c r="Q287" s="7" t="s">
        <v>42</v>
      </c>
      <c r="R287" s="9">
        <v>1.33</v>
      </c>
      <c r="S287" s="10">
        <f>P287*R287</f>
        <v>-409.64000000000004</v>
      </c>
    </row>
    <row r="288" spans="15:19" x14ac:dyDescent="0.25">
      <c r="O288" s="5" t="s">
        <v>45</v>
      </c>
      <c r="P288" s="6"/>
      <c r="Q288" s="7" t="s">
        <v>13</v>
      </c>
      <c r="R288" s="6"/>
      <c r="S288" s="6">
        <f>SUM(S281:S287)</f>
        <v>-2151.7799999999997</v>
      </c>
    </row>
    <row r="289" spans="15:19" x14ac:dyDescent="0.25">
      <c r="O289" s="8" t="s">
        <v>13</v>
      </c>
      <c r="P289" s="10"/>
      <c r="Q289" s="7" t="s">
        <v>13</v>
      </c>
      <c r="R289" s="10"/>
      <c r="S289" s="10"/>
    </row>
    <row r="290" spans="15:19" x14ac:dyDescent="0.25">
      <c r="O290" s="8" t="s">
        <v>46</v>
      </c>
      <c r="P290" s="10"/>
      <c r="Q290" s="7" t="s">
        <v>47</v>
      </c>
      <c r="R290" s="10"/>
      <c r="S290" s="10">
        <v>-5</v>
      </c>
    </row>
    <row r="291" spans="15:19" x14ac:dyDescent="0.25">
      <c r="O291" s="8" t="s">
        <v>48</v>
      </c>
      <c r="P291" s="10"/>
      <c r="Q291" s="7" t="s">
        <v>47</v>
      </c>
      <c r="R291" s="10"/>
      <c r="S291" s="10">
        <v>-65</v>
      </c>
    </row>
    <row r="292" spans="15:19" x14ac:dyDescent="0.25">
      <c r="O292" s="8" t="s">
        <v>49</v>
      </c>
      <c r="P292" s="10"/>
      <c r="Q292" s="7" t="s">
        <v>47</v>
      </c>
      <c r="R292" s="10"/>
      <c r="S292" s="10">
        <v>-35</v>
      </c>
    </row>
    <row r="293" spans="15:19" x14ac:dyDescent="0.25">
      <c r="O293" s="8" t="s">
        <v>50</v>
      </c>
      <c r="P293" s="10"/>
      <c r="Q293" s="7" t="s">
        <v>47</v>
      </c>
      <c r="R293" s="10"/>
      <c r="S293" s="10">
        <v>-245</v>
      </c>
    </row>
    <row r="294" spans="15:19" x14ac:dyDescent="0.25">
      <c r="O294" s="8" t="s">
        <v>51</v>
      </c>
      <c r="P294" s="10"/>
      <c r="Q294" s="7" t="s">
        <v>47</v>
      </c>
      <c r="R294" s="10"/>
      <c r="S294" s="10">
        <v>-30</v>
      </c>
    </row>
    <row r="295" spans="15:19" x14ac:dyDescent="0.25">
      <c r="O295" s="8" t="s">
        <v>52</v>
      </c>
      <c r="P295" s="10"/>
      <c r="Q295" s="7" t="s">
        <v>47</v>
      </c>
      <c r="R295" s="10"/>
      <c r="S295" s="10">
        <v>-50</v>
      </c>
    </row>
    <row r="296" spans="15:19" x14ac:dyDescent="0.25">
      <c r="O296" s="8" t="s">
        <v>53</v>
      </c>
      <c r="P296" s="10"/>
      <c r="Q296" s="7" t="s">
        <v>36</v>
      </c>
      <c r="R296" s="10"/>
      <c r="S296" s="10">
        <v>-95</v>
      </c>
    </row>
    <row r="297" spans="15:19" x14ac:dyDescent="0.25">
      <c r="O297" s="8" t="s">
        <v>54</v>
      </c>
      <c r="P297" s="10"/>
      <c r="Q297" s="7" t="s">
        <v>13</v>
      </c>
      <c r="R297" s="10"/>
      <c r="S297" s="10">
        <v>-90</v>
      </c>
    </row>
    <row r="298" spans="15:19" x14ac:dyDescent="0.25">
      <c r="O298" s="5" t="s">
        <v>55</v>
      </c>
      <c r="P298" s="6"/>
      <c r="Q298" s="7" t="s">
        <v>13</v>
      </c>
      <c r="R298" s="6"/>
      <c r="S298" s="6">
        <f>SUM(S290:S297)</f>
        <v>-615</v>
      </c>
    </row>
    <row r="299" spans="15:19" x14ac:dyDescent="0.25">
      <c r="O299" s="5" t="s">
        <v>56</v>
      </c>
      <c r="P299" s="6"/>
      <c r="Q299" s="7" t="s">
        <v>13</v>
      </c>
      <c r="R299" s="6"/>
      <c r="S299" s="6">
        <f>SUM(S288,S298)</f>
        <v>-2766.7799999999997</v>
      </c>
    </row>
    <row r="300" spans="15:19" x14ac:dyDescent="0.25">
      <c r="O300" s="5" t="s">
        <v>57</v>
      </c>
      <c r="P300" s="6"/>
      <c r="Q300" s="7" t="s">
        <v>13</v>
      </c>
      <c r="R300" s="6"/>
      <c r="S300" s="6">
        <f>SUM(S278,S299)</f>
        <v>994.12700000000041</v>
      </c>
    </row>
    <row r="301" spans="15:19" x14ac:dyDescent="0.25">
      <c r="O301" s="8" t="s">
        <v>13</v>
      </c>
      <c r="P301" s="10"/>
      <c r="Q301" s="7" t="s">
        <v>13</v>
      </c>
      <c r="R301" s="10"/>
      <c r="S301" s="10"/>
    </row>
    <row r="302" spans="15:19" x14ac:dyDescent="0.25">
      <c r="O302" s="5" t="s">
        <v>58</v>
      </c>
      <c r="P302" s="6">
        <v>1997</v>
      </c>
      <c r="Q302" s="7" t="s">
        <v>13</v>
      </c>
      <c r="R302" s="6"/>
      <c r="S302" s="6"/>
    </row>
    <row r="303" spans="15:19" x14ac:dyDescent="0.25">
      <c r="O303" s="1"/>
      <c r="P303" s="1"/>
      <c r="Q303" s="1"/>
      <c r="R303" s="1"/>
      <c r="S303" s="1"/>
    </row>
    <row r="304" spans="15:19" x14ac:dyDescent="0.25">
      <c r="O304" s="2" t="s">
        <v>59</v>
      </c>
      <c r="P304" s="1"/>
      <c r="Q304" s="1"/>
      <c r="R304" s="1"/>
      <c r="S304" s="1"/>
    </row>
    <row r="305" spans="15:19" x14ac:dyDescent="0.25">
      <c r="O305" s="2" t="s">
        <v>63</v>
      </c>
      <c r="P305" s="1"/>
      <c r="Q305" s="1"/>
      <c r="R305" s="1"/>
      <c r="S305" s="1"/>
    </row>
    <row r="306" spans="15:19" x14ac:dyDescent="0.25">
      <c r="O306" s="2" t="s">
        <v>61</v>
      </c>
      <c r="P306" s="1"/>
      <c r="Q306" s="1"/>
      <c r="R306" s="1"/>
      <c r="S306" s="1"/>
    </row>
    <row r="307" spans="15:19" x14ac:dyDescent="0.25">
      <c r="O307" s="1"/>
      <c r="P307" s="1"/>
      <c r="Q307" s="1"/>
      <c r="R307" s="1"/>
      <c r="S307" s="1"/>
    </row>
    <row r="308" spans="15:19" x14ac:dyDescent="0.25">
      <c r="O308" s="2" t="s">
        <v>17</v>
      </c>
      <c r="P308" s="1"/>
      <c r="Q308" s="1"/>
      <c r="R308" s="1"/>
      <c r="S308" s="1"/>
    </row>
    <row r="309" spans="15:19" x14ac:dyDescent="0.25">
      <c r="O309" s="1"/>
      <c r="P309" s="1"/>
      <c r="Q309" s="1"/>
      <c r="R309" s="1"/>
      <c r="S309" s="1"/>
    </row>
    <row r="310" spans="15:19" x14ac:dyDescent="0.25">
      <c r="O310" s="2" t="s">
        <v>64</v>
      </c>
      <c r="P310" s="1"/>
      <c r="Q310" s="1"/>
      <c r="R310" s="1"/>
      <c r="S310" s="1"/>
    </row>
    <row r="311" spans="15:19" x14ac:dyDescent="0.25">
      <c r="O311" s="2" t="s">
        <v>65</v>
      </c>
      <c r="P311" s="1"/>
      <c r="Q311" s="1"/>
      <c r="R311" s="1"/>
      <c r="S311" s="1"/>
    </row>
    <row r="312" spans="15:19" x14ac:dyDescent="0.25">
      <c r="O312" s="1"/>
      <c r="P312" s="1"/>
      <c r="Q312" s="1"/>
      <c r="R312" s="1"/>
      <c r="S312" s="1"/>
    </row>
    <row r="313" spans="15:19" x14ac:dyDescent="0.25">
      <c r="O313" s="2" t="s">
        <v>66</v>
      </c>
      <c r="P313" s="1"/>
      <c r="Q313" s="1"/>
      <c r="R313" s="1"/>
      <c r="S313" s="1"/>
    </row>
    <row r="314" spans="15:19" x14ac:dyDescent="0.25">
      <c r="O314" s="2" t="s">
        <v>67</v>
      </c>
      <c r="P314" s="1"/>
      <c r="Q314" s="1"/>
      <c r="R314" s="1"/>
      <c r="S31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5C16-ED6D-4211-AA2A-DE30855272C4}">
  <dimension ref="C1:AK312"/>
  <sheetViews>
    <sheetView topLeftCell="S1" workbookViewId="0">
      <selection activeCell="AG1" sqref="AG1:AK239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68</v>
      </c>
      <c r="K3" s="1"/>
      <c r="L3" s="1"/>
      <c r="M3" s="1"/>
      <c r="O3" s="2" t="s">
        <v>3</v>
      </c>
      <c r="P3" s="2" t="s">
        <v>70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68</v>
      </c>
      <c r="AC3" s="1"/>
      <c r="AD3" s="1"/>
      <c r="AE3" s="1"/>
      <c r="AG3" s="2" t="s">
        <v>3</v>
      </c>
      <c r="AH3" s="2" t="s">
        <v>70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115</v>
      </c>
      <c r="E5" s="1"/>
      <c r="F5" s="1"/>
      <c r="G5" s="1"/>
      <c r="I5" s="2" t="s">
        <v>7</v>
      </c>
      <c r="J5" s="2" t="s">
        <v>115</v>
      </c>
      <c r="K5" s="1"/>
      <c r="L5" s="1"/>
      <c r="M5" s="1"/>
      <c r="O5" s="2" t="s">
        <v>7</v>
      </c>
      <c r="P5" s="2" t="s">
        <v>115</v>
      </c>
      <c r="Q5" s="1"/>
      <c r="R5" s="1"/>
      <c r="S5" s="1"/>
      <c r="U5" s="2" t="s">
        <v>7</v>
      </c>
      <c r="V5" s="2" t="s">
        <v>115</v>
      </c>
      <c r="W5" s="1"/>
      <c r="X5" s="1"/>
      <c r="Y5" s="1"/>
      <c r="AA5" s="2" t="s">
        <v>7</v>
      </c>
      <c r="AB5" s="2" t="s">
        <v>115</v>
      </c>
      <c r="AC5" s="1"/>
      <c r="AD5" s="1"/>
      <c r="AE5" s="1"/>
      <c r="AG5" s="2" t="s">
        <v>7</v>
      </c>
      <c r="AH5" s="2" t="s">
        <v>115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95</v>
      </c>
      <c r="W6" s="1"/>
      <c r="X6" s="1"/>
      <c r="Y6" s="1"/>
      <c r="AA6" s="2" t="s">
        <v>9</v>
      </c>
      <c r="AB6" s="2" t="s">
        <v>95</v>
      </c>
      <c r="AC6" s="1"/>
      <c r="AD6" s="1"/>
      <c r="AE6" s="1"/>
      <c r="AG6" s="2" t="s">
        <v>9</v>
      </c>
      <c r="AH6" s="2" t="s">
        <v>95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25</v>
      </c>
      <c r="D9" s="6"/>
      <c r="E9" s="7" t="s">
        <v>13</v>
      </c>
      <c r="F9" s="6"/>
      <c r="G9" s="6"/>
      <c r="I9" s="5" t="s">
        <v>25</v>
      </c>
      <c r="J9" s="6"/>
      <c r="K9" s="7" t="s">
        <v>13</v>
      </c>
      <c r="L9" s="6"/>
      <c r="M9" s="6"/>
      <c r="O9" s="5" t="s">
        <v>25</v>
      </c>
      <c r="P9" s="6"/>
      <c r="Q9" s="7" t="s">
        <v>13</v>
      </c>
      <c r="R9" s="6"/>
      <c r="S9" s="6"/>
      <c r="U9" s="5" t="s">
        <v>25</v>
      </c>
      <c r="V9" s="6"/>
      <c r="W9" s="7" t="s">
        <v>13</v>
      </c>
      <c r="X9" s="6"/>
      <c r="Y9" s="6"/>
      <c r="AA9" s="5" t="s">
        <v>25</v>
      </c>
      <c r="AB9" s="6"/>
      <c r="AC9" s="7" t="s">
        <v>13</v>
      </c>
      <c r="AD9" s="6"/>
      <c r="AE9" s="6"/>
      <c r="AG9" s="5" t="s">
        <v>25</v>
      </c>
      <c r="AH9" s="6"/>
      <c r="AI9" s="7" t="s">
        <v>13</v>
      </c>
      <c r="AJ9" s="6"/>
      <c r="AK9" s="6"/>
    </row>
    <row r="10" spans="3:37" x14ac:dyDescent="0.25">
      <c r="C10" s="8" t="s">
        <v>72</v>
      </c>
      <c r="D10" s="10">
        <v>10750</v>
      </c>
      <c r="E10" s="7" t="s">
        <v>13</v>
      </c>
      <c r="F10" s="10"/>
      <c r="G10" s="10"/>
      <c r="I10" s="8" t="s">
        <v>72</v>
      </c>
      <c r="J10" s="10">
        <v>10750</v>
      </c>
      <c r="K10" s="7" t="s">
        <v>13</v>
      </c>
      <c r="L10" s="10"/>
      <c r="M10" s="10"/>
      <c r="O10" s="8" t="s">
        <v>72</v>
      </c>
      <c r="P10" s="10">
        <v>10750</v>
      </c>
      <c r="Q10" s="7" t="s">
        <v>13</v>
      </c>
      <c r="R10" s="10"/>
      <c r="S10" s="10"/>
      <c r="U10" s="8" t="s">
        <v>72</v>
      </c>
      <c r="V10" s="10">
        <v>10750</v>
      </c>
      <c r="W10" s="7" t="s">
        <v>13</v>
      </c>
      <c r="X10" s="10"/>
      <c r="Y10" s="10"/>
      <c r="AA10" s="8" t="s">
        <v>72</v>
      </c>
      <c r="AB10" s="10">
        <v>10750</v>
      </c>
      <c r="AC10" s="7" t="s">
        <v>13</v>
      </c>
      <c r="AD10" s="10"/>
      <c r="AE10" s="10"/>
      <c r="AG10" s="8" t="s">
        <v>72</v>
      </c>
      <c r="AH10" s="10">
        <v>10750</v>
      </c>
      <c r="AI10" s="7" t="s">
        <v>13</v>
      </c>
      <c r="AJ10" s="10"/>
      <c r="AK10" s="10"/>
    </row>
    <row r="11" spans="3:37" x14ac:dyDescent="0.25">
      <c r="C11" s="8" t="s">
        <v>73</v>
      </c>
      <c r="D11" s="10">
        <v>10200</v>
      </c>
      <c r="E11" s="7" t="s">
        <v>13</v>
      </c>
      <c r="F11" s="10"/>
      <c r="G11" s="10"/>
      <c r="I11" s="8" t="s">
        <v>73</v>
      </c>
      <c r="J11" s="10">
        <v>10200</v>
      </c>
      <c r="K11" s="7" t="s">
        <v>13</v>
      </c>
      <c r="L11" s="10"/>
      <c r="M11" s="10"/>
      <c r="O11" s="8" t="s">
        <v>73</v>
      </c>
      <c r="P11" s="10">
        <v>10200</v>
      </c>
      <c r="Q11" s="7" t="s">
        <v>13</v>
      </c>
      <c r="R11" s="10"/>
      <c r="S11" s="10"/>
      <c r="U11" s="8" t="s">
        <v>73</v>
      </c>
      <c r="V11" s="10">
        <v>10200</v>
      </c>
      <c r="W11" s="7" t="s">
        <v>13</v>
      </c>
      <c r="X11" s="10"/>
      <c r="Y11" s="10"/>
      <c r="AA11" s="8" t="s">
        <v>73</v>
      </c>
      <c r="AB11" s="10">
        <v>10200</v>
      </c>
      <c r="AC11" s="7" t="s">
        <v>13</v>
      </c>
      <c r="AD11" s="10"/>
      <c r="AE11" s="10"/>
      <c r="AG11" s="8" t="s">
        <v>73</v>
      </c>
      <c r="AH11" s="10">
        <v>10200</v>
      </c>
      <c r="AI11" s="7" t="s">
        <v>13</v>
      </c>
      <c r="AJ11" s="10"/>
      <c r="AK11" s="10"/>
    </row>
    <row r="12" spans="3:37" x14ac:dyDescent="0.25">
      <c r="C12" s="8" t="s">
        <v>13</v>
      </c>
      <c r="D12" s="10"/>
      <c r="E12" s="7" t="s">
        <v>13</v>
      </c>
      <c r="F12" s="10"/>
      <c r="G12" s="10"/>
      <c r="I12" s="8" t="s">
        <v>13</v>
      </c>
      <c r="J12" s="10"/>
      <c r="K12" s="7" t="s">
        <v>13</v>
      </c>
      <c r="L12" s="10"/>
      <c r="M12" s="10"/>
      <c r="O12" s="8" t="s">
        <v>13</v>
      </c>
      <c r="P12" s="10"/>
      <c r="Q12" s="7" t="s">
        <v>13</v>
      </c>
      <c r="R12" s="10"/>
      <c r="S12" s="10"/>
      <c r="U12" s="8" t="s">
        <v>13</v>
      </c>
      <c r="V12" s="10"/>
      <c r="W12" s="7" t="s">
        <v>13</v>
      </c>
      <c r="X12" s="10"/>
      <c r="Y12" s="10"/>
      <c r="AA12" s="8" t="s">
        <v>13</v>
      </c>
      <c r="AB12" s="10"/>
      <c r="AC12" s="7" t="s">
        <v>13</v>
      </c>
      <c r="AD12" s="10"/>
      <c r="AE12" s="10"/>
      <c r="AG12" s="8" t="s">
        <v>13</v>
      </c>
      <c r="AH12" s="10"/>
      <c r="AI12" s="7" t="s">
        <v>13</v>
      </c>
      <c r="AJ12" s="10"/>
      <c r="AK12" s="10"/>
    </row>
    <row r="13" spans="3:37" x14ac:dyDescent="0.25">
      <c r="C13" s="8" t="s">
        <v>74</v>
      </c>
      <c r="D13" s="9">
        <v>4.2</v>
      </c>
      <c r="E13" s="7" t="s">
        <v>13</v>
      </c>
      <c r="F13" s="9"/>
      <c r="G13" s="10"/>
      <c r="I13" s="8" t="s">
        <v>74</v>
      </c>
      <c r="J13" s="9">
        <v>4.2</v>
      </c>
      <c r="K13" s="7" t="s">
        <v>13</v>
      </c>
      <c r="L13" s="9"/>
      <c r="M13" s="10"/>
      <c r="O13" s="8" t="s">
        <v>74</v>
      </c>
      <c r="P13" s="9">
        <v>4.2</v>
      </c>
      <c r="Q13" s="7" t="s">
        <v>13</v>
      </c>
      <c r="R13" s="9"/>
      <c r="S13" s="10"/>
      <c r="U13" s="8" t="s">
        <v>74</v>
      </c>
      <c r="V13" s="9">
        <v>4.2</v>
      </c>
      <c r="W13" s="7" t="s">
        <v>13</v>
      </c>
      <c r="X13" s="9"/>
      <c r="Y13" s="10"/>
      <c r="AA13" s="8" t="s">
        <v>74</v>
      </c>
      <c r="AB13" s="9">
        <v>4.2</v>
      </c>
      <c r="AC13" s="7" t="s">
        <v>13</v>
      </c>
      <c r="AD13" s="9"/>
      <c r="AE13" s="10"/>
      <c r="AG13" s="8" t="s">
        <v>74</v>
      </c>
      <c r="AH13" s="9">
        <v>4.2</v>
      </c>
      <c r="AI13" s="7" t="s">
        <v>13</v>
      </c>
      <c r="AJ13" s="9"/>
      <c r="AK13" s="10"/>
    </row>
    <row r="14" spans="3:37" x14ac:dyDescent="0.25">
      <c r="C14" s="8" t="s">
        <v>75</v>
      </c>
      <c r="D14" s="9">
        <v>3.4</v>
      </c>
      <c r="E14" s="7" t="s">
        <v>13</v>
      </c>
      <c r="F14" s="9"/>
      <c r="G14" s="10"/>
      <c r="I14" s="8" t="s">
        <v>75</v>
      </c>
      <c r="J14" s="9">
        <v>3.4</v>
      </c>
      <c r="K14" s="7" t="s">
        <v>13</v>
      </c>
      <c r="L14" s="9"/>
      <c r="M14" s="10"/>
      <c r="O14" s="8" t="s">
        <v>75</v>
      </c>
      <c r="P14" s="9">
        <v>3.4</v>
      </c>
      <c r="Q14" s="7" t="s">
        <v>13</v>
      </c>
      <c r="R14" s="9"/>
      <c r="S14" s="10"/>
      <c r="U14" s="8" t="s">
        <v>75</v>
      </c>
      <c r="V14" s="9">
        <v>3.4</v>
      </c>
      <c r="W14" s="7" t="s">
        <v>13</v>
      </c>
      <c r="X14" s="9"/>
      <c r="Y14" s="10"/>
      <c r="AA14" s="8" t="s">
        <v>75</v>
      </c>
      <c r="AB14" s="9">
        <v>3.4</v>
      </c>
      <c r="AC14" s="7" t="s">
        <v>13</v>
      </c>
      <c r="AD14" s="9"/>
      <c r="AE14" s="10"/>
      <c r="AG14" s="8" t="s">
        <v>75</v>
      </c>
      <c r="AH14" s="9">
        <v>3.4</v>
      </c>
      <c r="AI14" s="7" t="s">
        <v>13</v>
      </c>
      <c r="AJ14" s="9"/>
      <c r="AK14" s="10"/>
    </row>
    <row r="15" spans="3:37" x14ac:dyDescent="0.25">
      <c r="C15" s="8" t="s">
        <v>13</v>
      </c>
      <c r="D15" s="10"/>
      <c r="E15" s="7" t="s">
        <v>13</v>
      </c>
      <c r="F15" s="10"/>
      <c r="G15" s="10"/>
      <c r="I15" s="8" t="s">
        <v>13</v>
      </c>
      <c r="J15" s="10"/>
      <c r="K15" s="7" t="s">
        <v>13</v>
      </c>
      <c r="L15" s="10"/>
      <c r="M15" s="10"/>
      <c r="O15" s="8" t="s">
        <v>13</v>
      </c>
      <c r="P15" s="10"/>
      <c r="Q15" s="7" t="s">
        <v>13</v>
      </c>
      <c r="R15" s="10"/>
      <c r="S15" s="10"/>
      <c r="U15" s="8" t="s">
        <v>13</v>
      </c>
      <c r="V15" s="10"/>
      <c r="W15" s="7" t="s">
        <v>13</v>
      </c>
      <c r="X15" s="10"/>
      <c r="Y15" s="10"/>
      <c r="AA15" s="8" t="s">
        <v>13</v>
      </c>
      <c r="AB15" s="10"/>
      <c r="AC15" s="7" t="s">
        <v>13</v>
      </c>
      <c r="AD15" s="10"/>
      <c r="AE15" s="10"/>
      <c r="AG15" s="8" t="s">
        <v>13</v>
      </c>
      <c r="AH15" s="10"/>
      <c r="AI15" s="7" t="s">
        <v>13</v>
      </c>
      <c r="AJ15" s="10"/>
      <c r="AK15" s="10"/>
    </row>
    <row r="16" spans="3:37" x14ac:dyDescent="0.25">
      <c r="C16" s="8" t="s">
        <v>76</v>
      </c>
      <c r="D16" s="10">
        <v>10200</v>
      </c>
      <c r="E16" s="7" t="s">
        <v>36</v>
      </c>
      <c r="F16" s="9">
        <v>2.9098449999999998</v>
      </c>
      <c r="G16" s="10">
        <f t="shared" ref="G16:G23" si="0">D16*F16</f>
        <v>29680.418999999998</v>
      </c>
      <c r="I16" s="8" t="s">
        <v>76</v>
      </c>
      <c r="J16" s="10">
        <v>10200</v>
      </c>
      <c r="K16" s="7" t="s">
        <v>36</v>
      </c>
      <c r="L16" s="9">
        <v>2.4893000000000001</v>
      </c>
      <c r="M16" s="10">
        <f t="shared" ref="M16:M23" si="1">J16*L16</f>
        <v>25390.86</v>
      </c>
      <c r="O16" s="8" t="s">
        <v>76</v>
      </c>
      <c r="P16" s="10">
        <v>10200</v>
      </c>
      <c r="Q16" s="7" t="s">
        <v>36</v>
      </c>
      <c r="R16" s="9">
        <v>2.4893000000000001</v>
      </c>
      <c r="S16" s="10">
        <f t="shared" ref="S16:S23" si="2">P16*R16</f>
        <v>25390.86</v>
      </c>
      <c r="U16" s="8" t="s">
        <v>76</v>
      </c>
      <c r="V16" s="10">
        <v>10200</v>
      </c>
      <c r="W16" s="7" t="s">
        <v>36</v>
      </c>
      <c r="X16" s="9">
        <v>2.9098449999999998</v>
      </c>
      <c r="Y16" s="10">
        <f t="shared" ref="Y16:Y23" si="3">V16*X16</f>
        <v>29680.418999999998</v>
      </c>
      <c r="AA16" s="8" t="s">
        <v>76</v>
      </c>
      <c r="AB16" s="10">
        <v>10200</v>
      </c>
      <c r="AC16" s="7" t="s">
        <v>36</v>
      </c>
      <c r="AD16" s="9">
        <v>2.4893000000000001</v>
      </c>
      <c r="AE16" s="10">
        <f t="shared" ref="AE16:AE23" si="4">AB16*AD16</f>
        <v>25390.86</v>
      </c>
      <c r="AG16" s="8" t="s">
        <v>76</v>
      </c>
      <c r="AH16" s="10">
        <v>10200</v>
      </c>
      <c r="AI16" s="7" t="s">
        <v>36</v>
      </c>
      <c r="AJ16" s="9">
        <v>2.4893000000000001</v>
      </c>
      <c r="AK16" s="10">
        <f t="shared" ref="AK16:AK23" si="5">AH16*AJ16</f>
        <v>25390.86</v>
      </c>
    </row>
    <row r="17" spans="3:37" x14ac:dyDescent="0.25">
      <c r="C17" s="8" t="s">
        <v>77</v>
      </c>
      <c r="D17" s="10">
        <v>10200</v>
      </c>
      <c r="E17" s="7" t="s">
        <v>36</v>
      </c>
      <c r="F17" s="9">
        <v>9.3115000000000003E-2</v>
      </c>
      <c r="G17" s="10">
        <f t="shared" si="0"/>
        <v>949.77300000000002</v>
      </c>
      <c r="I17" s="8" t="s">
        <v>77</v>
      </c>
      <c r="J17" s="10">
        <v>10200</v>
      </c>
      <c r="K17" s="7" t="s">
        <v>36</v>
      </c>
      <c r="L17" s="9">
        <v>7.9659999999999995E-2</v>
      </c>
      <c r="M17" s="10">
        <f t="shared" si="1"/>
        <v>812.53199999999993</v>
      </c>
      <c r="O17" s="8" t="s">
        <v>77</v>
      </c>
      <c r="P17" s="10">
        <v>10200</v>
      </c>
      <c r="Q17" s="7" t="s">
        <v>36</v>
      </c>
      <c r="R17" s="9">
        <v>7.9659999999999995E-2</v>
      </c>
      <c r="S17" s="10">
        <f t="shared" si="2"/>
        <v>812.53199999999993</v>
      </c>
      <c r="U17" s="8" t="s">
        <v>77</v>
      </c>
      <c r="V17" s="10">
        <v>10200</v>
      </c>
      <c r="W17" s="7" t="s">
        <v>36</v>
      </c>
      <c r="X17" s="9">
        <v>9.3115000000000003E-2</v>
      </c>
      <c r="Y17" s="10">
        <f t="shared" si="3"/>
        <v>949.77300000000002</v>
      </c>
      <c r="AA17" s="8" t="s">
        <v>77</v>
      </c>
      <c r="AB17" s="10">
        <v>10200</v>
      </c>
      <c r="AC17" s="7" t="s">
        <v>36</v>
      </c>
      <c r="AD17" s="9">
        <v>7.9659999999999995E-2</v>
      </c>
      <c r="AE17" s="10">
        <f t="shared" si="4"/>
        <v>812.53199999999993</v>
      </c>
      <c r="AG17" s="8" t="s">
        <v>77</v>
      </c>
      <c r="AH17" s="10">
        <v>10200</v>
      </c>
      <c r="AI17" s="7" t="s">
        <v>36</v>
      </c>
      <c r="AJ17" s="9">
        <v>7.9659999999999995E-2</v>
      </c>
      <c r="AK17" s="10">
        <f t="shared" si="5"/>
        <v>812.53199999999993</v>
      </c>
    </row>
    <row r="18" spans="3:37" x14ac:dyDescent="0.25">
      <c r="C18" s="8" t="s">
        <v>79</v>
      </c>
      <c r="D18" s="10">
        <v>10200</v>
      </c>
      <c r="E18" s="7" t="s">
        <v>36</v>
      </c>
      <c r="F18" s="9">
        <v>5.0000000000000001E-3</v>
      </c>
      <c r="G18" s="10">
        <f t="shared" si="0"/>
        <v>51</v>
      </c>
      <c r="I18" s="8" t="s">
        <v>79</v>
      </c>
      <c r="J18" s="10">
        <v>10200</v>
      </c>
      <c r="K18" s="7" t="s">
        <v>36</v>
      </c>
      <c r="L18" s="9">
        <v>5.0000000000000001E-3</v>
      </c>
      <c r="M18" s="10">
        <f t="shared" si="1"/>
        <v>51</v>
      </c>
      <c r="O18" s="8" t="s">
        <v>79</v>
      </c>
      <c r="P18" s="10">
        <v>10200</v>
      </c>
      <c r="Q18" s="7" t="s">
        <v>36</v>
      </c>
      <c r="R18" s="9">
        <v>5.0000000000000001E-3</v>
      </c>
      <c r="S18" s="10">
        <f t="shared" si="2"/>
        <v>51</v>
      </c>
      <c r="U18" s="8" t="s">
        <v>79</v>
      </c>
      <c r="V18" s="10">
        <v>10200</v>
      </c>
      <c r="W18" s="7" t="s">
        <v>36</v>
      </c>
      <c r="X18" s="9">
        <v>5.0000000000000001E-3</v>
      </c>
      <c r="Y18" s="10">
        <f t="shared" si="3"/>
        <v>51</v>
      </c>
      <c r="AA18" s="8" t="s">
        <v>79</v>
      </c>
      <c r="AB18" s="10">
        <v>10200</v>
      </c>
      <c r="AC18" s="7" t="s">
        <v>36</v>
      </c>
      <c r="AD18" s="9">
        <v>5.0000000000000001E-3</v>
      </c>
      <c r="AE18" s="10">
        <f t="shared" si="4"/>
        <v>51</v>
      </c>
      <c r="AG18" s="8" t="s">
        <v>79</v>
      </c>
      <c r="AH18" s="10">
        <v>10200</v>
      </c>
      <c r="AI18" s="7" t="s">
        <v>36</v>
      </c>
      <c r="AJ18" s="9">
        <v>5.0000000000000001E-3</v>
      </c>
      <c r="AK18" s="10">
        <f t="shared" si="5"/>
        <v>51</v>
      </c>
    </row>
    <row r="19" spans="3:37" x14ac:dyDescent="0.25">
      <c r="C19" s="8" t="s">
        <v>80</v>
      </c>
      <c r="D19" s="10">
        <v>10200</v>
      </c>
      <c r="E19" s="7" t="s">
        <v>36</v>
      </c>
      <c r="F19" s="9">
        <v>0.15717500000000001</v>
      </c>
      <c r="G19" s="10">
        <f t="shared" si="0"/>
        <v>1603.1850000000002</v>
      </c>
      <c r="I19" s="8" t="s">
        <v>80</v>
      </c>
      <c r="J19" s="10">
        <v>10200</v>
      </c>
      <c r="K19" s="7" t="s">
        <v>36</v>
      </c>
      <c r="L19" s="9">
        <v>0.14449999999999999</v>
      </c>
      <c r="M19" s="10">
        <f t="shared" si="1"/>
        <v>1473.8999999999999</v>
      </c>
      <c r="O19" s="8" t="s">
        <v>80</v>
      </c>
      <c r="P19" s="10">
        <v>10200</v>
      </c>
      <c r="Q19" s="7" t="s">
        <v>36</v>
      </c>
      <c r="R19" s="9">
        <v>0.14449999999999999</v>
      </c>
      <c r="S19" s="10">
        <f t="shared" si="2"/>
        <v>1473.8999999999999</v>
      </c>
      <c r="U19" s="8" t="s">
        <v>80</v>
      </c>
      <c r="V19" s="10">
        <v>10200</v>
      </c>
      <c r="W19" s="7" t="s">
        <v>36</v>
      </c>
      <c r="X19" s="9">
        <v>0.15717500000000001</v>
      </c>
      <c r="Y19" s="10">
        <f t="shared" si="3"/>
        <v>1603.1850000000002</v>
      </c>
      <c r="AA19" s="8" t="s">
        <v>80</v>
      </c>
      <c r="AB19" s="10">
        <v>10200</v>
      </c>
      <c r="AC19" s="7" t="s">
        <v>36</v>
      </c>
      <c r="AD19" s="9">
        <v>0.14449999999999999</v>
      </c>
      <c r="AE19" s="10">
        <f t="shared" si="4"/>
        <v>1473.8999999999999</v>
      </c>
      <c r="AG19" s="8" t="s">
        <v>80</v>
      </c>
      <c r="AH19" s="10">
        <v>10200</v>
      </c>
      <c r="AI19" s="7" t="s">
        <v>36</v>
      </c>
      <c r="AJ19" s="9">
        <v>0.14449999999999999</v>
      </c>
      <c r="AK19" s="10">
        <f t="shared" si="5"/>
        <v>1473.8999999999999</v>
      </c>
    </row>
    <row r="20" spans="3:37" x14ac:dyDescent="0.25">
      <c r="C20" s="8" t="s">
        <v>81</v>
      </c>
      <c r="D20" s="10">
        <v>10200</v>
      </c>
      <c r="E20" s="7" t="s">
        <v>36</v>
      </c>
      <c r="F20" s="9">
        <v>0.12809999999999999</v>
      </c>
      <c r="G20" s="10">
        <f t="shared" si="0"/>
        <v>1306.6199999999999</v>
      </c>
      <c r="I20" s="8" t="s">
        <v>81</v>
      </c>
      <c r="J20" s="10">
        <v>10200</v>
      </c>
      <c r="K20" s="7" t="s">
        <v>36</v>
      </c>
      <c r="L20" s="9">
        <v>0.18160000000000001</v>
      </c>
      <c r="M20" s="10">
        <f t="shared" si="1"/>
        <v>1852.3200000000002</v>
      </c>
      <c r="O20" s="8" t="s">
        <v>81</v>
      </c>
      <c r="P20" s="10">
        <v>10200</v>
      </c>
      <c r="Q20" s="7" t="s">
        <v>36</v>
      </c>
      <c r="R20" s="9">
        <v>0.18160000000000001</v>
      </c>
      <c r="S20" s="10">
        <f t="shared" si="2"/>
        <v>1852.3200000000002</v>
      </c>
      <c r="U20" s="8" t="s">
        <v>81</v>
      </c>
      <c r="V20" s="10">
        <v>10200</v>
      </c>
      <c r="W20" s="7" t="s">
        <v>36</v>
      </c>
      <c r="X20" s="9">
        <v>0.12809999999999999</v>
      </c>
      <c r="Y20" s="10">
        <f t="shared" si="3"/>
        <v>1306.6199999999999</v>
      </c>
      <c r="AA20" s="8" t="s">
        <v>81</v>
      </c>
      <c r="AB20" s="10">
        <v>10200</v>
      </c>
      <c r="AC20" s="7" t="s">
        <v>36</v>
      </c>
      <c r="AD20" s="9">
        <v>0.18160000000000001</v>
      </c>
      <c r="AE20" s="10">
        <f t="shared" si="4"/>
        <v>1852.3200000000002</v>
      </c>
      <c r="AG20" s="8" t="s">
        <v>81</v>
      </c>
      <c r="AH20" s="10">
        <v>10200</v>
      </c>
      <c r="AI20" s="7" t="s">
        <v>36</v>
      </c>
      <c r="AJ20" s="9">
        <v>0.18160000000000001</v>
      </c>
      <c r="AK20" s="10">
        <f t="shared" si="5"/>
        <v>1852.3200000000002</v>
      </c>
    </row>
    <row r="21" spans="3:37" x14ac:dyDescent="0.25">
      <c r="C21" s="8" t="s">
        <v>82</v>
      </c>
      <c r="D21" s="10">
        <v>-10200</v>
      </c>
      <c r="E21" s="7" t="s">
        <v>36</v>
      </c>
      <c r="F21" s="9">
        <v>0.01</v>
      </c>
      <c r="G21" s="10">
        <f t="shared" si="0"/>
        <v>-102</v>
      </c>
      <c r="I21" s="8" t="s">
        <v>82</v>
      </c>
      <c r="J21" s="10">
        <v>-10200</v>
      </c>
      <c r="K21" s="7" t="s">
        <v>36</v>
      </c>
      <c r="L21" s="9">
        <v>0.01</v>
      </c>
      <c r="M21" s="10">
        <f t="shared" si="1"/>
        <v>-102</v>
      </c>
      <c r="O21" s="8" t="s">
        <v>82</v>
      </c>
      <c r="P21" s="10">
        <v>-10200</v>
      </c>
      <c r="Q21" s="7" t="s">
        <v>36</v>
      </c>
      <c r="R21" s="9">
        <v>0.01</v>
      </c>
      <c r="S21" s="10">
        <f t="shared" si="2"/>
        <v>-102</v>
      </c>
      <c r="U21" s="8" t="s">
        <v>82</v>
      </c>
      <c r="V21" s="10">
        <v>-10200</v>
      </c>
      <c r="W21" s="7" t="s">
        <v>36</v>
      </c>
      <c r="X21" s="9">
        <v>0.01</v>
      </c>
      <c r="Y21" s="10">
        <f t="shared" si="3"/>
        <v>-102</v>
      </c>
      <c r="AA21" s="8" t="s">
        <v>82</v>
      </c>
      <c r="AB21" s="10">
        <v>-10200</v>
      </c>
      <c r="AC21" s="7" t="s">
        <v>36</v>
      </c>
      <c r="AD21" s="9">
        <v>0.01</v>
      </c>
      <c r="AE21" s="10">
        <f t="shared" si="4"/>
        <v>-102</v>
      </c>
      <c r="AG21" s="8" t="s">
        <v>82</v>
      </c>
      <c r="AH21" s="10">
        <v>-10200</v>
      </c>
      <c r="AI21" s="7" t="s">
        <v>36</v>
      </c>
      <c r="AJ21" s="9">
        <v>0.01</v>
      </c>
      <c r="AK21" s="10">
        <f t="shared" si="5"/>
        <v>-102</v>
      </c>
    </row>
    <row r="22" spans="3:37" x14ac:dyDescent="0.25">
      <c r="C22" s="8" t="s">
        <v>78</v>
      </c>
      <c r="D22" s="10">
        <v>10200</v>
      </c>
      <c r="E22" s="7" t="s">
        <v>47</v>
      </c>
      <c r="F22" s="9">
        <v>0.112</v>
      </c>
      <c r="G22" s="10">
        <f t="shared" si="0"/>
        <v>1142.4000000000001</v>
      </c>
      <c r="I22" s="8" t="s">
        <v>78</v>
      </c>
      <c r="J22" s="10">
        <v>10200</v>
      </c>
      <c r="K22" s="7" t="s">
        <v>47</v>
      </c>
      <c r="L22" s="9">
        <v>0.112</v>
      </c>
      <c r="M22" s="10">
        <f t="shared" si="1"/>
        <v>1142.4000000000001</v>
      </c>
      <c r="O22" s="8" t="s">
        <v>78</v>
      </c>
      <c r="P22" s="10">
        <v>10200</v>
      </c>
      <c r="Q22" s="7" t="s">
        <v>47</v>
      </c>
      <c r="R22" s="9">
        <v>0.112</v>
      </c>
      <c r="S22" s="10">
        <f t="shared" si="2"/>
        <v>1142.4000000000001</v>
      </c>
      <c r="U22" s="8" t="s">
        <v>78</v>
      </c>
      <c r="V22" s="10">
        <v>10200</v>
      </c>
      <c r="W22" s="7" t="s">
        <v>47</v>
      </c>
      <c r="X22" s="9">
        <v>0.112</v>
      </c>
      <c r="Y22" s="10">
        <f t="shared" si="3"/>
        <v>1142.4000000000001</v>
      </c>
      <c r="AA22" s="8" t="s">
        <v>78</v>
      </c>
      <c r="AB22" s="10">
        <v>10200</v>
      </c>
      <c r="AC22" s="7" t="s">
        <v>47</v>
      </c>
      <c r="AD22" s="9">
        <v>0.112</v>
      </c>
      <c r="AE22" s="10">
        <f t="shared" si="4"/>
        <v>1142.4000000000001</v>
      </c>
      <c r="AG22" s="8" t="s">
        <v>78</v>
      </c>
      <c r="AH22" s="10">
        <v>10200</v>
      </c>
      <c r="AI22" s="7" t="s">
        <v>47</v>
      </c>
      <c r="AJ22" s="9">
        <v>0.112</v>
      </c>
      <c r="AK22" s="10">
        <f t="shared" si="5"/>
        <v>1142.4000000000001</v>
      </c>
    </row>
    <row r="23" spans="3:37" x14ac:dyDescent="0.25">
      <c r="C23" s="8" t="s">
        <v>106</v>
      </c>
      <c r="D23" s="10">
        <v>168</v>
      </c>
      <c r="E23" s="7" t="s">
        <v>36</v>
      </c>
      <c r="F23" s="9">
        <v>3.02</v>
      </c>
      <c r="G23" s="10">
        <f t="shared" si="0"/>
        <v>507.36</v>
      </c>
      <c r="I23" s="8" t="s">
        <v>106</v>
      </c>
      <c r="J23" s="10">
        <v>168</v>
      </c>
      <c r="K23" s="7" t="s">
        <v>36</v>
      </c>
      <c r="L23" s="9">
        <v>2.4750000000000001</v>
      </c>
      <c r="M23" s="10">
        <f t="shared" si="1"/>
        <v>415.8</v>
      </c>
      <c r="O23" s="8" t="s">
        <v>106</v>
      </c>
      <c r="P23" s="10">
        <v>168</v>
      </c>
      <c r="Q23" s="7" t="s">
        <v>36</v>
      </c>
      <c r="R23" s="9">
        <v>2.2999999999999998</v>
      </c>
      <c r="S23" s="10">
        <f t="shared" si="2"/>
        <v>386.4</v>
      </c>
      <c r="U23" s="8" t="s">
        <v>106</v>
      </c>
      <c r="V23" s="10">
        <v>168</v>
      </c>
      <c r="W23" s="7" t="s">
        <v>36</v>
      </c>
      <c r="X23" s="9">
        <v>3.02</v>
      </c>
      <c r="Y23" s="10">
        <f t="shared" si="3"/>
        <v>507.36</v>
      </c>
      <c r="AA23" s="8" t="s">
        <v>106</v>
      </c>
      <c r="AB23" s="10">
        <v>168</v>
      </c>
      <c r="AC23" s="7" t="s">
        <v>36</v>
      </c>
      <c r="AD23" s="9">
        <v>2.4750000000000001</v>
      </c>
      <c r="AE23" s="10">
        <f t="shared" si="4"/>
        <v>415.8</v>
      </c>
      <c r="AG23" s="8" t="s">
        <v>106</v>
      </c>
      <c r="AH23" s="10">
        <v>168</v>
      </c>
      <c r="AI23" s="7" t="s">
        <v>36</v>
      </c>
      <c r="AJ23" s="9">
        <v>2.2999999999999998</v>
      </c>
      <c r="AK23" s="10">
        <f t="shared" si="5"/>
        <v>386.4</v>
      </c>
    </row>
    <row r="24" spans="3:37" x14ac:dyDescent="0.25">
      <c r="C24" s="5" t="s">
        <v>84</v>
      </c>
      <c r="D24" s="6"/>
      <c r="E24" s="7" t="s">
        <v>13</v>
      </c>
      <c r="F24" s="6"/>
      <c r="G24" s="6">
        <f>SUM(G16:G23)</f>
        <v>35138.757000000005</v>
      </c>
      <c r="I24" s="5" t="s">
        <v>84</v>
      </c>
      <c r="J24" s="6"/>
      <c r="K24" s="7" t="s">
        <v>13</v>
      </c>
      <c r="L24" s="6"/>
      <c r="M24" s="6">
        <f>SUM(M16:M23)</f>
        <v>31036.812000000002</v>
      </c>
      <c r="O24" s="5" t="s">
        <v>84</v>
      </c>
      <c r="P24" s="6"/>
      <c r="Q24" s="7" t="s">
        <v>13</v>
      </c>
      <c r="R24" s="6"/>
      <c r="S24" s="6">
        <f>SUM(S16:S23)</f>
        <v>31007.412000000004</v>
      </c>
      <c r="U24" s="5" t="s">
        <v>84</v>
      </c>
      <c r="V24" s="6"/>
      <c r="W24" s="7" t="s">
        <v>13</v>
      </c>
      <c r="X24" s="6"/>
      <c r="Y24" s="6">
        <f>SUM(Y16:Y23)</f>
        <v>35138.757000000005</v>
      </c>
      <c r="AA24" s="5" t="s">
        <v>84</v>
      </c>
      <c r="AB24" s="6"/>
      <c r="AC24" s="7" t="s">
        <v>13</v>
      </c>
      <c r="AD24" s="6"/>
      <c r="AE24" s="6">
        <f>SUM(AE16:AE23)</f>
        <v>31036.812000000002</v>
      </c>
      <c r="AG24" s="5" t="s">
        <v>84</v>
      </c>
      <c r="AH24" s="6"/>
      <c r="AI24" s="7" t="s">
        <v>13</v>
      </c>
      <c r="AJ24" s="6"/>
      <c r="AK24" s="6">
        <f>SUM(AK16:AK23)</f>
        <v>31007.412000000004</v>
      </c>
    </row>
    <row r="25" spans="3:37" x14ac:dyDescent="0.25">
      <c r="C25" s="5" t="s">
        <v>26</v>
      </c>
      <c r="D25" s="6"/>
      <c r="E25" s="7" t="s">
        <v>13</v>
      </c>
      <c r="F25" s="6"/>
      <c r="G25" s="6"/>
      <c r="I25" s="5" t="s">
        <v>26</v>
      </c>
      <c r="J25" s="6"/>
      <c r="K25" s="7" t="s">
        <v>13</v>
      </c>
      <c r="L25" s="6"/>
      <c r="M25" s="6"/>
      <c r="O25" s="5" t="s">
        <v>26</v>
      </c>
      <c r="P25" s="6"/>
      <c r="Q25" s="7" t="s">
        <v>13</v>
      </c>
      <c r="R25" s="6"/>
      <c r="S25" s="6"/>
      <c r="U25" s="5" t="s">
        <v>26</v>
      </c>
      <c r="V25" s="6"/>
      <c r="W25" s="7" t="s">
        <v>13</v>
      </c>
      <c r="X25" s="6"/>
      <c r="Y25" s="6"/>
      <c r="AA25" s="5" t="s">
        <v>26</v>
      </c>
      <c r="AB25" s="6"/>
      <c r="AC25" s="7" t="s">
        <v>13</v>
      </c>
      <c r="AD25" s="6"/>
      <c r="AE25" s="6"/>
      <c r="AG25" s="5" t="s">
        <v>26</v>
      </c>
      <c r="AH25" s="6"/>
      <c r="AI25" s="7" t="s">
        <v>13</v>
      </c>
      <c r="AJ25" s="6"/>
      <c r="AK25" s="6"/>
    </row>
    <row r="26" spans="3:37" x14ac:dyDescent="0.25">
      <c r="C26" s="8" t="s">
        <v>86</v>
      </c>
      <c r="D26" s="9">
        <v>0.42</v>
      </c>
      <c r="E26" s="7" t="s">
        <v>28</v>
      </c>
      <c r="F26" s="10">
        <v>9156</v>
      </c>
      <c r="G26" s="10">
        <f>D26*F26</f>
        <v>3845.52</v>
      </c>
      <c r="I26" s="8" t="s">
        <v>86</v>
      </c>
      <c r="J26" s="9">
        <v>0.42</v>
      </c>
      <c r="K26" s="7" t="s">
        <v>28</v>
      </c>
      <c r="L26" s="10">
        <v>9074.25</v>
      </c>
      <c r="M26" s="10">
        <f>J26*L26</f>
        <v>3811.1849999999999</v>
      </c>
      <c r="O26" s="8" t="s">
        <v>86</v>
      </c>
      <c r="P26" s="9">
        <v>0.42</v>
      </c>
      <c r="Q26" s="7" t="s">
        <v>28</v>
      </c>
      <c r="R26" s="10">
        <v>9156</v>
      </c>
      <c r="S26" s="10">
        <f>P26*R26</f>
        <v>3845.52</v>
      </c>
      <c r="U26" s="8" t="s">
        <v>86</v>
      </c>
      <c r="V26" s="9">
        <v>0.42</v>
      </c>
      <c r="W26" s="7" t="s">
        <v>28</v>
      </c>
      <c r="X26" s="10">
        <v>9156</v>
      </c>
      <c r="Y26" s="10">
        <f>V26*X26</f>
        <v>3845.52</v>
      </c>
      <c r="AA26" s="8" t="s">
        <v>86</v>
      </c>
      <c r="AB26" s="9">
        <v>0.42</v>
      </c>
      <c r="AC26" s="7" t="s">
        <v>28</v>
      </c>
      <c r="AD26" s="10">
        <v>9074.25</v>
      </c>
      <c r="AE26" s="10">
        <f>AB26*AD26</f>
        <v>3811.1849999999999</v>
      </c>
      <c r="AG26" s="8" t="s">
        <v>86</v>
      </c>
      <c r="AH26" s="9">
        <v>0.42</v>
      </c>
      <c r="AI26" s="7" t="s">
        <v>28</v>
      </c>
      <c r="AJ26" s="10">
        <v>9156</v>
      </c>
      <c r="AK26" s="10">
        <f>AH26*AJ26</f>
        <v>3845.52</v>
      </c>
    </row>
    <row r="27" spans="3:37" x14ac:dyDescent="0.25">
      <c r="C27" s="8" t="s">
        <v>29</v>
      </c>
      <c r="D27" s="9">
        <v>0.05</v>
      </c>
      <c r="E27" s="7" t="s">
        <v>28</v>
      </c>
      <c r="F27" s="10">
        <v>7299.5</v>
      </c>
      <c r="G27" s="10">
        <f>D27*F27</f>
        <v>364.97500000000002</v>
      </c>
      <c r="I27" s="8" t="s">
        <v>29</v>
      </c>
      <c r="J27" s="9">
        <v>0.05</v>
      </c>
      <c r="K27" s="7" t="s">
        <v>28</v>
      </c>
      <c r="L27" s="10">
        <v>7189</v>
      </c>
      <c r="M27" s="10">
        <f>J27*L27</f>
        <v>359.45000000000005</v>
      </c>
      <c r="O27" s="8" t="s">
        <v>29</v>
      </c>
      <c r="P27" s="9">
        <v>0.05</v>
      </c>
      <c r="Q27" s="7" t="s">
        <v>28</v>
      </c>
      <c r="R27" s="10">
        <v>7254</v>
      </c>
      <c r="S27" s="10">
        <f>P27*R27</f>
        <v>362.70000000000005</v>
      </c>
      <c r="U27" s="8" t="s">
        <v>29</v>
      </c>
      <c r="V27" s="9">
        <v>0.05</v>
      </c>
      <c r="W27" s="7" t="s">
        <v>28</v>
      </c>
      <c r="X27" s="10">
        <v>7299.5</v>
      </c>
      <c r="Y27" s="10">
        <f>V27*X27</f>
        <v>364.97500000000002</v>
      </c>
      <c r="AA27" s="8" t="s">
        <v>29</v>
      </c>
      <c r="AB27" s="9">
        <v>0.05</v>
      </c>
      <c r="AC27" s="7" t="s">
        <v>28</v>
      </c>
      <c r="AD27" s="10">
        <v>7189</v>
      </c>
      <c r="AE27" s="10">
        <f>AB27*AD27</f>
        <v>359.45000000000005</v>
      </c>
      <c r="AG27" s="8" t="s">
        <v>29</v>
      </c>
      <c r="AH27" s="9">
        <v>0.05</v>
      </c>
      <c r="AI27" s="7" t="s">
        <v>28</v>
      </c>
      <c r="AJ27" s="10">
        <v>7254</v>
      </c>
      <c r="AK27" s="10">
        <f>AH27*AJ27</f>
        <v>362.70000000000005</v>
      </c>
    </row>
    <row r="28" spans="3:37" x14ac:dyDescent="0.25">
      <c r="C28" s="8" t="s">
        <v>99</v>
      </c>
      <c r="D28" s="9">
        <v>0.53</v>
      </c>
      <c r="E28" s="7" t="s">
        <v>28</v>
      </c>
      <c r="F28" s="10">
        <v>675</v>
      </c>
      <c r="G28" s="10">
        <f>D28*F28</f>
        <v>357.75</v>
      </c>
      <c r="I28" s="8" t="s">
        <v>99</v>
      </c>
      <c r="J28" s="9">
        <v>0.53</v>
      </c>
      <c r="K28" s="7" t="s">
        <v>28</v>
      </c>
      <c r="L28" s="10">
        <v>675</v>
      </c>
      <c r="M28" s="10">
        <f>J28*L28</f>
        <v>357.75</v>
      </c>
      <c r="O28" s="8" t="s">
        <v>99</v>
      </c>
      <c r="P28" s="9">
        <v>0.53</v>
      </c>
      <c r="Q28" s="7" t="s">
        <v>28</v>
      </c>
      <c r="R28" s="10">
        <v>675</v>
      </c>
      <c r="S28" s="10">
        <f>P28*R28</f>
        <v>357.75</v>
      </c>
      <c r="U28" s="8" t="s">
        <v>99</v>
      </c>
      <c r="V28" s="9">
        <v>0.53</v>
      </c>
      <c r="W28" s="7" t="s">
        <v>28</v>
      </c>
      <c r="X28" s="10">
        <v>675</v>
      </c>
      <c r="Y28" s="10">
        <f>V28*X28</f>
        <v>357.75</v>
      </c>
      <c r="AA28" s="8" t="s">
        <v>99</v>
      </c>
      <c r="AB28" s="9">
        <v>0.53</v>
      </c>
      <c r="AC28" s="7" t="s">
        <v>28</v>
      </c>
      <c r="AD28" s="10">
        <v>675</v>
      </c>
      <c r="AE28" s="10">
        <f>AB28*AD28</f>
        <v>357.75</v>
      </c>
      <c r="AG28" s="8" t="s">
        <v>99</v>
      </c>
      <c r="AH28" s="9">
        <v>0.53</v>
      </c>
      <c r="AI28" s="7" t="s">
        <v>28</v>
      </c>
      <c r="AJ28" s="10">
        <v>675</v>
      </c>
      <c r="AK28" s="10">
        <f>AH28*AJ28</f>
        <v>357.75</v>
      </c>
    </row>
    <row r="29" spans="3:37" x14ac:dyDescent="0.25">
      <c r="C29" s="8" t="s">
        <v>31</v>
      </c>
      <c r="D29" s="9">
        <v>0.05</v>
      </c>
      <c r="E29" s="7" t="s">
        <v>28</v>
      </c>
      <c r="F29" s="10">
        <v>900</v>
      </c>
      <c r="G29" s="10">
        <f>D29*F29</f>
        <v>45</v>
      </c>
      <c r="I29" s="8" t="s">
        <v>31</v>
      </c>
      <c r="J29" s="9">
        <v>0.05</v>
      </c>
      <c r="K29" s="7" t="s">
        <v>28</v>
      </c>
      <c r="L29" s="10">
        <v>900</v>
      </c>
      <c r="M29" s="10">
        <f>J29*L29</f>
        <v>45</v>
      </c>
      <c r="O29" s="8" t="s">
        <v>31</v>
      </c>
      <c r="P29" s="9">
        <v>0.05</v>
      </c>
      <c r="Q29" s="7" t="s">
        <v>28</v>
      </c>
      <c r="R29" s="10">
        <v>900</v>
      </c>
      <c r="S29" s="10">
        <f>P29*R29</f>
        <v>45</v>
      </c>
      <c r="U29" s="8" t="s">
        <v>31</v>
      </c>
      <c r="V29" s="9">
        <v>0.05</v>
      </c>
      <c r="W29" s="7" t="s">
        <v>28</v>
      </c>
      <c r="X29" s="10">
        <v>900</v>
      </c>
      <c r="Y29" s="10">
        <f>V29*X29</f>
        <v>45</v>
      </c>
      <c r="AA29" s="8" t="s">
        <v>31</v>
      </c>
      <c r="AB29" s="9">
        <v>0.05</v>
      </c>
      <c r="AC29" s="7" t="s">
        <v>28</v>
      </c>
      <c r="AD29" s="10">
        <v>900</v>
      </c>
      <c r="AE29" s="10">
        <f>AB29*AD29</f>
        <v>45</v>
      </c>
      <c r="AG29" s="8" t="s">
        <v>31</v>
      </c>
      <c r="AH29" s="9">
        <v>0.05</v>
      </c>
      <c r="AI29" s="7" t="s">
        <v>28</v>
      </c>
      <c r="AJ29" s="10">
        <v>900</v>
      </c>
      <c r="AK29" s="10">
        <f>AH29*AJ29</f>
        <v>45</v>
      </c>
    </row>
    <row r="30" spans="3:37" x14ac:dyDescent="0.25">
      <c r="C30" s="8" t="s">
        <v>87</v>
      </c>
      <c r="D30" s="10"/>
      <c r="E30" s="7" t="s">
        <v>28</v>
      </c>
      <c r="F30" s="10"/>
      <c r="G30" s="10">
        <v>135</v>
      </c>
      <c r="I30" s="8" t="s">
        <v>87</v>
      </c>
      <c r="J30" s="10"/>
      <c r="K30" s="7" t="s">
        <v>28</v>
      </c>
      <c r="L30" s="10"/>
      <c r="M30" s="10">
        <v>102</v>
      </c>
      <c r="O30" s="8" t="s">
        <v>87</v>
      </c>
      <c r="P30" s="10"/>
      <c r="Q30" s="7" t="s">
        <v>28</v>
      </c>
      <c r="R30" s="10"/>
      <c r="S30" s="10">
        <v>68</v>
      </c>
      <c r="U30" s="8" t="s">
        <v>87</v>
      </c>
      <c r="V30" s="10"/>
      <c r="W30" s="7" t="s">
        <v>28</v>
      </c>
      <c r="X30" s="10"/>
      <c r="Y30" s="10">
        <v>135</v>
      </c>
      <c r="AA30" s="8" t="s">
        <v>87</v>
      </c>
      <c r="AB30" s="10"/>
      <c r="AC30" s="7" t="s">
        <v>28</v>
      </c>
      <c r="AD30" s="10"/>
      <c r="AE30" s="10">
        <v>102</v>
      </c>
      <c r="AG30" s="8" t="s">
        <v>87</v>
      </c>
      <c r="AH30" s="10"/>
      <c r="AI30" s="7" t="s">
        <v>28</v>
      </c>
      <c r="AJ30" s="10"/>
      <c r="AK30" s="10">
        <v>68</v>
      </c>
    </row>
    <row r="31" spans="3:37" x14ac:dyDescent="0.25">
      <c r="C31" s="8" t="s">
        <v>13</v>
      </c>
      <c r="D31" s="10"/>
      <c r="E31" s="7" t="s">
        <v>13</v>
      </c>
      <c r="F31" s="10"/>
      <c r="G31" s="10"/>
      <c r="I31" s="8" t="s">
        <v>13</v>
      </c>
      <c r="J31" s="10"/>
      <c r="K31" s="7" t="s">
        <v>13</v>
      </c>
      <c r="L31" s="10"/>
      <c r="M31" s="10"/>
      <c r="O31" s="8" t="s">
        <v>13</v>
      </c>
      <c r="P31" s="10"/>
      <c r="Q31" s="7" t="s">
        <v>13</v>
      </c>
      <c r="R31" s="10"/>
      <c r="S31" s="10"/>
      <c r="U31" s="8" t="s">
        <v>13</v>
      </c>
      <c r="V31" s="10"/>
      <c r="W31" s="7" t="s">
        <v>13</v>
      </c>
      <c r="X31" s="10"/>
      <c r="Y31" s="10"/>
      <c r="AA31" s="8" t="s">
        <v>13</v>
      </c>
      <c r="AB31" s="10"/>
      <c r="AC31" s="7" t="s">
        <v>13</v>
      </c>
      <c r="AD31" s="10"/>
      <c r="AE31" s="10"/>
      <c r="AG31" s="8" t="s">
        <v>13</v>
      </c>
      <c r="AH31" s="10"/>
      <c r="AI31" s="7" t="s">
        <v>13</v>
      </c>
      <c r="AJ31" s="10"/>
      <c r="AK31" s="10"/>
    </row>
    <row r="32" spans="3:37" x14ac:dyDescent="0.25">
      <c r="C32" s="8" t="s">
        <v>32</v>
      </c>
      <c r="D32" s="10"/>
      <c r="E32" s="7" t="s">
        <v>13</v>
      </c>
      <c r="F32" s="10"/>
      <c r="G32" s="10"/>
      <c r="I32" s="8" t="s">
        <v>32</v>
      </c>
      <c r="J32" s="10"/>
      <c r="K32" s="7" t="s">
        <v>13</v>
      </c>
      <c r="L32" s="10"/>
      <c r="M32" s="10"/>
      <c r="O32" s="8" t="s">
        <v>32</v>
      </c>
      <c r="P32" s="10"/>
      <c r="Q32" s="7" t="s">
        <v>13</v>
      </c>
      <c r="R32" s="10"/>
      <c r="S32" s="10"/>
      <c r="U32" s="8" t="s">
        <v>32</v>
      </c>
      <c r="V32" s="10"/>
      <c r="W32" s="7" t="s">
        <v>13</v>
      </c>
      <c r="X32" s="10"/>
      <c r="Y32" s="10"/>
      <c r="AA32" s="8" t="s">
        <v>32</v>
      </c>
      <c r="AB32" s="10"/>
      <c r="AC32" s="7" t="s">
        <v>13</v>
      </c>
      <c r="AD32" s="10"/>
      <c r="AE32" s="10"/>
      <c r="AG32" s="8" t="s">
        <v>32</v>
      </c>
      <c r="AH32" s="10"/>
      <c r="AI32" s="7" t="s">
        <v>13</v>
      </c>
      <c r="AJ32" s="10"/>
      <c r="AK32" s="10"/>
    </row>
    <row r="33" spans="3:37" x14ac:dyDescent="0.25">
      <c r="C33" s="8" t="s">
        <v>13</v>
      </c>
      <c r="D33" s="10"/>
      <c r="E33" s="7" t="s">
        <v>13</v>
      </c>
      <c r="F33" s="10"/>
      <c r="G33" s="10"/>
      <c r="I33" s="8" t="s">
        <v>13</v>
      </c>
      <c r="J33" s="10"/>
      <c r="K33" s="7" t="s">
        <v>13</v>
      </c>
      <c r="L33" s="10"/>
      <c r="M33" s="10"/>
      <c r="O33" s="8" t="s">
        <v>13</v>
      </c>
      <c r="P33" s="10"/>
      <c r="Q33" s="7" t="s">
        <v>13</v>
      </c>
      <c r="R33" s="10"/>
      <c r="S33" s="10"/>
      <c r="U33" s="8" t="s">
        <v>13</v>
      </c>
      <c r="V33" s="10"/>
      <c r="W33" s="7" t="s">
        <v>13</v>
      </c>
      <c r="X33" s="10"/>
      <c r="Y33" s="10"/>
      <c r="AA33" s="8" t="s">
        <v>13</v>
      </c>
      <c r="AB33" s="10"/>
      <c r="AC33" s="7" t="s">
        <v>13</v>
      </c>
      <c r="AD33" s="10"/>
      <c r="AE33" s="10"/>
      <c r="AG33" s="8" t="s">
        <v>13</v>
      </c>
      <c r="AH33" s="10"/>
      <c r="AI33" s="7" t="s">
        <v>13</v>
      </c>
      <c r="AJ33" s="10"/>
      <c r="AK33" s="10"/>
    </row>
    <row r="34" spans="3:37" x14ac:dyDescent="0.25">
      <c r="C34" s="5" t="s">
        <v>33</v>
      </c>
      <c r="D34" s="6"/>
      <c r="E34" s="7" t="s">
        <v>13</v>
      </c>
      <c r="F34" s="6"/>
      <c r="G34" s="6">
        <f>SUM(G24:G33)</f>
        <v>39887.002</v>
      </c>
      <c r="I34" s="5" t="s">
        <v>33</v>
      </c>
      <c r="J34" s="6"/>
      <c r="K34" s="7" t="s">
        <v>13</v>
      </c>
      <c r="L34" s="6"/>
      <c r="M34" s="6">
        <f>SUM(M24:M33)</f>
        <v>35712.197</v>
      </c>
      <c r="O34" s="5" t="s">
        <v>33</v>
      </c>
      <c r="P34" s="6"/>
      <c r="Q34" s="7" t="s">
        <v>13</v>
      </c>
      <c r="R34" s="6"/>
      <c r="S34" s="6">
        <f>SUM(S24:S33)</f>
        <v>35686.381999999998</v>
      </c>
      <c r="U34" s="5" t="s">
        <v>33</v>
      </c>
      <c r="V34" s="6"/>
      <c r="W34" s="7" t="s">
        <v>13</v>
      </c>
      <c r="X34" s="6"/>
      <c r="Y34" s="6">
        <f>SUM(Y24:Y33)</f>
        <v>39887.002</v>
      </c>
      <c r="AA34" s="5" t="s">
        <v>33</v>
      </c>
      <c r="AB34" s="6"/>
      <c r="AC34" s="7" t="s">
        <v>13</v>
      </c>
      <c r="AD34" s="6"/>
      <c r="AE34" s="6">
        <f>SUM(AE24:AE33)</f>
        <v>35712.197</v>
      </c>
      <c r="AG34" s="5" t="s">
        <v>33</v>
      </c>
      <c r="AH34" s="6"/>
      <c r="AI34" s="7" t="s">
        <v>13</v>
      </c>
      <c r="AJ34" s="6"/>
      <c r="AK34" s="6">
        <f>SUM(AK24:AK33)</f>
        <v>35686.381999999998</v>
      </c>
    </row>
    <row r="35" spans="3:37" x14ac:dyDescent="0.25">
      <c r="C35" s="8" t="s">
        <v>13</v>
      </c>
      <c r="D35" s="10"/>
      <c r="E35" s="7" t="s">
        <v>13</v>
      </c>
      <c r="F35" s="10"/>
      <c r="G35" s="10"/>
      <c r="I35" s="8" t="s">
        <v>13</v>
      </c>
      <c r="J35" s="10"/>
      <c r="K35" s="7" t="s">
        <v>13</v>
      </c>
      <c r="L35" s="10"/>
      <c r="M35" s="10"/>
      <c r="O35" s="8" t="s">
        <v>13</v>
      </c>
      <c r="P35" s="10"/>
      <c r="Q35" s="7" t="s">
        <v>13</v>
      </c>
      <c r="R35" s="10"/>
      <c r="S35" s="10"/>
      <c r="U35" s="8" t="s">
        <v>13</v>
      </c>
      <c r="V35" s="10"/>
      <c r="W35" s="7" t="s">
        <v>13</v>
      </c>
      <c r="X35" s="10"/>
      <c r="Y35" s="10"/>
      <c r="AA35" s="8" t="s">
        <v>13</v>
      </c>
      <c r="AB35" s="10"/>
      <c r="AC35" s="7" t="s">
        <v>13</v>
      </c>
      <c r="AD35" s="10"/>
      <c r="AE35" s="10"/>
      <c r="AG35" s="8" t="s">
        <v>13</v>
      </c>
      <c r="AH35" s="10"/>
      <c r="AI35" s="7" t="s">
        <v>13</v>
      </c>
      <c r="AJ35" s="10"/>
      <c r="AK35" s="10"/>
    </row>
    <row r="36" spans="3:37" x14ac:dyDescent="0.25">
      <c r="C36" s="5" t="s">
        <v>34</v>
      </c>
      <c r="D36" s="6"/>
      <c r="E36" s="7" t="s">
        <v>13</v>
      </c>
      <c r="F36" s="6"/>
      <c r="G36" s="6"/>
      <c r="I36" s="5" t="s">
        <v>34</v>
      </c>
      <c r="J36" s="6"/>
      <c r="K36" s="7" t="s">
        <v>13</v>
      </c>
      <c r="L36" s="6"/>
      <c r="M36" s="6"/>
      <c r="O36" s="5" t="s">
        <v>34</v>
      </c>
      <c r="P36" s="6"/>
      <c r="Q36" s="7" t="s">
        <v>13</v>
      </c>
      <c r="R36" s="6"/>
      <c r="S36" s="6"/>
      <c r="U36" s="5" t="s">
        <v>34</v>
      </c>
      <c r="V36" s="6"/>
      <c r="W36" s="7" t="s">
        <v>13</v>
      </c>
      <c r="X36" s="6"/>
      <c r="Y36" s="6"/>
      <c r="AA36" s="5" t="s">
        <v>34</v>
      </c>
      <c r="AB36" s="6"/>
      <c r="AC36" s="7" t="s">
        <v>13</v>
      </c>
      <c r="AD36" s="6"/>
      <c r="AE36" s="6"/>
      <c r="AG36" s="5" t="s">
        <v>34</v>
      </c>
      <c r="AH36" s="6"/>
      <c r="AI36" s="7" t="s">
        <v>13</v>
      </c>
      <c r="AJ36" s="6"/>
      <c r="AK36" s="6"/>
    </row>
    <row r="37" spans="3:37" x14ac:dyDescent="0.25">
      <c r="C37" s="8" t="s">
        <v>100</v>
      </c>
      <c r="D37" s="10">
        <v>-883</v>
      </c>
      <c r="E37" s="7" t="s">
        <v>36</v>
      </c>
      <c r="F37" s="9">
        <v>2.6825000000000001</v>
      </c>
      <c r="G37" s="10">
        <f t="shared" ref="G37:G42" si="6">D37*F37</f>
        <v>-2368.6475</v>
      </c>
      <c r="I37" s="8" t="s">
        <v>100</v>
      </c>
      <c r="J37" s="10">
        <v>-883</v>
      </c>
      <c r="K37" s="7" t="s">
        <v>36</v>
      </c>
      <c r="L37" s="9">
        <v>2.4424999999999999</v>
      </c>
      <c r="M37" s="10">
        <f t="shared" ref="M37:M42" si="7">J37*L37</f>
        <v>-2156.7275</v>
      </c>
      <c r="O37" s="8" t="s">
        <v>100</v>
      </c>
      <c r="P37" s="10">
        <v>-883</v>
      </c>
      <c r="Q37" s="7" t="s">
        <v>36</v>
      </c>
      <c r="R37" s="9">
        <v>2.36</v>
      </c>
      <c r="S37" s="10">
        <f t="shared" ref="S37:S42" si="8">P37*R37</f>
        <v>-2083.88</v>
      </c>
      <c r="U37" s="8" t="s">
        <v>100</v>
      </c>
      <c r="V37" s="10">
        <v>-709</v>
      </c>
      <c r="W37" s="7" t="s">
        <v>36</v>
      </c>
      <c r="X37" s="9">
        <v>2.6825000000000001</v>
      </c>
      <c r="Y37" s="10">
        <f t="shared" ref="Y37:Y42" si="9">V37*X37</f>
        <v>-1901.8925000000002</v>
      </c>
      <c r="AA37" s="8" t="s">
        <v>100</v>
      </c>
      <c r="AB37" s="10">
        <v>-709</v>
      </c>
      <c r="AC37" s="7" t="s">
        <v>36</v>
      </c>
      <c r="AD37" s="9">
        <v>2.4424999999999999</v>
      </c>
      <c r="AE37" s="10">
        <f t="shared" ref="AE37:AE42" si="10">AB37*AD37</f>
        <v>-1731.7324999999998</v>
      </c>
      <c r="AG37" s="8" t="s">
        <v>100</v>
      </c>
      <c r="AH37" s="10">
        <v>-709</v>
      </c>
      <c r="AI37" s="7" t="s">
        <v>36</v>
      </c>
      <c r="AJ37" s="9">
        <v>2.36</v>
      </c>
      <c r="AK37" s="10">
        <f t="shared" ref="AK37:AK42" si="11">AH37*AJ37</f>
        <v>-1673.24</v>
      </c>
    </row>
    <row r="38" spans="3:37" x14ac:dyDescent="0.25">
      <c r="C38" s="8" t="s">
        <v>35</v>
      </c>
      <c r="D38" s="10">
        <v>-1314</v>
      </c>
      <c r="E38" s="7" t="s">
        <v>36</v>
      </c>
      <c r="F38" s="9">
        <v>2.9249999999999998</v>
      </c>
      <c r="G38" s="10">
        <f t="shared" si="6"/>
        <v>-3843.45</v>
      </c>
      <c r="I38" s="8" t="s">
        <v>35</v>
      </c>
      <c r="J38" s="10">
        <v>-1314</v>
      </c>
      <c r="K38" s="7" t="s">
        <v>36</v>
      </c>
      <c r="L38" s="9">
        <v>2.5750000000000002</v>
      </c>
      <c r="M38" s="10">
        <f t="shared" si="7"/>
        <v>-3383.55</v>
      </c>
      <c r="O38" s="8" t="s">
        <v>35</v>
      </c>
      <c r="P38" s="10">
        <v>-1314</v>
      </c>
      <c r="Q38" s="7" t="s">
        <v>36</v>
      </c>
      <c r="R38" s="9">
        <v>2.5</v>
      </c>
      <c r="S38" s="10">
        <f t="shared" si="8"/>
        <v>-3285</v>
      </c>
      <c r="U38" s="8" t="s">
        <v>35</v>
      </c>
      <c r="V38" s="10">
        <v>-1264</v>
      </c>
      <c r="W38" s="7" t="s">
        <v>36</v>
      </c>
      <c r="X38" s="9">
        <v>2.9249999999999998</v>
      </c>
      <c r="Y38" s="10">
        <f t="shared" si="9"/>
        <v>-3697.2</v>
      </c>
      <c r="AA38" s="8" t="s">
        <v>35</v>
      </c>
      <c r="AB38" s="10">
        <v>-1264</v>
      </c>
      <c r="AC38" s="7" t="s">
        <v>36</v>
      </c>
      <c r="AD38" s="9">
        <v>2.5750000000000002</v>
      </c>
      <c r="AE38" s="10">
        <f t="shared" si="10"/>
        <v>-3254.8</v>
      </c>
      <c r="AG38" s="8" t="s">
        <v>35</v>
      </c>
      <c r="AH38" s="10">
        <v>-1264</v>
      </c>
      <c r="AI38" s="7" t="s">
        <v>36</v>
      </c>
      <c r="AJ38" s="9">
        <v>2.5</v>
      </c>
      <c r="AK38" s="10">
        <f t="shared" si="11"/>
        <v>-3160</v>
      </c>
    </row>
    <row r="39" spans="3:37" x14ac:dyDescent="0.25">
      <c r="C39" s="8" t="s">
        <v>101</v>
      </c>
      <c r="D39" s="10">
        <v>-422</v>
      </c>
      <c r="E39" s="7" t="s">
        <v>36</v>
      </c>
      <c r="F39" s="9">
        <v>2.6625000000000001</v>
      </c>
      <c r="G39" s="10">
        <f t="shared" si="6"/>
        <v>-1123.575</v>
      </c>
      <c r="I39" s="8" t="s">
        <v>101</v>
      </c>
      <c r="J39" s="10">
        <v>-422</v>
      </c>
      <c r="K39" s="7" t="s">
        <v>36</v>
      </c>
      <c r="L39" s="9">
        <v>2.35</v>
      </c>
      <c r="M39" s="10">
        <f t="shared" si="7"/>
        <v>-991.7</v>
      </c>
      <c r="O39" s="8" t="s">
        <v>101</v>
      </c>
      <c r="P39" s="10">
        <v>-422</v>
      </c>
      <c r="Q39" s="7" t="s">
        <v>36</v>
      </c>
      <c r="R39" s="9">
        <v>2.2999999999999998</v>
      </c>
      <c r="S39" s="10">
        <f t="shared" si="8"/>
        <v>-970.59999999999991</v>
      </c>
      <c r="U39" s="8" t="s">
        <v>101</v>
      </c>
      <c r="V39" s="10">
        <v>-113</v>
      </c>
      <c r="W39" s="7" t="s">
        <v>36</v>
      </c>
      <c r="X39" s="9">
        <v>2.6625000000000001</v>
      </c>
      <c r="Y39" s="10">
        <f t="shared" si="9"/>
        <v>-300.86250000000001</v>
      </c>
      <c r="AA39" s="8" t="s">
        <v>101</v>
      </c>
      <c r="AB39" s="10">
        <v>-113</v>
      </c>
      <c r="AC39" s="7" t="s">
        <v>36</v>
      </c>
      <c r="AD39" s="9">
        <v>2.35</v>
      </c>
      <c r="AE39" s="10">
        <f t="shared" si="10"/>
        <v>-265.55</v>
      </c>
      <c r="AG39" s="8" t="s">
        <v>101</v>
      </c>
      <c r="AH39" s="10">
        <v>-113</v>
      </c>
      <c r="AI39" s="7" t="s">
        <v>36</v>
      </c>
      <c r="AJ39" s="9">
        <v>2.2999999999999998</v>
      </c>
      <c r="AK39" s="10">
        <f t="shared" si="11"/>
        <v>-259.89999999999998</v>
      </c>
    </row>
    <row r="40" spans="3:37" x14ac:dyDescent="0.25">
      <c r="C40" s="8" t="s">
        <v>91</v>
      </c>
      <c r="D40" s="10">
        <v>-1208</v>
      </c>
      <c r="E40" s="7" t="s">
        <v>36</v>
      </c>
      <c r="F40" s="9">
        <v>1.9</v>
      </c>
      <c r="G40" s="10">
        <f t="shared" si="6"/>
        <v>-2295.1999999999998</v>
      </c>
      <c r="I40" s="8" t="s">
        <v>91</v>
      </c>
      <c r="J40" s="10">
        <v>-1208</v>
      </c>
      <c r="K40" s="7" t="s">
        <v>36</v>
      </c>
      <c r="L40" s="9">
        <v>1.7124999999999999</v>
      </c>
      <c r="M40" s="10">
        <f t="shared" si="7"/>
        <v>-2068.6999999999998</v>
      </c>
      <c r="O40" s="8" t="s">
        <v>91</v>
      </c>
      <c r="P40" s="10">
        <v>-1208</v>
      </c>
      <c r="Q40" s="7" t="s">
        <v>36</v>
      </c>
      <c r="R40" s="9">
        <v>1.65</v>
      </c>
      <c r="S40" s="10">
        <f t="shared" si="8"/>
        <v>-1993.1999999999998</v>
      </c>
      <c r="U40" s="8" t="s">
        <v>91</v>
      </c>
      <c r="V40" s="10">
        <v>-1886</v>
      </c>
      <c r="W40" s="7" t="s">
        <v>36</v>
      </c>
      <c r="X40" s="9">
        <v>1.9</v>
      </c>
      <c r="Y40" s="10">
        <f t="shared" si="9"/>
        <v>-3583.3999999999996</v>
      </c>
      <c r="AA40" s="8" t="s">
        <v>91</v>
      </c>
      <c r="AB40" s="10">
        <v>-1886</v>
      </c>
      <c r="AC40" s="7" t="s">
        <v>36</v>
      </c>
      <c r="AD40" s="9">
        <v>1.7124999999999999</v>
      </c>
      <c r="AE40" s="10">
        <f t="shared" si="10"/>
        <v>-3229.7749999999996</v>
      </c>
      <c r="AG40" s="8" t="s">
        <v>91</v>
      </c>
      <c r="AH40" s="10">
        <v>-1886</v>
      </c>
      <c r="AI40" s="7" t="s">
        <v>36</v>
      </c>
      <c r="AJ40" s="9">
        <v>1.65</v>
      </c>
      <c r="AK40" s="10">
        <f t="shared" si="11"/>
        <v>-3111.8999999999996</v>
      </c>
    </row>
    <row r="41" spans="3:37" x14ac:dyDescent="0.25">
      <c r="C41" s="8" t="s">
        <v>38</v>
      </c>
      <c r="D41" s="10">
        <v>-55</v>
      </c>
      <c r="E41" s="7" t="s">
        <v>36</v>
      </c>
      <c r="F41" s="9">
        <v>3.2</v>
      </c>
      <c r="G41" s="10">
        <f t="shared" si="6"/>
        <v>-176</v>
      </c>
      <c r="I41" s="8" t="s">
        <v>38</v>
      </c>
      <c r="J41" s="10">
        <v>-55</v>
      </c>
      <c r="K41" s="7" t="s">
        <v>36</v>
      </c>
      <c r="L41" s="9">
        <v>3</v>
      </c>
      <c r="M41" s="10">
        <f t="shared" si="7"/>
        <v>-165</v>
      </c>
      <c r="O41" s="8" t="s">
        <v>38</v>
      </c>
      <c r="P41" s="10">
        <v>-55</v>
      </c>
      <c r="Q41" s="7" t="s">
        <v>36</v>
      </c>
      <c r="R41" s="9">
        <v>3</v>
      </c>
      <c r="S41" s="10">
        <f t="shared" si="8"/>
        <v>-165</v>
      </c>
      <c r="U41" s="8" t="s">
        <v>38</v>
      </c>
      <c r="V41" s="10">
        <v>-55</v>
      </c>
      <c r="W41" s="7" t="s">
        <v>36</v>
      </c>
      <c r="X41" s="9">
        <v>3.2</v>
      </c>
      <c r="Y41" s="10">
        <f t="shared" si="9"/>
        <v>-176</v>
      </c>
      <c r="AA41" s="8" t="s">
        <v>38</v>
      </c>
      <c r="AB41" s="10">
        <v>-55</v>
      </c>
      <c r="AC41" s="7" t="s">
        <v>36</v>
      </c>
      <c r="AD41" s="9">
        <v>3</v>
      </c>
      <c r="AE41" s="10">
        <f t="shared" si="10"/>
        <v>-165</v>
      </c>
      <c r="AG41" s="8" t="s">
        <v>38</v>
      </c>
      <c r="AH41" s="10">
        <v>-55</v>
      </c>
      <c r="AI41" s="7" t="s">
        <v>36</v>
      </c>
      <c r="AJ41" s="9">
        <v>3</v>
      </c>
      <c r="AK41" s="10">
        <f t="shared" si="11"/>
        <v>-165</v>
      </c>
    </row>
    <row r="42" spans="3:37" x14ac:dyDescent="0.25">
      <c r="C42" s="8" t="s">
        <v>83</v>
      </c>
      <c r="D42" s="10">
        <v>-168</v>
      </c>
      <c r="E42" s="7" t="s">
        <v>36</v>
      </c>
      <c r="F42" s="9">
        <v>3.02</v>
      </c>
      <c r="G42" s="10">
        <f t="shared" si="6"/>
        <v>-507.36</v>
      </c>
      <c r="I42" s="8" t="s">
        <v>83</v>
      </c>
      <c r="J42" s="10">
        <v>-168</v>
      </c>
      <c r="K42" s="7" t="s">
        <v>36</v>
      </c>
      <c r="L42" s="9">
        <v>2.4750000000000001</v>
      </c>
      <c r="M42" s="10">
        <f t="shared" si="7"/>
        <v>-415.8</v>
      </c>
      <c r="O42" s="8" t="s">
        <v>83</v>
      </c>
      <c r="P42" s="10">
        <v>-168</v>
      </c>
      <c r="Q42" s="7" t="s">
        <v>36</v>
      </c>
      <c r="R42" s="9">
        <v>2.2999999999999998</v>
      </c>
      <c r="S42" s="10">
        <f t="shared" si="8"/>
        <v>-386.4</v>
      </c>
      <c r="U42" s="8" t="s">
        <v>83</v>
      </c>
      <c r="V42" s="10">
        <v>-168</v>
      </c>
      <c r="W42" s="7" t="s">
        <v>36</v>
      </c>
      <c r="X42" s="9">
        <v>3.02</v>
      </c>
      <c r="Y42" s="10">
        <f t="shared" si="9"/>
        <v>-507.36</v>
      </c>
      <c r="AA42" s="8" t="s">
        <v>83</v>
      </c>
      <c r="AB42" s="10">
        <v>-168</v>
      </c>
      <c r="AC42" s="7" t="s">
        <v>36</v>
      </c>
      <c r="AD42" s="9">
        <v>2.4750000000000001</v>
      </c>
      <c r="AE42" s="10">
        <f t="shared" si="10"/>
        <v>-415.8</v>
      </c>
      <c r="AG42" s="8" t="s">
        <v>83</v>
      </c>
      <c r="AH42" s="10">
        <v>-168</v>
      </c>
      <c r="AI42" s="7" t="s">
        <v>36</v>
      </c>
      <c r="AJ42" s="9">
        <v>2.2999999999999998</v>
      </c>
      <c r="AK42" s="10">
        <f t="shared" si="11"/>
        <v>-386.4</v>
      </c>
    </row>
    <row r="43" spans="3:37" x14ac:dyDescent="0.25">
      <c r="C43" s="8" t="s">
        <v>92</v>
      </c>
      <c r="D43" s="10"/>
      <c r="E43" s="7" t="s">
        <v>36</v>
      </c>
      <c r="F43" s="10"/>
      <c r="G43" s="10">
        <v>-590</v>
      </c>
      <c r="I43" s="8" t="s">
        <v>92</v>
      </c>
      <c r="J43" s="10"/>
      <c r="K43" s="7" t="s">
        <v>36</v>
      </c>
      <c r="L43" s="10"/>
      <c r="M43" s="10">
        <v>-590</v>
      </c>
      <c r="O43" s="8" t="s">
        <v>92</v>
      </c>
      <c r="P43" s="10"/>
      <c r="Q43" s="7" t="s">
        <v>36</v>
      </c>
      <c r="R43" s="10"/>
      <c r="S43" s="10">
        <v>-590</v>
      </c>
      <c r="U43" s="8" t="s">
        <v>92</v>
      </c>
      <c r="V43" s="10"/>
      <c r="W43" s="7" t="s">
        <v>36</v>
      </c>
      <c r="X43" s="10"/>
      <c r="Y43" s="10">
        <v>-590</v>
      </c>
      <c r="AA43" s="8" t="s">
        <v>92</v>
      </c>
      <c r="AB43" s="10"/>
      <c r="AC43" s="7" t="s">
        <v>36</v>
      </c>
      <c r="AD43" s="10"/>
      <c r="AE43" s="10">
        <v>-590</v>
      </c>
      <c r="AG43" s="8" t="s">
        <v>92</v>
      </c>
      <c r="AH43" s="10"/>
      <c r="AI43" s="7" t="s">
        <v>36</v>
      </c>
      <c r="AJ43" s="10"/>
      <c r="AK43" s="10">
        <v>-590</v>
      </c>
    </row>
    <row r="44" spans="3:37" x14ac:dyDescent="0.25">
      <c r="C44" s="8" t="s">
        <v>40</v>
      </c>
      <c r="D44" s="10"/>
      <c r="E44" s="7" t="s">
        <v>36</v>
      </c>
      <c r="F44" s="10"/>
      <c r="G44" s="10">
        <v>-190</v>
      </c>
      <c r="I44" s="8" t="s">
        <v>40</v>
      </c>
      <c r="J44" s="10"/>
      <c r="K44" s="7" t="s">
        <v>36</v>
      </c>
      <c r="L44" s="10"/>
      <c r="M44" s="10">
        <v>-190</v>
      </c>
      <c r="O44" s="8" t="s">
        <v>40</v>
      </c>
      <c r="P44" s="10"/>
      <c r="Q44" s="7" t="s">
        <v>36</v>
      </c>
      <c r="R44" s="10"/>
      <c r="S44" s="10">
        <v>-190</v>
      </c>
      <c r="U44" s="8" t="s">
        <v>40</v>
      </c>
      <c r="V44" s="10"/>
      <c r="W44" s="7" t="s">
        <v>36</v>
      </c>
      <c r="X44" s="10"/>
      <c r="Y44" s="10">
        <v>-190</v>
      </c>
      <c r="AA44" s="8" t="s">
        <v>40</v>
      </c>
      <c r="AB44" s="10"/>
      <c r="AC44" s="7" t="s">
        <v>36</v>
      </c>
      <c r="AD44" s="10"/>
      <c r="AE44" s="10">
        <v>-190</v>
      </c>
      <c r="AG44" s="8" t="s">
        <v>40</v>
      </c>
      <c r="AH44" s="10"/>
      <c r="AI44" s="7" t="s">
        <v>36</v>
      </c>
      <c r="AJ44" s="10"/>
      <c r="AK44" s="10">
        <v>-190</v>
      </c>
    </row>
    <row r="45" spans="3:37" x14ac:dyDescent="0.25">
      <c r="C45" s="8" t="s">
        <v>41</v>
      </c>
      <c r="D45" s="10">
        <v>-2797</v>
      </c>
      <c r="E45" s="7" t="s">
        <v>42</v>
      </c>
      <c r="F45" s="9">
        <v>1.1299999999999999</v>
      </c>
      <c r="G45" s="10">
        <f>D45*F45</f>
        <v>-3160.6099999999997</v>
      </c>
      <c r="I45" s="8" t="s">
        <v>41</v>
      </c>
      <c r="J45" s="10">
        <v>-2797</v>
      </c>
      <c r="K45" s="7" t="s">
        <v>42</v>
      </c>
      <c r="L45" s="9">
        <v>1.02</v>
      </c>
      <c r="M45" s="10">
        <f>J45*L45</f>
        <v>-2852.94</v>
      </c>
      <c r="O45" s="8" t="s">
        <v>41</v>
      </c>
      <c r="P45" s="10">
        <v>-2797</v>
      </c>
      <c r="Q45" s="7" t="s">
        <v>42</v>
      </c>
      <c r="R45" s="9">
        <v>1.02</v>
      </c>
      <c r="S45" s="10">
        <f>P45*R45</f>
        <v>-2852.94</v>
      </c>
      <c r="U45" s="8" t="s">
        <v>41</v>
      </c>
      <c r="V45" s="10">
        <v>-1984</v>
      </c>
      <c r="W45" s="7" t="s">
        <v>42</v>
      </c>
      <c r="X45" s="9">
        <v>1.1299999999999999</v>
      </c>
      <c r="Y45" s="10">
        <f>V45*X45</f>
        <v>-2241.9199999999996</v>
      </c>
      <c r="AA45" s="8" t="s">
        <v>41</v>
      </c>
      <c r="AB45" s="10">
        <v>-1984</v>
      </c>
      <c r="AC45" s="7" t="s">
        <v>42</v>
      </c>
      <c r="AD45" s="9">
        <v>1.02</v>
      </c>
      <c r="AE45" s="10">
        <f>AB45*AD45</f>
        <v>-2023.68</v>
      </c>
      <c r="AG45" s="8" t="s">
        <v>41</v>
      </c>
      <c r="AH45" s="10">
        <v>-1984</v>
      </c>
      <c r="AI45" s="7" t="s">
        <v>42</v>
      </c>
      <c r="AJ45" s="9">
        <v>1.02</v>
      </c>
      <c r="AK45" s="10">
        <f>AH45*AJ45</f>
        <v>-2023.68</v>
      </c>
    </row>
    <row r="46" spans="3:37" x14ac:dyDescent="0.25">
      <c r="C46" s="8" t="s">
        <v>43</v>
      </c>
      <c r="D46" s="10">
        <v>-691</v>
      </c>
      <c r="E46" s="7" t="s">
        <v>42</v>
      </c>
      <c r="F46" s="9">
        <v>1.08</v>
      </c>
      <c r="G46" s="10">
        <f>D46*F46</f>
        <v>-746.28000000000009</v>
      </c>
      <c r="I46" s="8" t="s">
        <v>43</v>
      </c>
      <c r="J46" s="10">
        <v>-691</v>
      </c>
      <c r="K46" s="7" t="s">
        <v>42</v>
      </c>
      <c r="L46" s="9">
        <v>0.92</v>
      </c>
      <c r="M46" s="10">
        <f>J46*L46</f>
        <v>-635.72</v>
      </c>
      <c r="O46" s="8" t="s">
        <v>43</v>
      </c>
      <c r="P46" s="10">
        <v>-691</v>
      </c>
      <c r="Q46" s="7" t="s">
        <v>42</v>
      </c>
      <c r="R46" s="9">
        <v>0.92</v>
      </c>
      <c r="S46" s="10">
        <f>P46*R46</f>
        <v>-635.72</v>
      </c>
      <c r="U46" s="8" t="s">
        <v>43</v>
      </c>
      <c r="V46" s="10">
        <v>-691</v>
      </c>
      <c r="W46" s="7" t="s">
        <v>42</v>
      </c>
      <c r="X46" s="9">
        <v>1.08</v>
      </c>
      <c r="Y46" s="10">
        <f>V46*X46</f>
        <v>-746.28000000000009</v>
      </c>
      <c r="AA46" s="8" t="s">
        <v>43</v>
      </c>
      <c r="AB46" s="10">
        <v>-691</v>
      </c>
      <c r="AC46" s="7" t="s">
        <v>42</v>
      </c>
      <c r="AD46" s="9">
        <v>0.92</v>
      </c>
      <c r="AE46" s="10">
        <f>AB46*AD46</f>
        <v>-635.72</v>
      </c>
      <c r="AG46" s="8" t="s">
        <v>43</v>
      </c>
      <c r="AH46" s="10">
        <v>-691</v>
      </c>
      <c r="AI46" s="7" t="s">
        <v>42</v>
      </c>
      <c r="AJ46" s="9">
        <v>0.92</v>
      </c>
      <c r="AK46" s="10">
        <f>AH46*AJ46</f>
        <v>-635.72</v>
      </c>
    </row>
    <row r="47" spans="3:37" x14ac:dyDescent="0.25">
      <c r="C47" s="8" t="s">
        <v>44</v>
      </c>
      <c r="D47" s="10">
        <v>-1861</v>
      </c>
      <c r="E47" s="7" t="s">
        <v>42</v>
      </c>
      <c r="F47" s="9">
        <v>1.5</v>
      </c>
      <c r="G47" s="10">
        <f>D47*F47</f>
        <v>-2791.5</v>
      </c>
      <c r="I47" s="8" t="s">
        <v>44</v>
      </c>
      <c r="J47" s="10">
        <v>-1861</v>
      </c>
      <c r="K47" s="7" t="s">
        <v>42</v>
      </c>
      <c r="L47" s="9">
        <v>1.33</v>
      </c>
      <c r="M47" s="10">
        <f>J47*L47</f>
        <v>-2475.13</v>
      </c>
      <c r="O47" s="8" t="s">
        <v>44</v>
      </c>
      <c r="P47" s="10">
        <v>-1861</v>
      </c>
      <c r="Q47" s="7" t="s">
        <v>42</v>
      </c>
      <c r="R47" s="9">
        <v>1.33</v>
      </c>
      <c r="S47" s="10">
        <f>P47*R47</f>
        <v>-2475.13</v>
      </c>
      <c r="U47" s="8" t="s">
        <v>44</v>
      </c>
      <c r="V47" s="10">
        <v>-3104</v>
      </c>
      <c r="W47" s="7" t="s">
        <v>42</v>
      </c>
      <c r="X47" s="9">
        <v>1.5</v>
      </c>
      <c r="Y47" s="10">
        <f>V47*X47</f>
        <v>-4656</v>
      </c>
      <c r="AA47" s="8" t="s">
        <v>44</v>
      </c>
      <c r="AB47" s="10">
        <v>-3104</v>
      </c>
      <c r="AC47" s="7" t="s">
        <v>42</v>
      </c>
      <c r="AD47" s="9">
        <v>1.33</v>
      </c>
      <c r="AE47" s="10">
        <f>AB47*AD47</f>
        <v>-4128.3200000000006</v>
      </c>
      <c r="AG47" s="8" t="s">
        <v>44</v>
      </c>
      <c r="AH47" s="10">
        <v>-3104</v>
      </c>
      <c r="AI47" s="7" t="s">
        <v>42</v>
      </c>
      <c r="AJ47" s="9">
        <v>1.33</v>
      </c>
      <c r="AK47" s="10">
        <f>AH47*AJ47</f>
        <v>-4128.3200000000006</v>
      </c>
    </row>
    <row r="48" spans="3:37" x14ac:dyDescent="0.25">
      <c r="C48" s="8" t="s">
        <v>104</v>
      </c>
      <c r="D48" s="10">
        <v>-134</v>
      </c>
      <c r="E48" s="7" t="s">
        <v>36</v>
      </c>
      <c r="F48" s="9">
        <v>0.65</v>
      </c>
      <c r="G48" s="10">
        <f>D48*F48</f>
        <v>-87.100000000000009</v>
      </c>
      <c r="I48" s="8" t="s">
        <v>104</v>
      </c>
      <c r="J48" s="10">
        <v>-134</v>
      </c>
      <c r="K48" s="7" t="s">
        <v>36</v>
      </c>
      <c r="L48" s="9">
        <v>0.55000000000000004</v>
      </c>
      <c r="M48" s="10">
        <f>J48*L48</f>
        <v>-73.7</v>
      </c>
      <c r="O48" s="8" t="s">
        <v>104</v>
      </c>
      <c r="P48" s="10">
        <v>-134</v>
      </c>
      <c r="Q48" s="7" t="s">
        <v>36</v>
      </c>
      <c r="R48" s="9">
        <v>0.55000000000000004</v>
      </c>
      <c r="S48" s="10">
        <f>P48*R48</f>
        <v>-73.7</v>
      </c>
      <c r="U48" s="8" t="s">
        <v>104</v>
      </c>
      <c r="V48" s="10">
        <v>-134</v>
      </c>
      <c r="W48" s="7" t="s">
        <v>36</v>
      </c>
      <c r="X48" s="9">
        <v>0.65</v>
      </c>
      <c r="Y48" s="10">
        <f>V48*X48</f>
        <v>-87.100000000000009</v>
      </c>
      <c r="AA48" s="8" t="s">
        <v>104</v>
      </c>
      <c r="AB48" s="10">
        <v>-134</v>
      </c>
      <c r="AC48" s="7" t="s">
        <v>36</v>
      </c>
      <c r="AD48" s="9">
        <v>0.55000000000000004</v>
      </c>
      <c r="AE48" s="10">
        <f>AB48*AD48</f>
        <v>-73.7</v>
      </c>
      <c r="AG48" s="8" t="s">
        <v>104</v>
      </c>
      <c r="AH48" s="10">
        <v>-134</v>
      </c>
      <c r="AI48" s="7" t="s">
        <v>36</v>
      </c>
      <c r="AJ48" s="9">
        <v>0.55000000000000004</v>
      </c>
      <c r="AK48" s="10">
        <f>AH48*AJ48</f>
        <v>-73.7</v>
      </c>
    </row>
    <row r="49" spans="3:37" x14ac:dyDescent="0.25">
      <c r="C49" s="5" t="s">
        <v>45</v>
      </c>
      <c r="D49" s="6"/>
      <c r="E49" s="7" t="s">
        <v>13</v>
      </c>
      <c r="F49" s="6"/>
      <c r="G49" s="6">
        <f>SUM(G37:G48)</f>
        <v>-17879.722499999996</v>
      </c>
      <c r="I49" s="5" t="s">
        <v>45</v>
      </c>
      <c r="J49" s="6"/>
      <c r="K49" s="7" t="s">
        <v>13</v>
      </c>
      <c r="L49" s="6"/>
      <c r="M49" s="6">
        <f>SUM(M37:M48)</f>
        <v>-15998.967499999999</v>
      </c>
      <c r="O49" s="5" t="s">
        <v>45</v>
      </c>
      <c r="P49" s="6"/>
      <c r="Q49" s="7" t="s">
        <v>13</v>
      </c>
      <c r="R49" s="6"/>
      <c r="S49" s="6">
        <f>SUM(S37:S48)</f>
        <v>-15701.57</v>
      </c>
      <c r="U49" s="5" t="s">
        <v>45</v>
      </c>
      <c r="V49" s="6"/>
      <c r="W49" s="7" t="s">
        <v>13</v>
      </c>
      <c r="X49" s="6"/>
      <c r="Y49" s="6">
        <f>SUM(Y37:Y48)</f>
        <v>-18678.014999999999</v>
      </c>
      <c r="AA49" s="5" t="s">
        <v>45</v>
      </c>
      <c r="AB49" s="6"/>
      <c r="AC49" s="7" t="s">
        <v>13</v>
      </c>
      <c r="AD49" s="6"/>
      <c r="AE49" s="6">
        <f>SUM(AE37:AE48)</f>
        <v>-16704.077499999999</v>
      </c>
      <c r="AG49" s="5" t="s">
        <v>45</v>
      </c>
      <c r="AH49" s="6"/>
      <c r="AI49" s="7" t="s">
        <v>13</v>
      </c>
      <c r="AJ49" s="6"/>
      <c r="AK49" s="6">
        <f>SUM(AK37:AK48)</f>
        <v>-16397.86</v>
      </c>
    </row>
    <row r="50" spans="3:37" x14ac:dyDescent="0.25">
      <c r="C50" s="8" t="s">
        <v>13</v>
      </c>
      <c r="D50" s="10"/>
      <c r="E50" s="7" t="s">
        <v>13</v>
      </c>
      <c r="F50" s="10"/>
      <c r="G50" s="10"/>
      <c r="I50" s="8" t="s">
        <v>13</v>
      </c>
      <c r="J50" s="10"/>
      <c r="K50" s="7" t="s">
        <v>13</v>
      </c>
      <c r="L50" s="10"/>
      <c r="M50" s="10"/>
      <c r="O50" s="8" t="s">
        <v>13</v>
      </c>
      <c r="P50" s="10"/>
      <c r="Q50" s="7" t="s">
        <v>13</v>
      </c>
      <c r="R50" s="10"/>
      <c r="S50" s="10"/>
      <c r="U50" s="8" t="s">
        <v>13</v>
      </c>
      <c r="V50" s="10"/>
      <c r="W50" s="7" t="s">
        <v>13</v>
      </c>
      <c r="X50" s="10"/>
      <c r="Y50" s="10"/>
      <c r="AA50" s="8" t="s">
        <v>13</v>
      </c>
      <c r="AB50" s="10"/>
      <c r="AC50" s="7" t="s">
        <v>13</v>
      </c>
      <c r="AD50" s="10"/>
      <c r="AE50" s="10"/>
      <c r="AG50" s="8" t="s">
        <v>13</v>
      </c>
      <c r="AH50" s="10"/>
      <c r="AI50" s="7" t="s">
        <v>13</v>
      </c>
      <c r="AJ50" s="10"/>
      <c r="AK50" s="10"/>
    </row>
    <row r="51" spans="3:37" x14ac:dyDescent="0.25">
      <c r="C51" s="8" t="s">
        <v>46</v>
      </c>
      <c r="D51" s="10"/>
      <c r="E51" s="7" t="s">
        <v>47</v>
      </c>
      <c r="F51" s="10"/>
      <c r="G51" s="10">
        <v>-55</v>
      </c>
      <c r="I51" s="8" t="s">
        <v>46</v>
      </c>
      <c r="J51" s="10"/>
      <c r="K51" s="7" t="s">
        <v>47</v>
      </c>
      <c r="L51" s="10"/>
      <c r="M51" s="10">
        <v>-50</v>
      </c>
      <c r="O51" s="8" t="s">
        <v>46</v>
      </c>
      <c r="P51" s="10"/>
      <c r="Q51" s="7" t="s">
        <v>47</v>
      </c>
      <c r="R51" s="10"/>
      <c r="S51" s="10">
        <v>-50</v>
      </c>
      <c r="U51" s="8" t="s">
        <v>46</v>
      </c>
      <c r="V51" s="10"/>
      <c r="W51" s="7" t="s">
        <v>47</v>
      </c>
      <c r="X51" s="10"/>
      <c r="Y51" s="10">
        <v>-55</v>
      </c>
      <c r="AA51" s="8" t="s">
        <v>46</v>
      </c>
      <c r="AB51" s="10"/>
      <c r="AC51" s="7" t="s">
        <v>47</v>
      </c>
      <c r="AD51" s="10"/>
      <c r="AE51" s="10">
        <v>-50</v>
      </c>
      <c r="AG51" s="8" t="s">
        <v>46</v>
      </c>
      <c r="AH51" s="10"/>
      <c r="AI51" s="7" t="s">
        <v>47</v>
      </c>
      <c r="AJ51" s="10"/>
      <c r="AK51" s="10">
        <v>-50</v>
      </c>
    </row>
    <row r="52" spans="3:37" x14ac:dyDescent="0.25">
      <c r="C52" s="8" t="s">
        <v>48</v>
      </c>
      <c r="D52" s="10"/>
      <c r="E52" s="7" t="s">
        <v>47</v>
      </c>
      <c r="F52" s="10"/>
      <c r="G52" s="10">
        <v>-455</v>
      </c>
      <c r="I52" s="8" t="s">
        <v>48</v>
      </c>
      <c r="J52" s="10"/>
      <c r="K52" s="7" t="s">
        <v>47</v>
      </c>
      <c r="L52" s="10"/>
      <c r="M52" s="10">
        <v>-460</v>
      </c>
      <c r="O52" s="8" t="s">
        <v>48</v>
      </c>
      <c r="P52" s="10"/>
      <c r="Q52" s="7" t="s">
        <v>47</v>
      </c>
      <c r="R52" s="10"/>
      <c r="S52" s="10">
        <v>-460</v>
      </c>
      <c r="U52" s="8" t="s">
        <v>48</v>
      </c>
      <c r="V52" s="10"/>
      <c r="W52" s="7" t="s">
        <v>47</v>
      </c>
      <c r="X52" s="10"/>
      <c r="Y52" s="10">
        <v>-455</v>
      </c>
      <c r="AA52" s="8" t="s">
        <v>48</v>
      </c>
      <c r="AB52" s="10"/>
      <c r="AC52" s="7" t="s">
        <v>47</v>
      </c>
      <c r="AD52" s="10"/>
      <c r="AE52" s="10">
        <v>-460</v>
      </c>
      <c r="AG52" s="8" t="s">
        <v>48</v>
      </c>
      <c r="AH52" s="10"/>
      <c r="AI52" s="7" t="s">
        <v>47</v>
      </c>
      <c r="AJ52" s="10"/>
      <c r="AK52" s="10">
        <v>-460</v>
      </c>
    </row>
    <row r="53" spans="3:37" x14ac:dyDescent="0.25">
      <c r="C53" s="8" t="s">
        <v>49</v>
      </c>
      <c r="D53" s="10"/>
      <c r="E53" s="7" t="s">
        <v>47</v>
      </c>
      <c r="F53" s="10"/>
      <c r="G53" s="10">
        <v>-180</v>
      </c>
      <c r="I53" s="8" t="s">
        <v>49</v>
      </c>
      <c r="J53" s="10"/>
      <c r="K53" s="7" t="s">
        <v>47</v>
      </c>
      <c r="L53" s="10"/>
      <c r="M53" s="10">
        <v>-185</v>
      </c>
      <c r="O53" s="8" t="s">
        <v>49</v>
      </c>
      <c r="P53" s="10"/>
      <c r="Q53" s="7" t="s">
        <v>47</v>
      </c>
      <c r="R53" s="10"/>
      <c r="S53" s="10">
        <v>-185</v>
      </c>
      <c r="U53" s="8" t="s">
        <v>49</v>
      </c>
      <c r="V53" s="10"/>
      <c r="W53" s="7" t="s">
        <v>47</v>
      </c>
      <c r="X53" s="10"/>
      <c r="Y53" s="10">
        <v>-180</v>
      </c>
      <c r="AA53" s="8" t="s">
        <v>49</v>
      </c>
      <c r="AB53" s="10"/>
      <c r="AC53" s="7" t="s">
        <v>47</v>
      </c>
      <c r="AD53" s="10"/>
      <c r="AE53" s="10">
        <v>-185</v>
      </c>
      <c r="AG53" s="8" t="s">
        <v>49</v>
      </c>
      <c r="AH53" s="10"/>
      <c r="AI53" s="7" t="s">
        <v>47</v>
      </c>
      <c r="AJ53" s="10"/>
      <c r="AK53" s="10">
        <v>-185</v>
      </c>
    </row>
    <row r="54" spans="3:37" x14ac:dyDescent="0.25">
      <c r="C54" s="8" t="s">
        <v>50</v>
      </c>
      <c r="D54" s="10"/>
      <c r="E54" s="7" t="s">
        <v>47</v>
      </c>
      <c r="F54" s="10"/>
      <c r="G54" s="10">
        <v>-525</v>
      </c>
      <c r="I54" s="8" t="s">
        <v>50</v>
      </c>
      <c r="J54" s="10"/>
      <c r="K54" s="7" t="s">
        <v>47</v>
      </c>
      <c r="L54" s="10"/>
      <c r="M54" s="10">
        <v>-575</v>
      </c>
      <c r="O54" s="8" t="s">
        <v>50</v>
      </c>
      <c r="P54" s="10"/>
      <c r="Q54" s="7" t="s">
        <v>47</v>
      </c>
      <c r="R54" s="10"/>
      <c r="S54" s="10">
        <v>-575</v>
      </c>
      <c r="U54" s="8" t="s">
        <v>50</v>
      </c>
      <c r="V54" s="10"/>
      <c r="W54" s="7" t="s">
        <v>47</v>
      </c>
      <c r="X54" s="10"/>
      <c r="Y54" s="10">
        <v>-525</v>
      </c>
      <c r="AA54" s="8" t="s">
        <v>50</v>
      </c>
      <c r="AB54" s="10"/>
      <c r="AC54" s="7" t="s">
        <v>47</v>
      </c>
      <c r="AD54" s="10"/>
      <c r="AE54" s="10">
        <v>-575</v>
      </c>
      <c r="AG54" s="8" t="s">
        <v>50</v>
      </c>
      <c r="AH54" s="10"/>
      <c r="AI54" s="7" t="s">
        <v>47</v>
      </c>
      <c r="AJ54" s="10"/>
      <c r="AK54" s="10">
        <v>-575</v>
      </c>
    </row>
    <row r="55" spans="3:37" x14ac:dyDescent="0.25">
      <c r="C55" s="8" t="s">
        <v>93</v>
      </c>
      <c r="D55" s="10"/>
      <c r="E55" s="7" t="s">
        <v>47</v>
      </c>
      <c r="F55" s="10"/>
      <c r="G55" s="10">
        <v>-150</v>
      </c>
      <c r="I55" s="8" t="s">
        <v>93</v>
      </c>
      <c r="J55" s="10"/>
      <c r="K55" s="7" t="s">
        <v>47</v>
      </c>
      <c r="L55" s="10"/>
      <c r="M55" s="10">
        <v>-140</v>
      </c>
      <c r="O55" s="8" t="s">
        <v>93</v>
      </c>
      <c r="P55" s="10"/>
      <c r="Q55" s="7" t="s">
        <v>47</v>
      </c>
      <c r="R55" s="10"/>
      <c r="S55" s="10">
        <v>-140</v>
      </c>
      <c r="U55" s="8" t="s">
        <v>93</v>
      </c>
      <c r="V55" s="10"/>
      <c r="W55" s="7" t="s">
        <v>47</v>
      </c>
      <c r="X55" s="10"/>
      <c r="Y55" s="10">
        <v>-150</v>
      </c>
      <c r="AA55" s="8" t="s">
        <v>93</v>
      </c>
      <c r="AB55" s="10"/>
      <c r="AC55" s="7" t="s">
        <v>47</v>
      </c>
      <c r="AD55" s="10"/>
      <c r="AE55" s="10">
        <v>-140</v>
      </c>
      <c r="AG55" s="8" t="s">
        <v>93</v>
      </c>
      <c r="AH55" s="10"/>
      <c r="AI55" s="7" t="s">
        <v>47</v>
      </c>
      <c r="AJ55" s="10"/>
      <c r="AK55" s="10">
        <v>-140</v>
      </c>
    </row>
    <row r="56" spans="3:37" x14ac:dyDescent="0.25">
      <c r="C56" s="8" t="s">
        <v>51</v>
      </c>
      <c r="D56" s="10"/>
      <c r="E56" s="7" t="s">
        <v>47</v>
      </c>
      <c r="F56" s="10"/>
      <c r="G56" s="10">
        <v>-285</v>
      </c>
      <c r="I56" s="8" t="s">
        <v>51</v>
      </c>
      <c r="J56" s="10"/>
      <c r="K56" s="7" t="s">
        <v>47</v>
      </c>
      <c r="L56" s="10"/>
      <c r="M56" s="10">
        <v>-245</v>
      </c>
      <c r="O56" s="8" t="s">
        <v>51</v>
      </c>
      <c r="P56" s="10"/>
      <c r="Q56" s="7" t="s">
        <v>47</v>
      </c>
      <c r="R56" s="10"/>
      <c r="S56" s="10">
        <v>-245</v>
      </c>
      <c r="U56" s="8" t="s">
        <v>51</v>
      </c>
      <c r="V56" s="10"/>
      <c r="W56" s="7" t="s">
        <v>47</v>
      </c>
      <c r="X56" s="10"/>
      <c r="Y56" s="10">
        <v>-285</v>
      </c>
      <c r="AA56" s="8" t="s">
        <v>51</v>
      </c>
      <c r="AB56" s="10"/>
      <c r="AC56" s="7" t="s">
        <v>47</v>
      </c>
      <c r="AD56" s="10"/>
      <c r="AE56" s="10">
        <v>-245</v>
      </c>
      <c r="AG56" s="8" t="s">
        <v>51</v>
      </c>
      <c r="AH56" s="10"/>
      <c r="AI56" s="7" t="s">
        <v>47</v>
      </c>
      <c r="AJ56" s="10"/>
      <c r="AK56" s="10">
        <v>-245</v>
      </c>
    </row>
    <row r="57" spans="3:37" x14ac:dyDescent="0.25">
      <c r="C57" s="8" t="s">
        <v>52</v>
      </c>
      <c r="D57" s="10"/>
      <c r="E57" s="7" t="s">
        <v>47</v>
      </c>
      <c r="F57" s="10"/>
      <c r="G57" s="10">
        <v>-245</v>
      </c>
      <c r="I57" s="8" t="s">
        <v>52</v>
      </c>
      <c r="J57" s="10"/>
      <c r="K57" s="7" t="s">
        <v>47</v>
      </c>
      <c r="L57" s="10"/>
      <c r="M57" s="10">
        <v>-260</v>
      </c>
      <c r="O57" s="8" t="s">
        <v>52</v>
      </c>
      <c r="P57" s="10"/>
      <c r="Q57" s="7" t="s">
        <v>47</v>
      </c>
      <c r="R57" s="10"/>
      <c r="S57" s="10">
        <v>-260</v>
      </c>
      <c r="U57" s="8" t="s">
        <v>52</v>
      </c>
      <c r="V57" s="10"/>
      <c r="W57" s="7" t="s">
        <v>47</v>
      </c>
      <c r="X57" s="10"/>
      <c r="Y57" s="10">
        <v>-245</v>
      </c>
      <c r="AA57" s="8" t="s">
        <v>52</v>
      </c>
      <c r="AB57" s="10"/>
      <c r="AC57" s="7" t="s">
        <v>47</v>
      </c>
      <c r="AD57" s="10"/>
      <c r="AE57" s="10">
        <v>-260</v>
      </c>
      <c r="AG57" s="8" t="s">
        <v>52</v>
      </c>
      <c r="AH57" s="10"/>
      <c r="AI57" s="7" t="s">
        <v>47</v>
      </c>
      <c r="AJ57" s="10"/>
      <c r="AK57" s="10">
        <v>-260</v>
      </c>
    </row>
    <row r="58" spans="3:37" x14ac:dyDescent="0.25">
      <c r="C58" s="8" t="s">
        <v>53</v>
      </c>
      <c r="D58" s="10"/>
      <c r="E58" s="7" t="s">
        <v>36</v>
      </c>
      <c r="F58" s="10"/>
      <c r="G58" s="10">
        <v>-260</v>
      </c>
      <c r="I58" s="8" t="s">
        <v>53</v>
      </c>
      <c r="J58" s="10"/>
      <c r="K58" s="7" t="s">
        <v>36</v>
      </c>
      <c r="L58" s="10"/>
      <c r="M58" s="10">
        <v>-375</v>
      </c>
      <c r="O58" s="8" t="s">
        <v>53</v>
      </c>
      <c r="P58" s="10"/>
      <c r="Q58" s="7" t="s">
        <v>36</v>
      </c>
      <c r="R58" s="10"/>
      <c r="S58" s="10">
        <v>-375</v>
      </c>
      <c r="U58" s="8" t="s">
        <v>53</v>
      </c>
      <c r="V58" s="10"/>
      <c r="W58" s="7" t="s">
        <v>36</v>
      </c>
      <c r="X58" s="10"/>
      <c r="Y58" s="10">
        <v>-260</v>
      </c>
      <c r="AA58" s="8" t="s">
        <v>53</v>
      </c>
      <c r="AB58" s="10"/>
      <c r="AC58" s="7" t="s">
        <v>36</v>
      </c>
      <c r="AD58" s="10"/>
      <c r="AE58" s="10">
        <v>-375</v>
      </c>
      <c r="AG58" s="8" t="s">
        <v>53</v>
      </c>
      <c r="AH58" s="10"/>
      <c r="AI58" s="7" t="s">
        <v>36</v>
      </c>
      <c r="AJ58" s="10"/>
      <c r="AK58" s="10">
        <v>-375</v>
      </c>
    </row>
    <row r="59" spans="3:37" x14ac:dyDescent="0.25">
      <c r="C59" s="8" t="s">
        <v>54</v>
      </c>
      <c r="D59" s="10"/>
      <c r="E59" s="7" t="s">
        <v>13</v>
      </c>
      <c r="F59" s="10"/>
      <c r="G59" s="10">
        <v>-400</v>
      </c>
      <c r="I59" s="8" t="s">
        <v>54</v>
      </c>
      <c r="J59" s="10"/>
      <c r="K59" s="7" t="s">
        <v>13</v>
      </c>
      <c r="L59" s="10"/>
      <c r="M59" s="10">
        <v>-500</v>
      </c>
      <c r="O59" s="8" t="s">
        <v>54</v>
      </c>
      <c r="P59" s="10"/>
      <c r="Q59" s="7" t="s">
        <v>13</v>
      </c>
      <c r="R59" s="10"/>
      <c r="S59" s="10">
        <v>-500</v>
      </c>
      <c r="U59" s="8" t="s">
        <v>54</v>
      </c>
      <c r="V59" s="10"/>
      <c r="W59" s="7" t="s">
        <v>13</v>
      </c>
      <c r="X59" s="10"/>
      <c r="Y59" s="10">
        <v>-400</v>
      </c>
      <c r="AA59" s="8" t="s">
        <v>54</v>
      </c>
      <c r="AB59" s="10"/>
      <c r="AC59" s="7" t="s">
        <v>13</v>
      </c>
      <c r="AD59" s="10"/>
      <c r="AE59" s="10">
        <v>-500</v>
      </c>
      <c r="AG59" s="8" t="s">
        <v>54</v>
      </c>
      <c r="AH59" s="10"/>
      <c r="AI59" s="7" t="s">
        <v>13</v>
      </c>
      <c r="AJ59" s="10"/>
      <c r="AK59" s="10">
        <v>-500</v>
      </c>
    </row>
    <row r="60" spans="3:37" x14ac:dyDescent="0.25">
      <c r="C60" s="5" t="s">
        <v>55</v>
      </c>
      <c r="D60" s="6"/>
      <c r="E60" s="7" t="s">
        <v>13</v>
      </c>
      <c r="F60" s="6"/>
      <c r="G60" s="6">
        <f>SUM(G51:G59)</f>
        <v>-2555</v>
      </c>
      <c r="I60" s="5" t="s">
        <v>55</v>
      </c>
      <c r="J60" s="6"/>
      <c r="K60" s="7" t="s">
        <v>13</v>
      </c>
      <c r="L60" s="6"/>
      <c r="M60" s="6">
        <f>SUM(M51:M59)</f>
        <v>-2790</v>
      </c>
      <c r="O60" s="5" t="s">
        <v>55</v>
      </c>
      <c r="P60" s="6"/>
      <c r="Q60" s="7" t="s">
        <v>13</v>
      </c>
      <c r="R60" s="6"/>
      <c r="S60" s="6">
        <f>SUM(S51:S59)</f>
        <v>-2790</v>
      </c>
      <c r="U60" s="5" t="s">
        <v>55</v>
      </c>
      <c r="V60" s="6"/>
      <c r="W60" s="7" t="s">
        <v>13</v>
      </c>
      <c r="X60" s="6"/>
      <c r="Y60" s="6">
        <f>SUM(Y51:Y59)</f>
        <v>-2555</v>
      </c>
      <c r="AA60" s="5" t="s">
        <v>55</v>
      </c>
      <c r="AB60" s="6"/>
      <c r="AC60" s="7" t="s">
        <v>13</v>
      </c>
      <c r="AD60" s="6"/>
      <c r="AE60" s="6">
        <f>SUM(AE51:AE59)</f>
        <v>-2790</v>
      </c>
      <c r="AG60" s="5" t="s">
        <v>55</v>
      </c>
      <c r="AH60" s="6"/>
      <c r="AI60" s="7" t="s">
        <v>13</v>
      </c>
      <c r="AJ60" s="6"/>
      <c r="AK60" s="6">
        <f>SUM(AK51:AK59)</f>
        <v>-2790</v>
      </c>
    </row>
    <row r="61" spans="3:37" x14ac:dyDescent="0.25">
      <c r="C61" s="5" t="s">
        <v>56</v>
      </c>
      <c r="D61" s="6"/>
      <c r="E61" s="7" t="s">
        <v>13</v>
      </c>
      <c r="F61" s="6"/>
      <c r="G61" s="6">
        <f>SUM(G49,G60)</f>
        <v>-20434.722499999996</v>
      </c>
      <c r="I61" s="5" t="s">
        <v>56</v>
      </c>
      <c r="J61" s="6"/>
      <c r="K61" s="7" t="s">
        <v>13</v>
      </c>
      <c r="L61" s="6"/>
      <c r="M61" s="6">
        <f>SUM(M49,M60)</f>
        <v>-18788.967499999999</v>
      </c>
      <c r="O61" s="5" t="s">
        <v>56</v>
      </c>
      <c r="P61" s="6"/>
      <c r="Q61" s="7" t="s">
        <v>13</v>
      </c>
      <c r="R61" s="6"/>
      <c r="S61" s="6">
        <f>SUM(S49,S60)</f>
        <v>-18491.57</v>
      </c>
      <c r="U61" s="5" t="s">
        <v>56</v>
      </c>
      <c r="V61" s="6"/>
      <c r="W61" s="7" t="s">
        <v>13</v>
      </c>
      <c r="X61" s="6"/>
      <c r="Y61" s="6">
        <f>SUM(Y49,Y60)</f>
        <v>-21233.014999999999</v>
      </c>
      <c r="AA61" s="5" t="s">
        <v>56</v>
      </c>
      <c r="AB61" s="6"/>
      <c r="AC61" s="7" t="s">
        <v>13</v>
      </c>
      <c r="AD61" s="6"/>
      <c r="AE61" s="6">
        <f>SUM(AE49,AE60)</f>
        <v>-19494.077499999999</v>
      </c>
      <c r="AG61" s="5" t="s">
        <v>56</v>
      </c>
      <c r="AH61" s="6"/>
      <c r="AI61" s="7" t="s">
        <v>13</v>
      </c>
      <c r="AJ61" s="6"/>
      <c r="AK61" s="6">
        <f>SUM(AK49,AK60)</f>
        <v>-19187.86</v>
      </c>
    </row>
    <row r="62" spans="3:37" x14ac:dyDescent="0.25">
      <c r="C62" s="5" t="s">
        <v>94</v>
      </c>
      <c r="D62" s="6"/>
      <c r="E62" s="7" t="s">
        <v>13</v>
      </c>
      <c r="F62" s="6"/>
      <c r="G62" s="6">
        <f>SUM(G34,G61)</f>
        <v>19452.279500000004</v>
      </c>
      <c r="I62" s="5" t="s">
        <v>94</v>
      </c>
      <c r="J62" s="6"/>
      <c r="K62" s="7" t="s">
        <v>13</v>
      </c>
      <c r="L62" s="6"/>
      <c r="M62" s="6">
        <f>SUM(M34,M61)</f>
        <v>16923.229500000001</v>
      </c>
      <c r="O62" s="5" t="s">
        <v>94</v>
      </c>
      <c r="P62" s="6"/>
      <c r="Q62" s="7" t="s">
        <v>13</v>
      </c>
      <c r="R62" s="6"/>
      <c r="S62" s="6">
        <f>SUM(S34,S61)</f>
        <v>17194.811999999998</v>
      </c>
      <c r="U62" s="5" t="s">
        <v>94</v>
      </c>
      <c r="V62" s="6"/>
      <c r="W62" s="7" t="s">
        <v>13</v>
      </c>
      <c r="X62" s="6"/>
      <c r="Y62" s="6">
        <f>SUM(Y34,Y61)</f>
        <v>18653.987000000001</v>
      </c>
      <c r="AA62" s="5" t="s">
        <v>94</v>
      </c>
      <c r="AB62" s="6"/>
      <c r="AC62" s="7" t="s">
        <v>13</v>
      </c>
      <c r="AD62" s="6"/>
      <c r="AE62" s="6">
        <f>SUM(AE34,AE61)</f>
        <v>16218.119500000001</v>
      </c>
      <c r="AG62" s="5" t="s">
        <v>94</v>
      </c>
      <c r="AH62" s="6"/>
      <c r="AI62" s="7" t="s">
        <v>13</v>
      </c>
      <c r="AJ62" s="6"/>
      <c r="AK62" s="6">
        <f>SUM(AK34,AK61)</f>
        <v>16498.521999999997</v>
      </c>
    </row>
    <row r="63" spans="3:37" x14ac:dyDescent="0.25">
      <c r="C63" s="8" t="s">
        <v>13</v>
      </c>
      <c r="D63" s="10"/>
      <c r="E63" s="7" t="s">
        <v>13</v>
      </c>
      <c r="F63" s="10"/>
      <c r="G63" s="10"/>
      <c r="I63" s="8" t="s">
        <v>13</v>
      </c>
      <c r="J63" s="10"/>
      <c r="K63" s="7" t="s">
        <v>13</v>
      </c>
      <c r="L63" s="10"/>
      <c r="M63" s="10"/>
      <c r="O63" s="8" t="s">
        <v>13</v>
      </c>
      <c r="P63" s="10"/>
      <c r="Q63" s="7" t="s">
        <v>13</v>
      </c>
      <c r="R63" s="10"/>
      <c r="S63" s="10"/>
      <c r="U63" s="8" t="s">
        <v>13</v>
      </c>
      <c r="V63" s="10"/>
      <c r="W63" s="7" t="s">
        <v>13</v>
      </c>
      <c r="X63" s="10"/>
      <c r="Y63" s="10"/>
      <c r="AA63" s="8" t="s">
        <v>13</v>
      </c>
      <c r="AB63" s="10"/>
      <c r="AC63" s="7" t="s">
        <v>13</v>
      </c>
      <c r="AD63" s="10"/>
      <c r="AE63" s="10"/>
      <c r="AG63" s="8" t="s">
        <v>13</v>
      </c>
      <c r="AH63" s="10"/>
      <c r="AI63" s="7" t="s">
        <v>13</v>
      </c>
      <c r="AJ63" s="10"/>
      <c r="AK63" s="10"/>
    </row>
    <row r="64" spans="3:37" x14ac:dyDescent="0.25">
      <c r="C64" s="5" t="s">
        <v>103</v>
      </c>
      <c r="D64" s="11">
        <v>1.23</v>
      </c>
      <c r="E64" s="7" t="s">
        <v>13</v>
      </c>
      <c r="F64" s="6"/>
      <c r="G64" s="6"/>
      <c r="I64" s="5" t="s">
        <v>103</v>
      </c>
      <c r="J64" s="11">
        <v>1.23</v>
      </c>
      <c r="K64" s="7" t="s">
        <v>13</v>
      </c>
      <c r="L64" s="6"/>
      <c r="M64" s="6"/>
      <c r="O64" s="5" t="s">
        <v>103</v>
      </c>
      <c r="P64" s="11">
        <v>1.23</v>
      </c>
      <c r="Q64" s="7" t="s">
        <v>13</v>
      </c>
      <c r="R64" s="6"/>
      <c r="S64" s="6"/>
      <c r="U64" s="5" t="s">
        <v>103</v>
      </c>
      <c r="V64" s="11">
        <v>1.24</v>
      </c>
      <c r="W64" s="7" t="s">
        <v>13</v>
      </c>
      <c r="X64" s="6"/>
      <c r="Y64" s="6"/>
      <c r="AA64" s="5" t="s">
        <v>103</v>
      </c>
      <c r="AB64" s="11">
        <v>1.24</v>
      </c>
      <c r="AC64" s="7" t="s">
        <v>13</v>
      </c>
      <c r="AD64" s="6"/>
      <c r="AE64" s="6"/>
      <c r="AG64" s="5" t="s">
        <v>103</v>
      </c>
      <c r="AH64" s="11">
        <v>1.24</v>
      </c>
      <c r="AI64" s="7" t="s">
        <v>13</v>
      </c>
      <c r="AJ64" s="6"/>
      <c r="AK64" s="6"/>
    </row>
    <row r="65" spans="3:37" x14ac:dyDescent="0.25">
      <c r="C65" s="1"/>
      <c r="D65" s="1"/>
      <c r="E65" s="1"/>
      <c r="F65" s="1"/>
      <c r="G65" s="1"/>
      <c r="I65" s="1"/>
      <c r="J65" s="1"/>
      <c r="K65" s="1"/>
      <c r="L65" s="1"/>
      <c r="M65" s="1"/>
      <c r="O65" s="1"/>
      <c r="P65" s="1"/>
      <c r="Q65" s="1"/>
      <c r="R65" s="1"/>
      <c r="S65" s="1"/>
      <c r="U65" s="1"/>
      <c r="V65" s="1"/>
      <c r="W65" s="1"/>
      <c r="X65" s="1"/>
      <c r="Y65" s="1"/>
      <c r="AA65" s="1"/>
      <c r="AB65" s="1"/>
      <c r="AC65" s="1"/>
      <c r="AD65" s="1"/>
      <c r="AE65" s="1"/>
      <c r="AG65" s="1"/>
      <c r="AH65" s="1"/>
      <c r="AI65" s="1"/>
      <c r="AJ65" s="1"/>
      <c r="AK65" s="1"/>
    </row>
    <row r="66" spans="3:37" x14ac:dyDescent="0.25">
      <c r="C66" s="2" t="s">
        <v>107</v>
      </c>
      <c r="D66" s="1"/>
      <c r="E66" s="1"/>
      <c r="F66" s="1"/>
      <c r="G66" s="1"/>
      <c r="I66" s="2" t="s">
        <v>107</v>
      </c>
      <c r="J66" s="1"/>
      <c r="K66" s="1"/>
      <c r="L66" s="1"/>
      <c r="M66" s="1"/>
      <c r="O66" s="2" t="s">
        <v>107</v>
      </c>
      <c r="P66" s="1"/>
      <c r="Q66" s="1"/>
      <c r="R66" s="1"/>
      <c r="S66" s="1"/>
      <c r="U66" s="2" t="s">
        <v>107</v>
      </c>
      <c r="V66" s="1"/>
      <c r="W66" s="1"/>
      <c r="X66" s="1"/>
      <c r="Y66" s="1"/>
      <c r="AA66" s="2" t="s">
        <v>107</v>
      </c>
      <c r="AB66" s="1"/>
      <c r="AC66" s="1"/>
      <c r="AD66" s="1"/>
      <c r="AE66" s="1"/>
      <c r="AG66" s="2" t="s">
        <v>107</v>
      </c>
      <c r="AH66" s="1"/>
      <c r="AI66" s="1"/>
      <c r="AJ66" s="1"/>
      <c r="AK66" s="1"/>
    </row>
    <row r="67" spans="3:37" x14ac:dyDescent="0.25">
      <c r="C67" s="2" t="s">
        <v>108</v>
      </c>
      <c r="D67" s="1"/>
      <c r="E67" s="1"/>
      <c r="F67" s="1"/>
      <c r="G67" s="1"/>
      <c r="I67" s="2" t="s">
        <v>108</v>
      </c>
      <c r="J67" s="1"/>
      <c r="K67" s="1"/>
      <c r="L67" s="1"/>
      <c r="M67" s="1"/>
      <c r="O67" s="2" t="s">
        <v>108</v>
      </c>
      <c r="P67" s="1"/>
      <c r="Q67" s="1"/>
      <c r="R67" s="1"/>
      <c r="S67" s="1"/>
      <c r="U67" s="2" t="s">
        <v>114</v>
      </c>
      <c r="V67" s="1"/>
      <c r="W67" s="1"/>
      <c r="X67" s="1"/>
      <c r="Y67" s="1"/>
      <c r="AA67" s="2" t="s">
        <v>114</v>
      </c>
      <c r="AB67" s="1"/>
      <c r="AC67" s="1"/>
      <c r="AD67" s="1"/>
      <c r="AE67" s="1"/>
      <c r="AG67" s="2" t="s">
        <v>114</v>
      </c>
      <c r="AH67" s="1"/>
      <c r="AI67" s="1"/>
      <c r="AJ67" s="1"/>
      <c r="AK67" s="1"/>
    </row>
    <row r="68" spans="3:37" x14ac:dyDescent="0.25">
      <c r="C68" s="2" t="s">
        <v>109</v>
      </c>
      <c r="D68" s="1"/>
      <c r="E68" s="1"/>
      <c r="F68" s="1"/>
      <c r="G68" s="1"/>
      <c r="I68" s="2" t="s">
        <v>109</v>
      </c>
      <c r="J68" s="1"/>
      <c r="K68" s="1"/>
      <c r="L68" s="1"/>
      <c r="M68" s="1"/>
      <c r="O68" s="2" t="s">
        <v>109</v>
      </c>
      <c r="P68" s="1"/>
      <c r="Q68" s="1"/>
      <c r="R68" s="1"/>
      <c r="S68" s="1"/>
      <c r="U68" s="2" t="s">
        <v>109</v>
      </c>
      <c r="V68" s="1"/>
      <c r="W68" s="1"/>
      <c r="X68" s="1"/>
      <c r="Y68" s="1"/>
      <c r="AA68" s="2" t="s">
        <v>109</v>
      </c>
      <c r="AB68" s="1"/>
      <c r="AC68" s="1"/>
      <c r="AD68" s="1"/>
      <c r="AE68" s="1"/>
      <c r="AG68" s="2" t="s">
        <v>109</v>
      </c>
      <c r="AH68" s="1"/>
      <c r="AI68" s="1"/>
      <c r="AJ68" s="1"/>
      <c r="AK68" s="1"/>
    </row>
    <row r="69" spans="3:37" x14ac:dyDescent="0.25">
      <c r="C69" s="2" t="s">
        <v>61</v>
      </c>
      <c r="D69" s="1"/>
      <c r="E69" s="1"/>
      <c r="F69" s="1"/>
      <c r="G69" s="1"/>
      <c r="I69" s="2" t="s">
        <v>61</v>
      </c>
      <c r="J69" s="1"/>
      <c r="K69" s="1"/>
      <c r="L69" s="1"/>
      <c r="M69" s="1"/>
      <c r="O69" s="2" t="s">
        <v>61</v>
      </c>
      <c r="P69" s="1"/>
      <c r="Q69" s="1"/>
      <c r="R69" s="1"/>
      <c r="S69" s="1"/>
      <c r="U69" s="2" t="s">
        <v>61</v>
      </c>
      <c r="V69" s="1"/>
      <c r="W69" s="1"/>
      <c r="X69" s="1"/>
      <c r="Y69" s="1"/>
      <c r="AA69" s="2" t="s">
        <v>61</v>
      </c>
      <c r="AB69" s="1"/>
      <c r="AC69" s="1"/>
      <c r="AD69" s="1"/>
      <c r="AE69" s="1"/>
      <c r="AG69" s="2" t="s">
        <v>61</v>
      </c>
      <c r="AH69" s="1"/>
      <c r="AI69" s="1"/>
      <c r="AJ69" s="1"/>
      <c r="AK69" s="1"/>
    </row>
    <row r="70" spans="3:37" x14ac:dyDescent="0.25">
      <c r="C70" s="1"/>
      <c r="D70" s="1"/>
      <c r="E70" s="1"/>
      <c r="F70" s="1"/>
      <c r="G70" s="1"/>
      <c r="I70" s="1"/>
      <c r="J70" s="1"/>
      <c r="K70" s="1"/>
      <c r="L70" s="1"/>
      <c r="M70" s="1"/>
      <c r="O70" s="1"/>
      <c r="P70" s="1"/>
      <c r="Q70" s="1"/>
      <c r="R70" s="1"/>
      <c r="S70" s="1"/>
      <c r="U70" s="1"/>
      <c r="V70" s="1"/>
      <c r="W70" s="1"/>
      <c r="X70" s="1"/>
      <c r="Y70" s="1"/>
      <c r="AA70" s="1"/>
      <c r="AB70" s="1"/>
      <c r="AC70" s="1"/>
      <c r="AD70" s="1"/>
      <c r="AE70" s="1"/>
      <c r="AG70" s="1"/>
      <c r="AH70" s="1"/>
      <c r="AI70" s="1"/>
      <c r="AJ70" s="1"/>
      <c r="AK70" s="1"/>
    </row>
    <row r="71" spans="3:37" x14ac:dyDescent="0.25">
      <c r="C71" s="2" t="s">
        <v>17</v>
      </c>
      <c r="D71" s="1"/>
      <c r="E71" s="1"/>
      <c r="F71" s="1"/>
      <c r="G71" s="1"/>
      <c r="I71" s="2" t="s">
        <v>17</v>
      </c>
      <c r="J71" s="1"/>
      <c r="K71" s="1"/>
      <c r="L71" s="1"/>
      <c r="M71" s="1"/>
      <c r="O71" s="2" t="s">
        <v>17</v>
      </c>
      <c r="P71" s="1"/>
      <c r="Q71" s="1"/>
      <c r="R71" s="1"/>
      <c r="S71" s="1"/>
      <c r="U71" s="2" t="s">
        <v>17</v>
      </c>
      <c r="V71" s="1"/>
      <c r="W71" s="1"/>
      <c r="X71" s="1"/>
      <c r="Y71" s="1"/>
      <c r="AA71" s="2" t="s">
        <v>17</v>
      </c>
      <c r="AB71" s="1"/>
      <c r="AC71" s="1"/>
      <c r="AD71" s="1"/>
      <c r="AE71" s="1"/>
      <c r="AG71" s="2" t="s">
        <v>17</v>
      </c>
      <c r="AH71" s="1"/>
      <c r="AI71" s="1"/>
      <c r="AJ71" s="1"/>
      <c r="AK71" s="1"/>
    </row>
    <row r="72" spans="3:37" x14ac:dyDescent="0.25">
      <c r="C72" s="1"/>
      <c r="D72" s="1"/>
      <c r="E72" s="1"/>
      <c r="F72" s="1"/>
      <c r="G72" s="1"/>
      <c r="I72" s="1"/>
      <c r="J72" s="1"/>
      <c r="K72" s="1"/>
      <c r="L72" s="1"/>
      <c r="M72" s="1"/>
      <c r="O72" s="1"/>
      <c r="P72" s="1"/>
      <c r="Q72" s="1"/>
      <c r="R72" s="1"/>
      <c r="S72" s="1"/>
      <c r="U72" s="1"/>
      <c r="V72" s="1"/>
      <c r="W72" s="1"/>
      <c r="X72" s="1"/>
      <c r="Y72" s="1"/>
      <c r="AA72" s="1"/>
      <c r="AB72" s="1"/>
      <c r="AC72" s="1"/>
      <c r="AD72" s="1"/>
      <c r="AE72" s="1"/>
      <c r="AG72" s="1"/>
      <c r="AH72" s="1"/>
      <c r="AI72" s="1"/>
      <c r="AJ72" s="1"/>
      <c r="AK72" s="1"/>
    </row>
    <row r="73" spans="3:37" x14ac:dyDescent="0.25">
      <c r="C73" s="1" t="s">
        <v>18</v>
      </c>
      <c r="D73" s="1"/>
      <c r="E73" s="1"/>
      <c r="F73" s="1"/>
      <c r="G73" s="1"/>
      <c r="I73" s="1" t="s">
        <v>18</v>
      </c>
      <c r="J73" s="1"/>
      <c r="K73" s="1"/>
      <c r="L73" s="1"/>
      <c r="M73" s="1"/>
      <c r="O73" s="1" t="s">
        <v>18</v>
      </c>
      <c r="P73" s="1"/>
      <c r="Q73" s="1"/>
      <c r="R73" s="1"/>
      <c r="S73" s="1"/>
      <c r="U73" s="1" t="s">
        <v>18</v>
      </c>
      <c r="V73" s="1"/>
      <c r="W73" s="1"/>
      <c r="X73" s="1"/>
      <c r="Y73" s="1"/>
      <c r="AA73" s="1" t="s">
        <v>18</v>
      </c>
      <c r="AB73" s="1"/>
      <c r="AC73" s="1"/>
      <c r="AD73" s="1"/>
      <c r="AE73" s="1"/>
      <c r="AG73" s="1" t="s">
        <v>18</v>
      </c>
      <c r="AH73" s="1"/>
      <c r="AI73" s="1"/>
      <c r="AJ73" s="1"/>
      <c r="AK73" s="1"/>
    </row>
    <row r="74" spans="3:37" x14ac:dyDescent="0.25">
      <c r="C74" s="2" t="s">
        <v>1</v>
      </c>
      <c r="D74" s="2" t="s">
        <v>2</v>
      </c>
      <c r="E74" s="1"/>
      <c r="F74" s="1"/>
      <c r="G74" s="1"/>
      <c r="I74" s="2" t="s">
        <v>1</v>
      </c>
      <c r="J74" s="2" t="s">
        <v>2</v>
      </c>
      <c r="K74" s="1"/>
      <c r="L74" s="1"/>
      <c r="M74" s="1"/>
      <c r="O74" s="2" t="s">
        <v>1</v>
      </c>
      <c r="P74" s="2" t="s">
        <v>2</v>
      </c>
      <c r="Q74" s="1"/>
      <c r="R74" s="1"/>
      <c r="S74" s="1"/>
      <c r="U74" s="2" t="s">
        <v>1</v>
      </c>
      <c r="V74" s="2" t="s">
        <v>2</v>
      </c>
      <c r="W74" s="1"/>
      <c r="X74" s="1"/>
      <c r="Y74" s="1"/>
      <c r="AA74" s="2" t="s">
        <v>1</v>
      </c>
      <c r="AB74" s="2" t="s">
        <v>2</v>
      </c>
      <c r="AC74" s="1"/>
      <c r="AD74" s="1"/>
      <c r="AE74" s="1"/>
      <c r="AG74" s="2" t="s">
        <v>1</v>
      </c>
      <c r="AH74" s="2" t="s">
        <v>2</v>
      </c>
      <c r="AI74" s="1"/>
      <c r="AJ74" s="1"/>
      <c r="AK74" s="1"/>
    </row>
    <row r="75" spans="3:37" x14ac:dyDescent="0.25">
      <c r="C75" s="2" t="s">
        <v>3</v>
      </c>
      <c r="D75" s="2" t="s">
        <v>4</v>
      </c>
      <c r="E75" s="1"/>
      <c r="F75" s="1"/>
      <c r="G75" s="1"/>
      <c r="I75" s="2" t="s">
        <v>3</v>
      </c>
      <c r="J75" s="2" t="s">
        <v>68</v>
      </c>
      <c r="K75" s="1"/>
      <c r="L75" s="1"/>
      <c r="M75" s="1"/>
      <c r="O75" s="2" t="s">
        <v>3</v>
      </c>
      <c r="P75" s="2" t="s">
        <v>70</v>
      </c>
      <c r="Q75" s="1"/>
      <c r="R75" s="1"/>
      <c r="S75" s="1"/>
      <c r="U75" s="2" t="s">
        <v>3</v>
      </c>
      <c r="V75" s="2" t="s">
        <v>4</v>
      </c>
      <c r="W75" s="1"/>
      <c r="X75" s="1"/>
      <c r="Y75" s="1"/>
      <c r="AA75" s="2" t="s">
        <v>3</v>
      </c>
      <c r="AB75" s="2" t="s">
        <v>68</v>
      </c>
      <c r="AC75" s="1"/>
      <c r="AD75" s="1"/>
      <c r="AE75" s="1"/>
      <c r="AG75" s="2" t="s">
        <v>3</v>
      </c>
      <c r="AH75" s="2" t="s">
        <v>70</v>
      </c>
      <c r="AI75" s="1"/>
      <c r="AJ75" s="1"/>
      <c r="AK75" s="1"/>
    </row>
    <row r="76" spans="3:37" x14ac:dyDescent="0.25">
      <c r="C76" s="2" t="s">
        <v>5</v>
      </c>
      <c r="D76" s="2" t="s">
        <v>6</v>
      </c>
      <c r="E76" s="1"/>
      <c r="F76" s="1"/>
      <c r="G76" s="1"/>
      <c r="I76" s="2" t="s">
        <v>5</v>
      </c>
      <c r="J76" s="2" t="s">
        <v>6</v>
      </c>
      <c r="K76" s="1"/>
      <c r="L76" s="1"/>
      <c r="M76" s="1"/>
      <c r="O76" s="2" t="s">
        <v>5</v>
      </c>
      <c r="P76" s="2" t="s">
        <v>6</v>
      </c>
      <c r="Q76" s="1"/>
      <c r="R76" s="1"/>
      <c r="S76" s="1"/>
      <c r="U76" s="2" t="s">
        <v>5</v>
      </c>
      <c r="V76" s="2" t="s">
        <v>6</v>
      </c>
      <c r="W76" s="1"/>
      <c r="X76" s="1"/>
      <c r="Y76" s="1"/>
      <c r="AA76" s="2" t="s">
        <v>5</v>
      </c>
      <c r="AB76" s="2" t="s">
        <v>6</v>
      </c>
      <c r="AC76" s="1"/>
      <c r="AD76" s="1"/>
      <c r="AE76" s="1"/>
      <c r="AG76" s="2" t="s">
        <v>5</v>
      </c>
      <c r="AH76" s="2" t="s">
        <v>6</v>
      </c>
      <c r="AI76" s="1"/>
      <c r="AJ76" s="1"/>
      <c r="AK76" s="1"/>
    </row>
    <row r="77" spans="3:37" x14ac:dyDescent="0.25">
      <c r="C77" s="2" t="s">
        <v>7</v>
      </c>
      <c r="D77" s="2" t="s">
        <v>115</v>
      </c>
      <c r="E77" s="1"/>
      <c r="F77" s="1"/>
      <c r="G77" s="1"/>
      <c r="I77" s="2" t="s">
        <v>7</v>
      </c>
      <c r="J77" s="2" t="s">
        <v>115</v>
      </c>
      <c r="K77" s="1"/>
      <c r="L77" s="1"/>
      <c r="M77" s="1"/>
      <c r="O77" s="2" t="s">
        <v>7</v>
      </c>
      <c r="P77" s="2" t="s">
        <v>115</v>
      </c>
      <c r="Q77" s="1"/>
      <c r="R77" s="1"/>
      <c r="S77" s="1"/>
      <c r="U77" s="2" t="s">
        <v>7</v>
      </c>
      <c r="V77" s="2" t="s">
        <v>115</v>
      </c>
      <c r="W77" s="1"/>
      <c r="X77" s="1"/>
      <c r="Y77" s="1"/>
      <c r="AA77" s="2" t="s">
        <v>7</v>
      </c>
      <c r="AB77" s="2" t="s">
        <v>115</v>
      </c>
      <c r="AC77" s="1"/>
      <c r="AD77" s="1"/>
      <c r="AE77" s="1"/>
      <c r="AG77" s="2" t="s">
        <v>7</v>
      </c>
      <c r="AH77" s="2" t="s">
        <v>115</v>
      </c>
      <c r="AI77" s="1"/>
      <c r="AJ77" s="1"/>
      <c r="AK77" s="1"/>
    </row>
    <row r="78" spans="3:37" x14ac:dyDescent="0.25">
      <c r="C78" s="2" t="s">
        <v>9</v>
      </c>
      <c r="D78" s="2" t="s">
        <v>10</v>
      </c>
      <c r="E78" s="1"/>
      <c r="F78" s="1"/>
      <c r="G78" s="1"/>
      <c r="I78" s="2" t="s">
        <v>9</v>
      </c>
      <c r="J78" s="2" t="s">
        <v>10</v>
      </c>
      <c r="K78" s="1"/>
      <c r="L78" s="1"/>
      <c r="M78" s="1"/>
      <c r="O78" s="2" t="s">
        <v>9</v>
      </c>
      <c r="P78" s="2" t="s">
        <v>10</v>
      </c>
      <c r="Q78" s="1"/>
      <c r="R78" s="1"/>
      <c r="S78" s="1"/>
      <c r="U78" s="2" t="s">
        <v>9</v>
      </c>
      <c r="V78" s="2" t="s">
        <v>95</v>
      </c>
      <c r="W78" s="1"/>
      <c r="X78" s="1"/>
      <c r="Y78" s="1"/>
      <c r="AA78" s="2" t="s">
        <v>9</v>
      </c>
      <c r="AB78" s="2" t="s">
        <v>95</v>
      </c>
      <c r="AC78" s="1"/>
      <c r="AD78" s="1"/>
      <c r="AE78" s="1"/>
      <c r="AG78" s="2" t="s">
        <v>9</v>
      </c>
      <c r="AH78" s="2" t="s">
        <v>95</v>
      </c>
      <c r="AI78" s="1"/>
      <c r="AJ78" s="1"/>
      <c r="AK78" s="1"/>
    </row>
    <row r="79" spans="3:37" x14ac:dyDescent="0.25">
      <c r="C79" s="1"/>
      <c r="D79" s="1"/>
      <c r="E79" s="1"/>
      <c r="F79" s="1"/>
      <c r="G79" s="1"/>
      <c r="I79" s="1"/>
      <c r="J79" s="1"/>
      <c r="K79" s="1"/>
      <c r="L79" s="1"/>
      <c r="M79" s="1"/>
      <c r="O79" s="1"/>
      <c r="P79" s="1"/>
      <c r="Q79" s="1"/>
      <c r="R79" s="1"/>
      <c r="S79" s="1"/>
      <c r="U79" s="1"/>
      <c r="V79" s="1"/>
      <c r="W79" s="1"/>
      <c r="X79" s="1"/>
      <c r="Y79" s="1"/>
      <c r="AA79" s="1"/>
      <c r="AB79" s="1"/>
      <c r="AC79" s="1"/>
      <c r="AD79" s="1"/>
      <c r="AE79" s="1"/>
      <c r="AG79" s="1"/>
      <c r="AH79" s="1"/>
      <c r="AI79" s="1"/>
      <c r="AJ79" s="1"/>
      <c r="AK79" s="1"/>
    </row>
    <row r="80" spans="3:37" x14ac:dyDescent="0.25">
      <c r="C80" s="3" t="s">
        <v>11</v>
      </c>
      <c r="D80" s="4" t="s">
        <v>12</v>
      </c>
      <c r="E80" s="4" t="s">
        <v>13</v>
      </c>
      <c r="F80" s="4" t="s">
        <v>14</v>
      </c>
      <c r="G80" s="4" t="s">
        <v>15</v>
      </c>
      <c r="I80" s="3" t="s">
        <v>11</v>
      </c>
      <c r="J80" s="4" t="s">
        <v>12</v>
      </c>
      <c r="K80" s="4" t="s">
        <v>13</v>
      </c>
      <c r="L80" s="4" t="s">
        <v>14</v>
      </c>
      <c r="M80" s="4" t="s">
        <v>15</v>
      </c>
      <c r="O80" s="3" t="s">
        <v>11</v>
      </c>
      <c r="P80" s="4" t="s">
        <v>12</v>
      </c>
      <c r="Q80" s="4" t="s">
        <v>13</v>
      </c>
      <c r="R80" s="4" t="s">
        <v>14</v>
      </c>
      <c r="S80" s="4" t="s">
        <v>15</v>
      </c>
      <c r="U80" s="3" t="s">
        <v>11</v>
      </c>
      <c r="V80" s="4" t="s">
        <v>12</v>
      </c>
      <c r="W80" s="4" t="s">
        <v>13</v>
      </c>
      <c r="X80" s="4" t="s">
        <v>14</v>
      </c>
      <c r="Y80" s="4" t="s">
        <v>15</v>
      </c>
      <c r="AA80" s="3" t="s">
        <v>11</v>
      </c>
      <c r="AB80" s="4" t="s">
        <v>12</v>
      </c>
      <c r="AC80" s="4" t="s">
        <v>13</v>
      </c>
      <c r="AD80" s="4" t="s">
        <v>14</v>
      </c>
      <c r="AE80" s="4" t="s">
        <v>15</v>
      </c>
      <c r="AG80" s="3" t="s">
        <v>11</v>
      </c>
      <c r="AH80" s="4" t="s">
        <v>12</v>
      </c>
      <c r="AI80" s="4" t="s">
        <v>13</v>
      </c>
      <c r="AJ80" s="4" t="s">
        <v>14</v>
      </c>
      <c r="AK80" s="4" t="s">
        <v>15</v>
      </c>
    </row>
    <row r="81" spans="3:37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1"/>
      <c r="P81" s="1"/>
      <c r="Q81" s="1"/>
      <c r="R81" s="1"/>
      <c r="S81" s="1"/>
      <c r="U81" s="1"/>
      <c r="V81" s="1"/>
      <c r="W81" s="1"/>
      <c r="X81" s="1"/>
      <c r="Y81" s="1"/>
      <c r="AA81" s="1"/>
      <c r="AB81" s="1"/>
      <c r="AC81" s="1"/>
      <c r="AD81" s="1"/>
      <c r="AE81" s="1"/>
      <c r="AG81" s="1"/>
      <c r="AH81" s="1"/>
      <c r="AI81" s="1"/>
      <c r="AJ81" s="1"/>
      <c r="AK81" s="1"/>
    </row>
    <row r="82" spans="3:37" x14ac:dyDescent="0.25">
      <c r="C82" s="2" t="s">
        <v>23</v>
      </c>
      <c r="D82" s="1"/>
      <c r="E82" s="1"/>
      <c r="F82" s="1"/>
      <c r="G82" s="1"/>
      <c r="I82" s="2" t="s">
        <v>23</v>
      </c>
      <c r="J82" s="1"/>
      <c r="K82" s="1"/>
      <c r="L82" s="1"/>
      <c r="M82" s="1"/>
      <c r="O82" s="2" t="s">
        <v>23</v>
      </c>
      <c r="P82" s="1"/>
      <c r="Q82" s="1"/>
      <c r="R82" s="1"/>
      <c r="S82" s="1"/>
      <c r="U82" s="2" t="s">
        <v>23</v>
      </c>
      <c r="V82" s="1"/>
      <c r="W82" s="1"/>
      <c r="X82" s="1"/>
      <c r="Y82" s="1"/>
      <c r="AA82" s="2" t="s">
        <v>23</v>
      </c>
      <c r="AB82" s="1"/>
      <c r="AC82" s="1"/>
      <c r="AD82" s="1"/>
      <c r="AE82" s="1"/>
      <c r="AG82" s="2" t="s">
        <v>23</v>
      </c>
      <c r="AH82" s="1"/>
      <c r="AI82" s="1"/>
      <c r="AJ82" s="1"/>
      <c r="AK82" s="1"/>
    </row>
    <row r="83" spans="3:37" x14ac:dyDescent="0.25">
      <c r="C83" s="1"/>
      <c r="D83" s="1"/>
      <c r="E83" s="1"/>
      <c r="F83" s="1"/>
      <c r="G83" s="1"/>
      <c r="I83" s="1"/>
      <c r="J83" s="1"/>
      <c r="K83" s="1"/>
      <c r="L83" s="1"/>
      <c r="M83" s="1"/>
      <c r="O83" s="1"/>
      <c r="P83" s="1"/>
      <c r="Q83" s="1"/>
      <c r="R83" s="1"/>
      <c r="S83" s="1"/>
      <c r="U83" s="1"/>
      <c r="V83" s="1"/>
      <c r="W83" s="1"/>
      <c r="X83" s="1"/>
      <c r="Y83" s="1"/>
      <c r="AA83" s="1"/>
      <c r="AB83" s="1"/>
      <c r="AC83" s="1"/>
      <c r="AD83" s="1"/>
      <c r="AE83" s="1"/>
      <c r="AG83" s="1"/>
      <c r="AH83" s="1"/>
      <c r="AI83" s="1"/>
      <c r="AJ83" s="1"/>
      <c r="AK83" s="1"/>
    </row>
    <row r="84" spans="3:37" x14ac:dyDescent="0.25">
      <c r="C84" s="2" t="s">
        <v>17</v>
      </c>
      <c r="D84" s="1"/>
      <c r="E84" s="1"/>
      <c r="F84" s="1"/>
      <c r="G84" s="1"/>
      <c r="I84" s="2" t="s">
        <v>17</v>
      </c>
      <c r="J84" s="1"/>
      <c r="K84" s="1"/>
      <c r="L84" s="1"/>
      <c r="M84" s="1"/>
      <c r="O84" s="2" t="s">
        <v>17</v>
      </c>
      <c r="P84" s="1"/>
      <c r="Q84" s="1"/>
      <c r="R84" s="1"/>
      <c r="S84" s="1"/>
      <c r="U84" s="2" t="s">
        <v>17</v>
      </c>
      <c r="V84" s="1"/>
      <c r="W84" s="1"/>
      <c r="X84" s="1"/>
      <c r="Y84" s="1"/>
      <c r="AA84" s="2" t="s">
        <v>17</v>
      </c>
      <c r="AB84" s="1"/>
      <c r="AC84" s="1"/>
      <c r="AD84" s="1"/>
      <c r="AE84" s="1"/>
      <c r="AG84" s="2" t="s">
        <v>17</v>
      </c>
      <c r="AH84" s="1"/>
      <c r="AI84" s="1"/>
      <c r="AJ84" s="1"/>
      <c r="AK84" s="1"/>
    </row>
    <row r="85" spans="3:37" x14ac:dyDescent="0.25">
      <c r="C85" s="1"/>
      <c r="D85" s="1"/>
      <c r="E85" s="1"/>
      <c r="F85" s="1"/>
      <c r="G85" s="1"/>
      <c r="I85" s="1"/>
      <c r="J85" s="1"/>
      <c r="K85" s="1"/>
      <c r="L85" s="1"/>
      <c r="M85" s="1"/>
      <c r="O85" s="1"/>
      <c r="P85" s="1"/>
      <c r="Q85" s="1"/>
      <c r="R85" s="1"/>
      <c r="S85" s="1"/>
      <c r="U85" s="1"/>
      <c r="V85" s="1"/>
      <c r="W85" s="1"/>
      <c r="X85" s="1"/>
      <c r="Y85" s="1"/>
      <c r="AA85" s="1"/>
      <c r="AB85" s="1"/>
      <c r="AC85" s="1"/>
      <c r="AD85" s="1"/>
      <c r="AE85" s="1"/>
      <c r="AG85" s="1"/>
      <c r="AH85" s="1"/>
      <c r="AI85" s="1"/>
      <c r="AJ85" s="1"/>
      <c r="AK85" s="1"/>
    </row>
    <row r="86" spans="3:37" x14ac:dyDescent="0.25">
      <c r="C86" s="1" t="s">
        <v>20</v>
      </c>
      <c r="D86" s="1"/>
      <c r="E86" s="1"/>
      <c r="F86" s="1"/>
      <c r="G86" s="1"/>
      <c r="I86" s="1" t="s">
        <v>20</v>
      </c>
      <c r="J86" s="1"/>
      <c r="K86" s="1"/>
      <c r="L86" s="1"/>
      <c r="M86" s="1"/>
      <c r="O86" s="1" t="s">
        <v>20</v>
      </c>
      <c r="P86" s="1"/>
      <c r="Q86" s="1"/>
      <c r="R86" s="1"/>
      <c r="S86" s="1"/>
      <c r="U86" s="1" t="s">
        <v>20</v>
      </c>
      <c r="V86" s="1"/>
      <c r="W86" s="1"/>
      <c r="X86" s="1"/>
      <c r="Y86" s="1"/>
      <c r="AA86" s="1" t="s">
        <v>20</v>
      </c>
      <c r="AB86" s="1"/>
      <c r="AC86" s="1"/>
      <c r="AD86" s="1"/>
      <c r="AE86" s="1"/>
      <c r="AG86" s="1" t="s">
        <v>20</v>
      </c>
      <c r="AH86" s="1"/>
      <c r="AI86" s="1"/>
      <c r="AJ86" s="1"/>
      <c r="AK86" s="1"/>
    </row>
    <row r="87" spans="3:37" x14ac:dyDescent="0.25">
      <c r="C87" s="2" t="s">
        <v>1</v>
      </c>
      <c r="D87" s="2" t="s">
        <v>2</v>
      </c>
      <c r="E87" s="1"/>
      <c r="F87" s="1"/>
      <c r="G87" s="1"/>
      <c r="I87" s="2" t="s">
        <v>1</v>
      </c>
      <c r="J87" s="2" t="s">
        <v>2</v>
      </c>
      <c r="K87" s="1"/>
      <c r="L87" s="1"/>
      <c r="M87" s="1"/>
      <c r="O87" s="2" t="s">
        <v>1</v>
      </c>
      <c r="P87" s="2" t="s">
        <v>2</v>
      </c>
      <c r="Q87" s="1"/>
      <c r="R87" s="1"/>
      <c r="S87" s="1"/>
      <c r="U87" s="2" t="s">
        <v>1</v>
      </c>
      <c r="V87" s="2" t="s">
        <v>2</v>
      </c>
      <c r="W87" s="1"/>
      <c r="X87" s="1"/>
      <c r="Y87" s="1"/>
      <c r="AA87" s="2" t="s">
        <v>1</v>
      </c>
      <c r="AB87" s="2" t="s">
        <v>2</v>
      </c>
      <c r="AC87" s="1"/>
      <c r="AD87" s="1"/>
      <c r="AE87" s="1"/>
      <c r="AG87" s="2" t="s">
        <v>1</v>
      </c>
      <c r="AH87" s="2" t="s">
        <v>2</v>
      </c>
      <c r="AI87" s="1"/>
      <c r="AJ87" s="1"/>
      <c r="AK87" s="1"/>
    </row>
    <row r="88" spans="3:37" x14ac:dyDescent="0.25">
      <c r="C88" s="2" t="s">
        <v>3</v>
      </c>
      <c r="D88" s="2" t="s">
        <v>4</v>
      </c>
      <c r="E88" s="1"/>
      <c r="F88" s="1"/>
      <c r="G88" s="1"/>
      <c r="I88" s="2" t="s">
        <v>3</v>
      </c>
      <c r="J88" s="2" t="s">
        <v>68</v>
      </c>
      <c r="K88" s="1"/>
      <c r="L88" s="1"/>
      <c r="M88" s="1"/>
      <c r="O88" s="2" t="s">
        <v>3</v>
      </c>
      <c r="P88" s="2" t="s">
        <v>70</v>
      </c>
      <c r="Q88" s="1"/>
      <c r="R88" s="1"/>
      <c r="S88" s="1"/>
      <c r="U88" s="2" t="s">
        <v>3</v>
      </c>
      <c r="V88" s="2" t="s">
        <v>4</v>
      </c>
      <c r="W88" s="1"/>
      <c r="X88" s="1"/>
      <c r="Y88" s="1"/>
      <c r="AA88" s="2" t="s">
        <v>3</v>
      </c>
      <c r="AB88" s="2" t="s">
        <v>68</v>
      </c>
      <c r="AC88" s="1"/>
      <c r="AD88" s="1"/>
      <c r="AE88" s="1"/>
      <c r="AG88" s="2" t="s">
        <v>3</v>
      </c>
      <c r="AH88" s="2" t="s">
        <v>70</v>
      </c>
      <c r="AI88" s="1"/>
      <c r="AJ88" s="1"/>
      <c r="AK88" s="1"/>
    </row>
    <row r="89" spans="3:37" x14ac:dyDescent="0.25">
      <c r="C89" s="2" t="s">
        <v>5</v>
      </c>
      <c r="D89" s="2" t="s">
        <v>6</v>
      </c>
      <c r="E89" s="1"/>
      <c r="F89" s="1"/>
      <c r="G89" s="1"/>
      <c r="I89" s="2" t="s">
        <v>5</v>
      </c>
      <c r="J89" s="2" t="s">
        <v>6</v>
      </c>
      <c r="K89" s="1"/>
      <c r="L89" s="1"/>
      <c r="M89" s="1"/>
      <c r="O89" s="2" t="s">
        <v>5</v>
      </c>
      <c r="P89" s="2" t="s">
        <v>6</v>
      </c>
      <c r="Q89" s="1"/>
      <c r="R89" s="1"/>
      <c r="S89" s="1"/>
      <c r="U89" s="2" t="s">
        <v>5</v>
      </c>
      <c r="V89" s="2" t="s">
        <v>6</v>
      </c>
      <c r="W89" s="1"/>
      <c r="X89" s="1"/>
      <c r="Y89" s="1"/>
      <c r="AA89" s="2" t="s">
        <v>5</v>
      </c>
      <c r="AB89" s="2" t="s">
        <v>6</v>
      </c>
      <c r="AC89" s="1"/>
      <c r="AD89" s="1"/>
      <c r="AE89" s="1"/>
      <c r="AG89" s="2" t="s">
        <v>5</v>
      </c>
      <c r="AH89" s="2" t="s">
        <v>6</v>
      </c>
      <c r="AI89" s="1"/>
      <c r="AJ89" s="1"/>
      <c r="AK89" s="1"/>
    </row>
    <row r="90" spans="3:37" x14ac:dyDescent="0.25">
      <c r="C90" s="2" t="s">
        <v>7</v>
      </c>
      <c r="D90" s="2" t="s">
        <v>115</v>
      </c>
      <c r="E90" s="1"/>
      <c r="F90" s="1"/>
      <c r="G90" s="1"/>
      <c r="I90" s="2" t="s">
        <v>7</v>
      </c>
      <c r="J90" s="2" t="s">
        <v>115</v>
      </c>
      <c r="K90" s="1"/>
      <c r="L90" s="1"/>
      <c r="M90" s="1"/>
      <c r="O90" s="2" t="s">
        <v>7</v>
      </c>
      <c r="P90" s="2" t="s">
        <v>115</v>
      </c>
      <c r="Q90" s="1"/>
      <c r="R90" s="1"/>
      <c r="S90" s="1"/>
      <c r="U90" s="2" t="s">
        <v>7</v>
      </c>
      <c r="V90" s="2" t="s">
        <v>115</v>
      </c>
      <c r="W90" s="1"/>
      <c r="X90" s="1"/>
      <c r="Y90" s="1"/>
      <c r="AA90" s="2" t="s">
        <v>7</v>
      </c>
      <c r="AB90" s="2" t="s">
        <v>115</v>
      </c>
      <c r="AC90" s="1"/>
      <c r="AD90" s="1"/>
      <c r="AE90" s="1"/>
      <c r="AG90" s="2" t="s">
        <v>7</v>
      </c>
      <c r="AH90" s="2" t="s">
        <v>115</v>
      </c>
      <c r="AI90" s="1"/>
      <c r="AJ90" s="1"/>
      <c r="AK90" s="1"/>
    </row>
    <row r="91" spans="3:37" x14ac:dyDescent="0.25">
      <c r="C91" s="2" t="s">
        <v>9</v>
      </c>
      <c r="D91" s="2" t="s">
        <v>10</v>
      </c>
      <c r="E91" s="1"/>
      <c r="F91" s="1"/>
      <c r="G91" s="1"/>
      <c r="I91" s="2" t="s">
        <v>9</v>
      </c>
      <c r="J91" s="2" t="s">
        <v>10</v>
      </c>
      <c r="K91" s="1"/>
      <c r="L91" s="1"/>
      <c r="M91" s="1"/>
      <c r="O91" s="2" t="s">
        <v>9</v>
      </c>
      <c r="P91" s="2" t="s">
        <v>10</v>
      </c>
      <c r="Q91" s="1"/>
      <c r="R91" s="1"/>
      <c r="S91" s="1"/>
      <c r="U91" s="2" t="s">
        <v>9</v>
      </c>
      <c r="V91" s="2" t="s">
        <v>95</v>
      </c>
      <c r="W91" s="1"/>
      <c r="X91" s="1"/>
      <c r="Y91" s="1"/>
      <c r="AA91" s="2" t="s">
        <v>9</v>
      </c>
      <c r="AB91" s="2" t="s">
        <v>95</v>
      </c>
      <c r="AC91" s="1"/>
      <c r="AD91" s="1"/>
      <c r="AE91" s="1"/>
      <c r="AG91" s="2" t="s">
        <v>9</v>
      </c>
      <c r="AH91" s="2" t="s">
        <v>95</v>
      </c>
      <c r="AI91" s="1"/>
      <c r="AJ91" s="1"/>
      <c r="AK91" s="1"/>
    </row>
    <row r="92" spans="3:37" x14ac:dyDescent="0.25">
      <c r="C92" s="1"/>
      <c r="D92" s="1"/>
      <c r="E92" s="1"/>
      <c r="F92" s="1"/>
      <c r="G92" s="1"/>
      <c r="I92" s="1"/>
      <c r="J92" s="1"/>
      <c r="K92" s="1"/>
      <c r="L92" s="1"/>
      <c r="M92" s="1"/>
      <c r="O92" s="1"/>
      <c r="P92" s="1"/>
      <c r="Q92" s="1"/>
      <c r="R92" s="1"/>
      <c r="S92" s="1"/>
      <c r="U92" s="1"/>
      <c r="V92" s="1"/>
      <c r="W92" s="1"/>
      <c r="X92" s="1"/>
      <c r="Y92" s="1"/>
      <c r="AA92" s="1"/>
      <c r="AB92" s="1"/>
      <c r="AC92" s="1"/>
      <c r="AD92" s="1"/>
      <c r="AE92" s="1"/>
      <c r="AG92" s="1"/>
      <c r="AH92" s="1"/>
      <c r="AI92" s="1"/>
      <c r="AJ92" s="1"/>
      <c r="AK92" s="1"/>
    </row>
    <row r="93" spans="3:37" x14ac:dyDescent="0.25">
      <c r="C93" s="3" t="s">
        <v>11</v>
      </c>
      <c r="D93" s="4" t="s">
        <v>12</v>
      </c>
      <c r="E93" s="4" t="s">
        <v>13</v>
      </c>
      <c r="F93" s="4" t="s">
        <v>14</v>
      </c>
      <c r="G93" s="4" t="s">
        <v>15</v>
      </c>
      <c r="I93" s="3" t="s">
        <v>11</v>
      </c>
      <c r="J93" s="4" t="s">
        <v>12</v>
      </c>
      <c r="K93" s="4" t="s">
        <v>13</v>
      </c>
      <c r="L93" s="4" t="s">
        <v>14</v>
      </c>
      <c r="M93" s="4" t="s">
        <v>15</v>
      </c>
      <c r="O93" s="3" t="s">
        <v>11</v>
      </c>
      <c r="P93" s="4" t="s">
        <v>12</v>
      </c>
      <c r="Q93" s="4" t="s">
        <v>13</v>
      </c>
      <c r="R93" s="4" t="s">
        <v>14</v>
      </c>
      <c r="S93" s="4" t="s">
        <v>15</v>
      </c>
      <c r="U93" s="3" t="s">
        <v>11</v>
      </c>
      <c r="V93" s="4" t="s">
        <v>12</v>
      </c>
      <c r="W93" s="4" t="s">
        <v>13</v>
      </c>
      <c r="X93" s="4" t="s">
        <v>14</v>
      </c>
      <c r="Y93" s="4" t="s">
        <v>15</v>
      </c>
      <c r="AA93" s="3" t="s">
        <v>11</v>
      </c>
      <c r="AB93" s="4" t="s">
        <v>12</v>
      </c>
      <c r="AC93" s="4" t="s">
        <v>13</v>
      </c>
      <c r="AD93" s="4" t="s">
        <v>14</v>
      </c>
      <c r="AE93" s="4" t="s">
        <v>15</v>
      </c>
      <c r="AG93" s="3" t="s">
        <v>11</v>
      </c>
      <c r="AH93" s="4" t="s">
        <v>12</v>
      </c>
      <c r="AI93" s="4" t="s">
        <v>13</v>
      </c>
      <c r="AJ93" s="4" t="s">
        <v>14</v>
      </c>
      <c r="AK93" s="4" t="s">
        <v>15</v>
      </c>
    </row>
    <row r="94" spans="3:37" x14ac:dyDescent="0.25">
      <c r="C94" s="5" t="s">
        <v>25</v>
      </c>
      <c r="D94" s="6"/>
      <c r="E94" s="7" t="s">
        <v>13</v>
      </c>
      <c r="F94" s="6"/>
      <c r="G94" s="6"/>
      <c r="I94" s="5" t="s">
        <v>25</v>
      </c>
      <c r="J94" s="6"/>
      <c r="K94" s="7" t="s">
        <v>13</v>
      </c>
      <c r="L94" s="6"/>
      <c r="M94" s="6"/>
      <c r="O94" s="5" t="s">
        <v>25</v>
      </c>
      <c r="P94" s="6"/>
      <c r="Q94" s="7" t="s">
        <v>13</v>
      </c>
      <c r="R94" s="6"/>
      <c r="S94" s="6"/>
      <c r="U94" s="5" t="s">
        <v>25</v>
      </c>
      <c r="V94" s="6"/>
      <c r="W94" s="7" t="s">
        <v>13</v>
      </c>
      <c r="X94" s="6"/>
      <c r="Y94" s="6"/>
      <c r="AA94" s="5" t="s">
        <v>25</v>
      </c>
      <c r="AB94" s="6"/>
      <c r="AC94" s="7" t="s">
        <v>13</v>
      </c>
      <c r="AD94" s="6"/>
      <c r="AE94" s="6"/>
      <c r="AG94" s="5" t="s">
        <v>25</v>
      </c>
      <c r="AH94" s="6"/>
      <c r="AI94" s="7" t="s">
        <v>13</v>
      </c>
      <c r="AJ94" s="6"/>
      <c r="AK94" s="6"/>
    </row>
    <row r="95" spans="3:37" x14ac:dyDescent="0.25">
      <c r="C95" s="8" t="s">
        <v>72</v>
      </c>
      <c r="D95" s="10">
        <v>10750</v>
      </c>
      <c r="E95" s="7" t="s">
        <v>13</v>
      </c>
      <c r="F95" s="10"/>
      <c r="G95" s="10"/>
      <c r="I95" s="8" t="s">
        <v>72</v>
      </c>
      <c r="J95" s="10">
        <v>10750</v>
      </c>
      <c r="K95" s="7" t="s">
        <v>13</v>
      </c>
      <c r="L95" s="10"/>
      <c r="M95" s="10"/>
      <c r="O95" s="8" t="s">
        <v>72</v>
      </c>
      <c r="P95" s="10">
        <v>10750</v>
      </c>
      <c r="Q95" s="7" t="s">
        <v>13</v>
      </c>
      <c r="R95" s="10"/>
      <c r="S95" s="10"/>
      <c r="U95" s="8" t="s">
        <v>72</v>
      </c>
      <c r="V95" s="10">
        <v>10750</v>
      </c>
      <c r="W95" s="7" t="s">
        <v>13</v>
      </c>
      <c r="X95" s="10"/>
      <c r="Y95" s="10"/>
      <c r="AA95" s="8" t="s">
        <v>72</v>
      </c>
      <c r="AB95" s="10">
        <v>10750</v>
      </c>
      <c r="AC95" s="7" t="s">
        <v>13</v>
      </c>
      <c r="AD95" s="10"/>
      <c r="AE95" s="10"/>
      <c r="AG95" s="8" t="s">
        <v>72</v>
      </c>
      <c r="AH95" s="10">
        <v>10750</v>
      </c>
      <c r="AI95" s="7" t="s">
        <v>13</v>
      </c>
      <c r="AJ95" s="10"/>
      <c r="AK95" s="10"/>
    </row>
    <row r="96" spans="3:37" x14ac:dyDescent="0.25">
      <c r="C96" s="8" t="s">
        <v>73</v>
      </c>
      <c r="D96" s="10">
        <v>10200</v>
      </c>
      <c r="E96" s="7" t="s">
        <v>13</v>
      </c>
      <c r="F96" s="10"/>
      <c r="G96" s="10"/>
      <c r="I96" s="8" t="s">
        <v>73</v>
      </c>
      <c r="J96" s="10">
        <v>10200</v>
      </c>
      <c r="K96" s="7" t="s">
        <v>13</v>
      </c>
      <c r="L96" s="10"/>
      <c r="M96" s="10"/>
      <c r="O96" s="8" t="s">
        <v>73</v>
      </c>
      <c r="P96" s="10">
        <v>10200</v>
      </c>
      <c r="Q96" s="7" t="s">
        <v>13</v>
      </c>
      <c r="R96" s="10"/>
      <c r="S96" s="10"/>
      <c r="U96" s="8" t="s">
        <v>73</v>
      </c>
      <c r="V96" s="10">
        <v>10200</v>
      </c>
      <c r="W96" s="7" t="s">
        <v>13</v>
      </c>
      <c r="X96" s="10"/>
      <c r="Y96" s="10"/>
      <c r="AA96" s="8" t="s">
        <v>73</v>
      </c>
      <c r="AB96" s="10">
        <v>10200</v>
      </c>
      <c r="AC96" s="7" t="s">
        <v>13</v>
      </c>
      <c r="AD96" s="10"/>
      <c r="AE96" s="10"/>
      <c r="AG96" s="8" t="s">
        <v>73</v>
      </c>
      <c r="AH96" s="10">
        <v>10200</v>
      </c>
      <c r="AI96" s="7" t="s">
        <v>13</v>
      </c>
      <c r="AJ96" s="10"/>
      <c r="AK96" s="10"/>
    </row>
    <row r="97" spans="3:37" x14ac:dyDescent="0.25">
      <c r="C97" s="8" t="s">
        <v>13</v>
      </c>
      <c r="D97" s="10"/>
      <c r="E97" s="7" t="s">
        <v>13</v>
      </c>
      <c r="F97" s="10"/>
      <c r="G97" s="10"/>
      <c r="I97" s="8" t="s">
        <v>13</v>
      </c>
      <c r="J97" s="10"/>
      <c r="K97" s="7" t="s">
        <v>13</v>
      </c>
      <c r="L97" s="10"/>
      <c r="M97" s="10"/>
      <c r="O97" s="8" t="s">
        <v>13</v>
      </c>
      <c r="P97" s="10"/>
      <c r="Q97" s="7" t="s">
        <v>13</v>
      </c>
      <c r="R97" s="10"/>
      <c r="S97" s="10"/>
      <c r="U97" s="8" t="s">
        <v>13</v>
      </c>
      <c r="V97" s="10"/>
      <c r="W97" s="7" t="s">
        <v>13</v>
      </c>
      <c r="X97" s="10"/>
      <c r="Y97" s="10"/>
      <c r="AA97" s="8" t="s">
        <v>13</v>
      </c>
      <c r="AB97" s="10"/>
      <c r="AC97" s="7" t="s">
        <v>13</v>
      </c>
      <c r="AD97" s="10"/>
      <c r="AE97" s="10"/>
      <c r="AG97" s="8" t="s">
        <v>13</v>
      </c>
      <c r="AH97" s="10"/>
      <c r="AI97" s="7" t="s">
        <v>13</v>
      </c>
      <c r="AJ97" s="10"/>
      <c r="AK97" s="10"/>
    </row>
    <row r="98" spans="3:37" x14ac:dyDescent="0.25">
      <c r="C98" s="8" t="s">
        <v>74</v>
      </c>
      <c r="D98" s="9">
        <v>4.2</v>
      </c>
      <c r="E98" s="7" t="s">
        <v>13</v>
      </c>
      <c r="F98" s="10"/>
      <c r="G98" s="10"/>
      <c r="I98" s="8" t="s">
        <v>74</v>
      </c>
      <c r="J98" s="9">
        <v>4.2</v>
      </c>
      <c r="K98" s="7" t="s">
        <v>13</v>
      </c>
      <c r="L98" s="10"/>
      <c r="M98" s="10"/>
      <c r="O98" s="8" t="s">
        <v>74</v>
      </c>
      <c r="P98" s="9">
        <v>4.2</v>
      </c>
      <c r="Q98" s="7" t="s">
        <v>13</v>
      </c>
      <c r="R98" s="10"/>
      <c r="S98" s="10"/>
      <c r="U98" s="8" t="s">
        <v>74</v>
      </c>
      <c r="V98" s="9">
        <v>4.2</v>
      </c>
      <c r="W98" s="7" t="s">
        <v>13</v>
      </c>
      <c r="X98" s="10"/>
      <c r="Y98" s="10"/>
      <c r="AA98" s="8" t="s">
        <v>74</v>
      </c>
      <c r="AB98" s="9">
        <v>4.2</v>
      </c>
      <c r="AC98" s="7" t="s">
        <v>13</v>
      </c>
      <c r="AD98" s="10"/>
      <c r="AE98" s="10"/>
      <c r="AG98" s="8" t="s">
        <v>74</v>
      </c>
      <c r="AH98" s="9">
        <v>4.2</v>
      </c>
      <c r="AI98" s="7" t="s">
        <v>13</v>
      </c>
      <c r="AJ98" s="10"/>
      <c r="AK98" s="10"/>
    </row>
    <row r="99" spans="3:37" x14ac:dyDescent="0.25">
      <c r="C99" s="8" t="s">
        <v>75</v>
      </c>
      <c r="D99" s="9">
        <v>3.4</v>
      </c>
      <c r="E99" s="7" t="s">
        <v>13</v>
      </c>
      <c r="F99" s="10"/>
      <c r="G99" s="10"/>
      <c r="I99" s="8" t="s">
        <v>75</v>
      </c>
      <c r="J99" s="9">
        <v>3.4</v>
      </c>
      <c r="K99" s="7" t="s">
        <v>13</v>
      </c>
      <c r="L99" s="10"/>
      <c r="M99" s="10"/>
      <c r="O99" s="8" t="s">
        <v>75</v>
      </c>
      <c r="P99" s="9">
        <v>3.4</v>
      </c>
      <c r="Q99" s="7" t="s">
        <v>13</v>
      </c>
      <c r="R99" s="10"/>
      <c r="S99" s="10"/>
      <c r="U99" s="8" t="s">
        <v>75</v>
      </c>
      <c r="V99" s="9">
        <v>3.4</v>
      </c>
      <c r="W99" s="7" t="s">
        <v>13</v>
      </c>
      <c r="X99" s="10"/>
      <c r="Y99" s="10"/>
      <c r="AA99" s="8" t="s">
        <v>75</v>
      </c>
      <c r="AB99" s="9">
        <v>3.4</v>
      </c>
      <c r="AC99" s="7" t="s">
        <v>13</v>
      </c>
      <c r="AD99" s="10"/>
      <c r="AE99" s="10"/>
      <c r="AG99" s="8" t="s">
        <v>75</v>
      </c>
      <c r="AH99" s="9">
        <v>3.4</v>
      </c>
      <c r="AI99" s="7" t="s">
        <v>13</v>
      </c>
      <c r="AJ99" s="10"/>
      <c r="AK99" s="10"/>
    </row>
    <row r="100" spans="3:37" x14ac:dyDescent="0.25">
      <c r="C100" s="8" t="s">
        <v>13</v>
      </c>
      <c r="D100" s="10"/>
      <c r="E100" s="7" t="s">
        <v>13</v>
      </c>
      <c r="F100" s="10"/>
      <c r="G100" s="10"/>
      <c r="I100" s="8" t="s">
        <v>13</v>
      </c>
      <c r="J100" s="10"/>
      <c r="K100" s="7" t="s">
        <v>13</v>
      </c>
      <c r="L100" s="10"/>
      <c r="M100" s="10"/>
      <c r="O100" s="8" t="s">
        <v>13</v>
      </c>
      <c r="P100" s="10"/>
      <c r="Q100" s="7" t="s">
        <v>13</v>
      </c>
      <c r="R100" s="10"/>
      <c r="S100" s="10"/>
      <c r="U100" s="8" t="s">
        <v>13</v>
      </c>
      <c r="V100" s="10"/>
      <c r="W100" s="7" t="s">
        <v>13</v>
      </c>
      <c r="X100" s="10"/>
      <c r="Y100" s="10"/>
      <c r="AA100" s="8" t="s">
        <v>13</v>
      </c>
      <c r="AB100" s="10"/>
      <c r="AC100" s="7" t="s">
        <v>13</v>
      </c>
      <c r="AD100" s="10"/>
      <c r="AE100" s="10"/>
      <c r="AG100" s="8" t="s">
        <v>13</v>
      </c>
      <c r="AH100" s="10"/>
      <c r="AI100" s="7" t="s">
        <v>13</v>
      </c>
      <c r="AJ100" s="10"/>
      <c r="AK100" s="10"/>
    </row>
    <row r="101" spans="3:37" x14ac:dyDescent="0.25">
      <c r="C101" s="8" t="s">
        <v>76</v>
      </c>
      <c r="D101" s="10">
        <v>10200</v>
      </c>
      <c r="E101" s="7" t="s">
        <v>36</v>
      </c>
      <c r="F101" s="9">
        <v>2.9098449999999998</v>
      </c>
      <c r="G101" s="10">
        <f t="shared" ref="G101:G108" si="12">D101*F101</f>
        <v>29680.418999999998</v>
      </c>
      <c r="I101" s="8" t="s">
        <v>76</v>
      </c>
      <c r="J101" s="10">
        <v>10200</v>
      </c>
      <c r="K101" s="7" t="s">
        <v>36</v>
      </c>
      <c r="L101" s="9">
        <v>2.4893000000000001</v>
      </c>
      <c r="M101" s="10">
        <f t="shared" ref="M101:M108" si="13">J101*L101</f>
        <v>25390.86</v>
      </c>
      <c r="O101" s="8" t="s">
        <v>76</v>
      </c>
      <c r="P101" s="10">
        <v>10200</v>
      </c>
      <c r="Q101" s="7" t="s">
        <v>36</v>
      </c>
      <c r="R101" s="9">
        <v>2.4893000000000001</v>
      </c>
      <c r="S101" s="10">
        <f t="shared" ref="S101:S108" si="14">P101*R101</f>
        <v>25390.86</v>
      </c>
      <c r="U101" s="8" t="s">
        <v>76</v>
      </c>
      <c r="V101" s="10">
        <v>10200</v>
      </c>
      <c r="W101" s="7" t="s">
        <v>36</v>
      </c>
      <c r="X101" s="9">
        <v>2.9098449999999998</v>
      </c>
      <c r="Y101" s="10">
        <f t="shared" ref="Y101:Y108" si="15">V101*X101</f>
        <v>29680.418999999998</v>
      </c>
      <c r="AA101" s="8" t="s">
        <v>76</v>
      </c>
      <c r="AB101" s="10">
        <v>10200</v>
      </c>
      <c r="AC101" s="7" t="s">
        <v>36</v>
      </c>
      <c r="AD101" s="9">
        <v>2.4893000000000001</v>
      </c>
      <c r="AE101" s="10">
        <f t="shared" ref="AE101:AE108" si="16">AB101*AD101</f>
        <v>25390.86</v>
      </c>
      <c r="AG101" s="8" t="s">
        <v>76</v>
      </c>
      <c r="AH101" s="10">
        <v>10200</v>
      </c>
      <c r="AI101" s="7" t="s">
        <v>36</v>
      </c>
      <c r="AJ101" s="9">
        <v>2.4893000000000001</v>
      </c>
      <c r="AK101" s="10">
        <f t="shared" ref="AK101:AK108" si="17">AH101*AJ101</f>
        <v>25390.86</v>
      </c>
    </row>
    <row r="102" spans="3:37" x14ac:dyDescent="0.25">
      <c r="C102" s="8" t="s">
        <v>77</v>
      </c>
      <c r="D102" s="10">
        <v>10200</v>
      </c>
      <c r="E102" s="7" t="s">
        <v>36</v>
      </c>
      <c r="F102" s="9">
        <v>9.3115000000000003E-2</v>
      </c>
      <c r="G102" s="10">
        <f t="shared" si="12"/>
        <v>949.77300000000002</v>
      </c>
      <c r="I102" s="8" t="s">
        <v>77</v>
      </c>
      <c r="J102" s="10">
        <v>10200</v>
      </c>
      <c r="K102" s="7" t="s">
        <v>36</v>
      </c>
      <c r="L102" s="9">
        <v>7.9659999999999995E-2</v>
      </c>
      <c r="M102" s="10">
        <f t="shared" si="13"/>
        <v>812.53199999999993</v>
      </c>
      <c r="O102" s="8" t="s">
        <v>77</v>
      </c>
      <c r="P102" s="10">
        <v>10200</v>
      </c>
      <c r="Q102" s="7" t="s">
        <v>36</v>
      </c>
      <c r="R102" s="9">
        <v>7.9659999999999995E-2</v>
      </c>
      <c r="S102" s="10">
        <f t="shared" si="14"/>
        <v>812.53199999999993</v>
      </c>
      <c r="U102" s="8" t="s">
        <v>77</v>
      </c>
      <c r="V102" s="10">
        <v>10200</v>
      </c>
      <c r="W102" s="7" t="s">
        <v>36</v>
      </c>
      <c r="X102" s="9">
        <v>9.3115000000000003E-2</v>
      </c>
      <c r="Y102" s="10">
        <f t="shared" si="15"/>
        <v>949.77300000000002</v>
      </c>
      <c r="AA102" s="8" t="s">
        <v>77</v>
      </c>
      <c r="AB102" s="10">
        <v>10200</v>
      </c>
      <c r="AC102" s="7" t="s">
        <v>36</v>
      </c>
      <c r="AD102" s="9">
        <v>7.9659999999999995E-2</v>
      </c>
      <c r="AE102" s="10">
        <f t="shared" si="16"/>
        <v>812.53199999999993</v>
      </c>
      <c r="AG102" s="8" t="s">
        <v>77</v>
      </c>
      <c r="AH102" s="10">
        <v>10200</v>
      </c>
      <c r="AI102" s="7" t="s">
        <v>36</v>
      </c>
      <c r="AJ102" s="9">
        <v>7.9659999999999995E-2</v>
      </c>
      <c r="AK102" s="10">
        <f t="shared" si="17"/>
        <v>812.53199999999993</v>
      </c>
    </row>
    <row r="103" spans="3:37" x14ac:dyDescent="0.25">
      <c r="C103" s="8" t="s">
        <v>78</v>
      </c>
      <c r="D103" s="10">
        <v>10200</v>
      </c>
      <c r="E103" s="7" t="s">
        <v>47</v>
      </c>
      <c r="F103" s="9">
        <v>0.112</v>
      </c>
      <c r="G103" s="10">
        <f t="shared" si="12"/>
        <v>1142.4000000000001</v>
      </c>
      <c r="I103" s="8" t="s">
        <v>78</v>
      </c>
      <c r="J103" s="10">
        <v>10200</v>
      </c>
      <c r="K103" s="7" t="s">
        <v>47</v>
      </c>
      <c r="L103" s="9">
        <v>0.112</v>
      </c>
      <c r="M103" s="10">
        <f t="shared" si="13"/>
        <v>1142.4000000000001</v>
      </c>
      <c r="O103" s="8" t="s">
        <v>78</v>
      </c>
      <c r="P103" s="10">
        <v>10200</v>
      </c>
      <c r="Q103" s="7" t="s">
        <v>47</v>
      </c>
      <c r="R103" s="9">
        <v>0.112</v>
      </c>
      <c r="S103" s="10">
        <f t="shared" si="14"/>
        <v>1142.4000000000001</v>
      </c>
      <c r="U103" s="8" t="s">
        <v>78</v>
      </c>
      <c r="V103" s="10">
        <v>10200</v>
      </c>
      <c r="W103" s="7" t="s">
        <v>47</v>
      </c>
      <c r="X103" s="9">
        <v>0.112</v>
      </c>
      <c r="Y103" s="10">
        <f t="shared" si="15"/>
        <v>1142.4000000000001</v>
      </c>
      <c r="AA103" s="8" t="s">
        <v>78</v>
      </c>
      <c r="AB103" s="10">
        <v>10200</v>
      </c>
      <c r="AC103" s="7" t="s">
        <v>47</v>
      </c>
      <c r="AD103" s="9">
        <v>0.112</v>
      </c>
      <c r="AE103" s="10">
        <f t="shared" si="16"/>
        <v>1142.4000000000001</v>
      </c>
      <c r="AG103" s="8" t="s">
        <v>78</v>
      </c>
      <c r="AH103" s="10">
        <v>10200</v>
      </c>
      <c r="AI103" s="7" t="s">
        <v>47</v>
      </c>
      <c r="AJ103" s="9">
        <v>0.112</v>
      </c>
      <c r="AK103" s="10">
        <f t="shared" si="17"/>
        <v>1142.4000000000001</v>
      </c>
    </row>
    <row r="104" spans="3:37" x14ac:dyDescent="0.25">
      <c r="C104" s="8" t="s">
        <v>79</v>
      </c>
      <c r="D104" s="10">
        <v>10200</v>
      </c>
      <c r="E104" s="7" t="s">
        <v>36</v>
      </c>
      <c r="F104" s="9">
        <v>5.0000000000000001E-3</v>
      </c>
      <c r="G104" s="10">
        <f t="shared" si="12"/>
        <v>51</v>
      </c>
      <c r="I104" s="8" t="s">
        <v>79</v>
      </c>
      <c r="J104" s="10">
        <v>10200</v>
      </c>
      <c r="K104" s="7" t="s">
        <v>36</v>
      </c>
      <c r="L104" s="9">
        <v>5.0000000000000001E-3</v>
      </c>
      <c r="M104" s="10">
        <f t="shared" si="13"/>
        <v>51</v>
      </c>
      <c r="O104" s="8" t="s">
        <v>79</v>
      </c>
      <c r="P104" s="10">
        <v>10200</v>
      </c>
      <c r="Q104" s="7" t="s">
        <v>36</v>
      </c>
      <c r="R104" s="9">
        <v>5.0000000000000001E-3</v>
      </c>
      <c r="S104" s="10">
        <f t="shared" si="14"/>
        <v>51</v>
      </c>
      <c r="U104" s="8" t="s">
        <v>79</v>
      </c>
      <c r="V104" s="10">
        <v>10200</v>
      </c>
      <c r="W104" s="7" t="s">
        <v>36</v>
      </c>
      <c r="X104" s="9">
        <v>5.0000000000000001E-3</v>
      </c>
      <c r="Y104" s="10">
        <f t="shared" si="15"/>
        <v>51</v>
      </c>
      <c r="AA104" s="8" t="s">
        <v>79</v>
      </c>
      <c r="AB104" s="10">
        <v>10200</v>
      </c>
      <c r="AC104" s="7" t="s">
        <v>36</v>
      </c>
      <c r="AD104" s="9">
        <v>5.0000000000000001E-3</v>
      </c>
      <c r="AE104" s="10">
        <f t="shared" si="16"/>
        <v>51</v>
      </c>
      <c r="AG104" s="8" t="s">
        <v>79</v>
      </c>
      <c r="AH104" s="10">
        <v>10200</v>
      </c>
      <c r="AI104" s="7" t="s">
        <v>36</v>
      </c>
      <c r="AJ104" s="9">
        <v>5.0000000000000001E-3</v>
      </c>
      <c r="AK104" s="10">
        <f t="shared" si="17"/>
        <v>51</v>
      </c>
    </row>
    <row r="105" spans="3:37" x14ac:dyDescent="0.25">
      <c r="C105" s="8" t="s">
        <v>80</v>
      </c>
      <c r="D105" s="10">
        <v>10200</v>
      </c>
      <c r="E105" s="7" t="s">
        <v>36</v>
      </c>
      <c r="F105" s="9">
        <v>0.15717500000000001</v>
      </c>
      <c r="G105" s="10">
        <f t="shared" si="12"/>
        <v>1603.1850000000002</v>
      </c>
      <c r="I105" s="8" t="s">
        <v>80</v>
      </c>
      <c r="J105" s="10">
        <v>10200</v>
      </c>
      <c r="K105" s="7" t="s">
        <v>36</v>
      </c>
      <c r="L105" s="9">
        <v>0.14449999999999999</v>
      </c>
      <c r="M105" s="10">
        <f t="shared" si="13"/>
        <v>1473.8999999999999</v>
      </c>
      <c r="O105" s="8" t="s">
        <v>80</v>
      </c>
      <c r="P105" s="10">
        <v>10200</v>
      </c>
      <c r="Q105" s="7" t="s">
        <v>36</v>
      </c>
      <c r="R105" s="9">
        <v>0.14449999999999999</v>
      </c>
      <c r="S105" s="10">
        <f t="shared" si="14"/>
        <v>1473.8999999999999</v>
      </c>
      <c r="U105" s="8" t="s">
        <v>80</v>
      </c>
      <c r="V105" s="10">
        <v>10200</v>
      </c>
      <c r="W105" s="7" t="s">
        <v>36</v>
      </c>
      <c r="X105" s="9">
        <v>0.15717500000000001</v>
      </c>
      <c r="Y105" s="10">
        <f t="shared" si="15"/>
        <v>1603.1850000000002</v>
      </c>
      <c r="AA105" s="8" t="s">
        <v>80</v>
      </c>
      <c r="AB105" s="10">
        <v>10200</v>
      </c>
      <c r="AC105" s="7" t="s">
        <v>36</v>
      </c>
      <c r="AD105" s="9">
        <v>0.14449999999999999</v>
      </c>
      <c r="AE105" s="10">
        <f t="shared" si="16"/>
        <v>1473.8999999999999</v>
      </c>
      <c r="AG105" s="8" t="s">
        <v>80</v>
      </c>
      <c r="AH105" s="10">
        <v>10200</v>
      </c>
      <c r="AI105" s="7" t="s">
        <v>36</v>
      </c>
      <c r="AJ105" s="9">
        <v>0.14449999999999999</v>
      </c>
      <c r="AK105" s="10">
        <f t="shared" si="17"/>
        <v>1473.8999999999999</v>
      </c>
    </row>
    <row r="106" spans="3:37" x14ac:dyDescent="0.25">
      <c r="C106" s="8" t="s">
        <v>81</v>
      </c>
      <c r="D106" s="10">
        <v>10200</v>
      </c>
      <c r="E106" s="7" t="s">
        <v>36</v>
      </c>
      <c r="F106" s="9">
        <v>0.12809999999999999</v>
      </c>
      <c r="G106" s="10">
        <f t="shared" si="12"/>
        <v>1306.6199999999999</v>
      </c>
      <c r="I106" s="8" t="s">
        <v>81</v>
      </c>
      <c r="J106" s="10">
        <v>10200</v>
      </c>
      <c r="K106" s="7" t="s">
        <v>36</v>
      </c>
      <c r="L106" s="9">
        <v>0.18160000000000001</v>
      </c>
      <c r="M106" s="10">
        <f t="shared" si="13"/>
        <v>1852.3200000000002</v>
      </c>
      <c r="O106" s="8" t="s">
        <v>81</v>
      </c>
      <c r="P106" s="10">
        <v>10200</v>
      </c>
      <c r="Q106" s="7" t="s">
        <v>36</v>
      </c>
      <c r="R106" s="9">
        <v>0.18160000000000001</v>
      </c>
      <c r="S106" s="10">
        <f t="shared" si="14"/>
        <v>1852.3200000000002</v>
      </c>
      <c r="U106" s="8" t="s">
        <v>81</v>
      </c>
      <c r="V106" s="10">
        <v>10200</v>
      </c>
      <c r="W106" s="7" t="s">
        <v>36</v>
      </c>
      <c r="X106" s="9">
        <v>0.12809999999999999</v>
      </c>
      <c r="Y106" s="10">
        <f t="shared" si="15"/>
        <v>1306.6199999999999</v>
      </c>
      <c r="AA106" s="8" t="s">
        <v>81</v>
      </c>
      <c r="AB106" s="10">
        <v>10200</v>
      </c>
      <c r="AC106" s="7" t="s">
        <v>36</v>
      </c>
      <c r="AD106" s="9">
        <v>0.18160000000000001</v>
      </c>
      <c r="AE106" s="10">
        <f t="shared" si="16"/>
        <v>1852.3200000000002</v>
      </c>
      <c r="AG106" s="8" t="s">
        <v>81</v>
      </c>
      <c r="AH106" s="10">
        <v>10200</v>
      </c>
      <c r="AI106" s="7" t="s">
        <v>36</v>
      </c>
      <c r="AJ106" s="9">
        <v>0.18160000000000001</v>
      </c>
      <c r="AK106" s="10">
        <f t="shared" si="17"/>
        <v>1852.3200000000002</v>
      </c>
    </row>
    <row r="107" spans="3:37" x14ac:dyDescent="0.25">
      <c r="C107" s="8" t="s">
        <v>82</v>
      </c>
      <c r="D107" s="10">
        <v>-10200</v>
      </c>
      <c r="E107" s="7" t="s">
        <v>36</v>
      </c>
      <c r="F107" s="9">
        <v>0.01</v>
      </c>
      <c r="G107" s="10">
        <f t="shared" si="12"/>
        <v>-102</v>
      </c>
      <c r="I107" s="8" t="s">
        <v>82</v>
      </c>
      <c r="J107" s="10">
        <v>-10200</v>
      </c>
      <c r="K107" s="7" t="s">
        <v>36</v>
      </c>
      <c r="L107" s="9">
        <v>0.01</v>
      </c>
      <c r="M107" s="10">
        <f t="shared" si="13"/>
        <v>-102</v>
      </c>
      <c r="O107" s="8" t="s">
        <v>82</v>
      </c>
      <c r="P107" s="10">
        <v>-10200</v>
      </c>
      <c r="Q107" s="7" t="s">
        <v>36</v>
      </c>
      <c r="R107" s="9">
        <v>0.01</v>
      </c>
      <c r="S107" s="10">
        <f t="shared" si="14"/>
        <v>-102</v>
      </c>
      <c r="U107" s="8" t="s">
        <v>82</v>
      </c>
      <c r="V107" s="10">
        <v>-10200</v>
      </c>
      <c r="W107" s="7" t="s">
        <v>36</v>
      </c>
      <c r="X107" s="9">
        <v>0.01</v>
      </c>
      <c r="Y107" s="10">
        <f t="shared" si="15"/>
        <v>-102</v>
      </c>
      <c r="AA107" s="8" t="s">
        <v>82</v>
      </c>
      <c r="AB107" s="10">
        <v>-10200</v>
      </c>
      <c r="AC107" s="7" t="s">
        <v>36</v>
      </c>
      <c r="AD107" s="9">
        <v>0.01</v>
      </c>
      <c r="AE107" s="10">
        <f t="shared" si="16"/>
        <v>-102</v>
      </c>
      <c r="AG107" s="8" t="s">
        <v>82</v>
      </c>
      <c r="AH107" s="10">
        <v>-10200</v>
      </c>
      <c r="AI107" s="7" t="s">
        <v>36</v>
      </c>
      <c r="AJ107" s="9">
        <v>0.01</v>
      </c>
      <c r="AK107" s="10">
        <f t="shared" si="17"/>
        <v>-102</v>
      </c>
    </row>
    <row r="108" spans="3:37" x14ac:dyDescent="0.25">
      <c r="C108" s="8" t="s">
        <v>83</v>
      </c>
      <c r="D108" s="9">
        <v>168</v>
      </c>
      <c r="E108" s="7" t="s">
        <v>36</v>
      </c>
      <c r="F108" s="9">
        <v>3.02</v>
      </c>
      <c r="G108" s="10">
        <f t="shared" si="12"/>
        <v>507.36</v>
      </c>
      <c r="I108" s="8" t="s">
        <v>83</v>
      </c>
      <c r="J108" s="9">
        <v>168</v>
      </c>
      <c r="K108" s="7" t="s">
        <v>36</v>
      </c>
      <c r="L108" s="9">
        <v>2.4750000000000001</v>
      </c>
      <c r="M108" s="10">
        <f t="shared" si="13"/>
        <v>415.8</v>
      </c>
      <c r="O108" s="8" t="s">
        <v>83</v>
      </c>
      <c r="P108" s="9">
        <v>168</v>
      </c>
      <c r="Q108" s="7" t="s">
        <v>36</v>
      </c>
      <c r="R108" s="9">
        <v>2.2999999999999998</v>
      </c>
      <c r="S108" s="10">
        <f t="shared" si="14"/>
        <v>386.4</v>
      </c>
      <c r="U108" s="8" t="s">
        <v>83</v>
      </c>
      <c r="V108" s="9">
        <v>168</v>
      </c>
      <c r="W108" s="7" t="s">
        <v>36</v>
      </c>
      <c r="X108" s="9">
        <v>3.02</v>
      </c>
      <c r="Y108" s="10">
        <f t="shared" si="15"/>
        <v>507.36</v>
      </c>
      <c r="AA108" s="8" t="s">
        <v>83</v>
      </c>
      <c r="AB108" s="9">
        <v>168</v>
      </c>
      <c r="AC108" s="7" t="s">
        <v>36</v>
      </c>
      <c r="AD108" s="9">
        <v>2.4750000000000001</v>
      </c>
      <c r="AE108" s="10">
        <f t="shared" si="16"/>
        <v>415.8</v>
      </c>
      <c r="AG108" s="8" t="s">
        <v>83</v>
      </c>
      <c r="AH108" s="9">
        <v>168</v>
      </c>
      <c r="AI108" s="7" t="s">
        <v>36</v>
      </c>
      <c r="AJ108" s="9">
        <v>2.2999999999999998</v>
      </c>
      <c r="AK108" s="10">
        <f t="shared" si="17"/>
        <v>386.4</v>
      </c>
    </row>
    <row r="109" spans="3:37" x14ac:dyDescent="0.25">
      <c r="C109" s="5" t="s">
        <v>84</v>
      </c>
      <c r="D109" s="6"/>
      <c r="E109" s="7" t="s">
        <v>13</v>
      </c>
      <c r="F109" s="6"/>
      <c r="G109" s="6">
        <f>SUM(G101:G108)</f>
        <v>35138.757000000005</v>
      </c>
      <c r="I109" s="5" t="s">
        <v>84</v>
      </c>
      <c r="J109" s="6"/>
      <c r="K109" s="7" t="s">
        <v>13</v>
      </c>
      <c r="L109" s="6"/>
      <c r="M109" s="6">
        <f>SUM(M101:M108)</f>
        <v>31036.812000000002</v>
      </c>
      <c r="O109" s="5" t="s">
        <v>84</v>
      </c>
      <c r="P109" s="6"/>
      <c r="Q109" s="7" t="s">
        <v>13</v>
      </c>
      <c r="R109" s="6"/>
      <c r="S109" s="6">
        <f>SUM(S101:S108)</f>
        <v>31007.412000000004</v>
      </c>
      <c r="U109" s="5" t="s">
        <v>84</v>
      </c>
      <c r="V109" s="6"/>
      <c r="W109" s="7" t="s">
        <v>13</v>
      </c>
      <c r="X109" s="6"/>
      <c r="Y109" s="6">
        <f>SUM(Y101:Y108)</f>
        <v>35138.757000000005</v>
      </c>
      <c r="AA109" s="5" t="s">
        <v>84</v>
      </c>
      <c r="AB109" s="6"/>
      <c r="AC109" s="7" t="s">
        <v>13</v>
      </c>
      <c r="AD109" s="6"/>
      <c r="AE109" s="6">
        <f>SUM(AE101:AE108)</f>
        <v>31036.812000000002</v>
      </c>
      <c r="AG109" s="5" t="s">
        <v>84</v>
      </c>
      <c r="AH109" s="6"/>
      <c r="AI109" s="7" t="s">
        <v>13</v>
      </c>
      <c r="AJ109" s="6"/>
      <c r="AK109" s="6">
        <f>SUM(AK101:AK108)</f>
        <v>31007.412000000004</v>
      </c>
    </row>
    <row r="110" spans="3:37" x14ac:dyDescent="0.25">
      <c r="C110" s="5" t="s">
        <v>26</v>
      </c>
      <c r="D110" s="6"/>
      <c r="E110" s="7" t="s">
        <v>13</v>
      </c>
      <c r="F110" s="6"/>
      <c r="G110" s="6"/>
      <c r="I110" s="5" t="s">
        <v>26</v>
      </c>
      <c r="J110" s="6"/>
      <c r="K110" s="7" t="s">
        <v>13</v>
      </c>
      <c r="L110" s="6"/>
      <c r="M110" s="6"/>
      <c r="O110" s="5" t="s">
        <v>26</v>
      </c>
      <c r="P110" s="6"/>
      <c r="Q110" s="7" t="s">
        <v>13</v>
      </c>
      <c r="R110" s="6"/>
      <c r="S110" s="6"/>
      <c r="U110" s="5" t="s">
        <v>26</v>
      </c>
      <c r="V110" s="6"/>
      <c r="W110" s="7" t="s">
        <v>13</v>
      </c>
      <c r="X110" s="6"/>
      <c r="Y110" s="6"/>
      <c r="AA110" s="5" t="s">
        <v>26</v>
      </c>
      <c r="AB110" s="6"/>
      <c r="AC110" s="7" t="s">
        <v>13</v>
      </c>
      <c r="AD110" s="6"/>
      <c r="AE110" s="6"/>
      <c r="AG110" s="5" t="s">
        <v>26</v>
      </c>
      <c r="AH110" s="6"/>
      <c r="AI110" s="7" t="s">
        <v>13</v>
      </c>
      <c r="AJ110" s="6"/>
      <c r="AK110" s="6"/>
    </row>
    <row r="111" spans="3:37" x14ac:dyDescent="0.25">
      <c r="C111" s="8" t="s">
        <v>85</v>
      </c>
      <c r="D111" s="9">
        <v>-0.45</v>
      </c>
      <c r="E111" s="7" t="s">
        <v>28</v>
      </c>
      <c r="F111" s="10">
        <v>8700</v>
      </c>
      <c r="G111" s="10">
        <f>D111*F111</f>
        <v>-3915</v>
      </c>
      <c r="I111" s="8" t="s">
        <v>85</v>
      </c>
      <c r="J111" s="9">
        <v>-0.45</v>
      </c>
      <c r="K111" s="7" t="s">
        <v>28</v>
      </c>
      <c r="L111" s="10">
        <v>8600</v>
      </c>
      <c r="M111" s="10">
        <f>J111*L111</f>
        <v>-3870</v>
      </c>
      <c r="O111" s="8" t="s">
        <v>85</v>
      </c>
      <c r="P111" s="9">
        <v>-0.45</v>
      </c>
      <c r="Q111" s="7" t="s">
        <v>28</v>
      </c>
      <c r="R111" s="10">
        <v>8600</v>
      </c>
      <c r="S111" s="10">
        <f>P111*R111</f>
        <v>-3870</v>
      </c>
      <c r="U111" s="8" t="s">
        <v>85</v>
      </c>
      <c r="V111" s="9">
        <v>-0.45</v>
      </c>
      <c r="W111" s="7" t="s">
        <v>28</v>
      </c>
      <c r="X111" s="10">
        <v>8700</v>
      </c>
      <c r="Y111" s="10">
        <f>V111*X111</f>
        <v>-3915</v>
      </c>
      <c r="AA111" s="8" t="s">
        <v>85</v>
      </c>
      <c r="AB111" s="9">
        <v>-0.45</v>
      </c>
      <c r="AC111" s="7" t="s">
        <v>28</v>
      </c>
      <c r="AD111" s="10">
        <v>8600</v>
      </c>
      <c r="AE111" s="10">
        <f>AB111*AD111</f>
        <v>-3870</v>
      </c>
      <c r="AG111" s="8" t="s">
        <v>85</v>
      </c>
      <c r="AH111" s="9">
        <v>-0.45</v>
      </c>
      <c r="AI111" s="7" t="s">
        <v>28</v>
      </c>
      <c r="AJ111" s="10">
        <v>8600</v>
      </c>
      <c r="AK111" s="10">
        <f>AH111*AJ111</f>
        <v>-3870</v>
      </c>
    </row>
    <row r="112" spans="3:37" x14ac:dyDescent="0.25">
      <c r="C112" s="8" t="s">
        <v>86</v>
      </c>
      <c r="D112" s="9">
        <v>0.42</v>
      </c>
      <c r="E112" s="7" t="s">
        <v>28</v>
      </c>
      <c r="F112" s="10">
        <v>9156</v>
      </c>
      <c r="G112" s="10">
        <f>D112*F112</f>
        <v>3845.52</v>
      </c>
      <c r="I112" s="8" t="s">
        <v>86</v>
      </c>
      <c r="J112" s="9">
        <v>0.42</v>
      </c>
      <c r="K112" s="7" t="s">
        <v>28</v>
      </c>
      <c r="L112" s="10">
        <v>9074.25</v>
      </c>
      <c r="M112" s="10">
        <f>J112*L112</f>
        <v>3811.1849999999999</v>
      </c>
      <c r="O112" s="8" t="s">
        <v>86</v>
      </c>
      <c r="P112" s="9">
        <v>0.42</v>
      </c>
      <c r="Q112" s="7" t="s">
        <v>28</v>
      </c>
      <c r="R112" s="10">
        <v>9156</v>
      </c>
      <c r="S112" s="10">
        <f>P112*R112</f>
        <v>3845.52</v>
      </c>
      <c r="U112" s="8" t="s">
        <v>86</v>
      </c>
      <c r="V112" s="9">
        <v>0.42</v>
      </c>
      <c r="W112" s="7" t="s">
        <v>28</v>
      </c>
      <c r="X112" s="10">
        <v>9156</v>
      </c>
      <c r="Y112" s="10">
        <f>V112*X112</f>
        <v>3845.52</v>
      </c>
      <c r="AA112" s="8" t="s">
        <v>86</v>
      </c>
      <c r="AB112" s="9">
        <v>0.42</v>
      </c>
      <c r="AC112" s="7" t="s">
        <v>28</v>
      </c>
      <c r="AD112" s="10">
        <v>9074.25</v>
      </c>
      <c r="AE112" s="10">
        <f>AB112*AD112</f>
        <v>3811.1849999999999</v>
      </c>
      <c r="AG112" s="8" t="s">
        <v>86</v>
      </c>
      <c r="AH112" s="9">
        <v>0.42</v>
      </c>
      <c r="AI112" s="7" t="s">
        <v>28</v>
      </c>
      <c r="AJ112" s="10">
        <v>9156</v>
      </c>
      <c r="AK112" s="10">
        <f>AH112*AJ112</f>
        <v>3845.52</v>
      </c>
    </row>
    <row r="113" spans="3:37" x14ac:dyDescent="0.25">
      <c r="C113" s="8" t="s">
        <v>87</v>
      </c>
      <c r="D113" s="10"/>
      <c r="E113" s="7" t="s">
        <v>28</v>
      </c>
      <c r="F113" s="10"/>
      <c r="G113" s="10">
        <v>135</v>
      </c>
      <c r="I113" s="8" t="s">
        <v>87</v>
      </c>
      <c r="J113" s="10"/>
      <c r="K113" s="7" t="s">
        <v>28</v>
      </c>
      <c r="L113" s="10"/>
      <c r="M113" s="10">
        <v>102</v>
      </c>
      <c r="O113" s="8" t="s">
        <v>87</v>
      </c>
      <c r="P113" s="10"/>
      <c r="Q113" s="7" t="s">
        <v>28</v>
      </c>
      <c r="R113" s="10"/>
      <c r="S113" s="10">
        <v>68</v>
      </c>
      <c r="U113" s="8" t="s">
        <v>87</v>
      </c>
      <c r="V113" s="10"/>
      <c r="W113" s="7" t="s">
        <v>28</v>
      </c>
      <c r="X113" s="10"/>
      <c r="Y113" s="10">
        <v>135</v>
      </c>
      <c r="AA113" s="8" t="s">
        <v>87</v>
      </c>
      <c r="AB113" s="10"/>
      <c r="AC113" s="7" t="s">
        <v>28</v>
      </c>
      <c r="AD113" s="10"/>
      <c r="AE113" s="10">
        <v>102</v>
      </c>
      <c r="AG113" s="8" t="s">
        <v>87</v>
      </c>
      <c r="AH113" s="10"/>
      <c r="AI113" s="7" t="s">
        <v>28</v>
      </c>
      <c r="AJ113" s="10"/>
      <c r="AK113" s="10">
        <v>68</v>
      </c>
    </row>
    <row r="114" spans="3:37" x14ac:dyDescent="0.25">
      <c r="C114" s="8" t="s">
        <v>88</v>
      </c>
      <c r="D114" s="9">
        <v>1.06</v>
      </c>
      <c r="E114" s="7" t="s">
        <v>28</v>
      </c>
      <c r="F114" s="10">
        <v>425</v>
      </c>
      <c r="G114" s="10">
        <f>D114*F114</f>
        <v>450.5</v>
      </c>
      <c r="I114" s="8" t="s">
        <v>88</v>
      </c>
      <c r="J114" s="9">
        <v>1.06</v>
      </c>
      <c r="K114" s="7" t="s">
        <v>28</v>
      </c>
      <c r="L114" s="10">
        <v>425</v>
      </c>
      <c r="M114" s="10">
        <f>J114*L114</f>
        <v>450.5</v>
      </c>
      <c r="O114" s="8" t="s">
        <v>88</v>
      </c>
      <c r="P114" s="9">
        <v>1.06</v>
      </c>
      <c r="Q114" s="7" t="s">
        <v>28</v>
      </c>
      <c r="R114" s="10">
        <v>425</v>
      </c>
      <c r="S114" s="10">
        <f>P114*R114</f>
        <v>450.5</v>
      </c>
      <c r="U114" s="8" t="s">
        <v>88</v>
      </c>
      <c r="V114" s="9">
        <v>1.06</v>
      </c>
      <c r="W114" s="7" t="s">
        <v>28</v>
      </c>
      <c r="X114" s="10">
        <v>425</v>
      </c>
      <c r="Y114" s="10">
        <f>V114*X114</f>
        <v>450.5</v>
      </c>
      <c r="AA114" s="8" t="s">
        <v>88</v>
      </c>
      <c r="AB114" s="9">
        <v>1.06</v>
      </c>
      <c r="AC114" s="7" t="s">
        <v>28</v>
      </c>
      <c r="AD114" s="10">
        <v>425</v>
      </c>
      <c r="AE114" s="10">
        <f>AB114*AD114</f>
        <v>450.5</v>
      </c>
      <c r="AG114" s="8" t="s">
        <v>88</v>
      </c>
      <c r="AH114" s="9">
        <v>1.06</v>
      </c>
      <c r="AI114" s="7" t="s">
        <v>28</v>
      </c>
      <c r="AJ114" s="10">
        <v>425</v>
      </c>
      <c r="AK114" s="10">
        <f>AH114*AJ114</f>
        <v>450.5</v>
      </c>
    </row>
    <row r="115" spans="3:37" x14ac:dyDescent="0.25">
      <c r="C115" s="8" t="s">
        <v>13</v>
      </c>
      <c r="D115" s="10"/>
      <c r="E115" s="7" t="s">
        <v>13</v>
      </c>
      <c r="F115" s="10"/>
      <c r="G115" s="10"/>
      <c r="I115" s="8" t="s">
        <v>13</v>
      </c>
      <c r="J115" s="10"/>
      <c r="K115" s="7" t="s">
        <v>13</v>
      </c>
      <c r="L115" s="10"/>
      <c r="M115" s="10"/>
      <c r="O115" s="8" t="s">
        <v>13</v>
      </c>
      <c r="P115" s="10"/>
      <c r="Q115" s="7" t="s">
        <v>13</v>
      </c>
      <c r="R115" s="10"/>
      <c r="S115" s="10"/>
      <c r="U115" s="8" t="s">
        <v>13</v>
      </c>
      <c r="V115" s="10"/>
      <c r="W115" s="7" t="s">
        <v>13</v>
      </c>
      <c r="X115" s="10"/>
      <c r="Y115" s="10"/>
      <c r="AA115" s="8" t="s">
        <v>13</v>
      </c>
      <c r="AB115" s="10"/>
      <c r="AC115" s="7" t="s">
        <v>13</v>
      </c>
      <c r="AD115" s="10"/>
      <c r="AE115" s="10"/>
      <c r="AG115" s="8" t="s">
        <v>13</v>
      </c>
      <c r="AH115" s="10"/>
      <c r="AI115" s="7" t="s">
        <v>13</v>
      </c>
      <c r="AJ115" s="10"/>
      <c r="AK115" s="10"/>
    </row>
    <row r="116" spans="3:37" x14ac:dyDescent="0.25">
      <c r="C116" s="8" t="s">
        <v>32</v>
      </c>
      <c r="D116" s="10"/>
      <c r="E116" s="7" t="s">
        <v>13</v>
      </c>
      <c r="F116" s="10"/>
      <c r="G116" s="10"/>
      <c r="I116" s="8" t="s">
        <v>32</v>
      </c>
      <c r="J116" s="10"/>
      <c r="K116" s="7" t="s">
        <v>13</v>
      </c>
      <c r="L116" s="10"/>
      <c r="M116" s="10"/>
      <c r="O116" s="8" t="s">
        <v>32</v>
      </c>
      <c r="P116" s="10"/>
      <c r="Q116" s="7" t="s">
        <v>13</v>
      </c>
      <c r="R116" s="10"/>
      <c r="S116" s="10"/>
      <c r="U116" s="8" t="s">
        <v>32</v>
      </c>
      <c r="V116" s="10"/>
      <c r="W116" s="7" t="s">
        <v>13</v>
      </c>
      <c r="X116" s="10"/>
      <c r="Y116" s="10"/>
      <c r="AA116" s="8" t="s">
        <v>32</v>
      </c>
      <c r="AB116" s="10"/>
      <c r="AC116" s="7" t="s">
        <v>13</v>
      </c>
      <c r="AD116" s="10"/>
      <c r="AE116" s="10"/>
      <c r="AG116" s="8" t="s">
        <v>32</v>
      </c>
      <c r="AH116" s="10"/>
      <c r="AI116" s="7" t="s">
        <v>13</v>
      </c>
      <c r="AJ116" s="10"/>
      <c r="AK116" s="10"/>
    </row>
    <row r="117" spans="3:37" x14ac:dyDescent="0.25">
      <c r="C117" s="8" t="s">
        <v>13</v>
      </c>
      <c r="D117" s="10"/>
      <c r="E117" s="7" t="s">
        <v>13</v>
      </c>
      <c r="F117" s="10"/>
      <c r="G117" s="10"/>
      <c r="I117" s="8" t="s">
        <v>13</v>
      </c>
      <c r="J117" s="10"/>
      <c r="K117" s="7" t="s">
        <v>13</v>
      </c>
      <c r="L117" s="10"/>
      <c r="M117" s="10"/>
      <c r="O117" s="8" t="s">
        <v>13</v>
      </c>
      <c r="P117" s="10"/>
      <c r="Q117" s="7" t="s">
        <v>13</v>
      </c>
      <c r="R117" s="10"/>
      <c r="S117" s="10"/>
      <c r="U117" s="8" t="s">
        <v>13</v>
      </c>
      <c r="V117" s="10"/>
      <c r="W117" s="7" t="s">
        <v>13</v>
      </c>
      <c r="X117" s="10"/>
      <c r="Y117" s="10"/>
      <c r="AA117" s="8" t="s">
        <v>13</v>
      </c>
      <c r="AB117" s="10"/>
      <c r="AC117" s="7" t="s">
        <v>13</v>
      </c>
      <c r="AD117" s="10"/>
      <c r="AE117" s="10"/>
      <c r="AG117" s="8" t="s">
        <v>13</v>
      </c>
      <c r="AH117" s="10"/>
      <c r="AI117" s="7" t="s">
        <v>13</v>
      </c>
      <c r="AJ117" s="10"/>
      <c r="AK117" s="10"/>
    </row>
    <row r="118" spans="3:37" x14ac:dyDescent="0.25">
      <c r="C118" s="5" t="s">
        <v>33</v>
      </c>
      <c r="D118" s="6"/>
      <c r="E118" s="7" t="s">
        <v>13</v>
      </c>
      <c r="F118" s="6"/>
      <c r="G118" s="6">
        <f>SUM(G109:G117)</f>
        <v>35654.777000000002</v>
      </c>
      <c r="I118" s="5" t="s">
        <v>33</v>
      </c>
      <c r="J118" s="6"/>
      <c r="K118" s="7" t="s">
        <v>13</v>
      </c>
      <c r="L118" s="6"/>
      <c r="M118" s="6">
        <f>SUM(M109:M117)</f>
        <v>31530.497000000003</v>
      </c>
      <c r="O118" s="5" t="s">
        <v>33</v>
      </c>
      <c r="P118" s="6"/>
      <c r="Q118" s="7" t="s">
        <v>13</v>
      </c>
      <c r="R118" s="6"/>
      <c r="S118" s="6">
        <f>SUM(S109:S117)</f>
        <v>31501.432000000004</v>
      </c>
      <c r="U118" s="5" t="s">
        <v>33</v>
      </c>
      <c r="V118" s="6"/>
      <c r="W118" s="7" t="s">
        <v>13</v>
      </c>
      <c r="X118" s="6"/>
      <c r="Y118" s="6">
        <f>SUM(Y109:Y117)</f>
        <v>35654.777000000002</v>
      </c>
      <c r="AA118" s="5" t="s">
        <v>33</v>
      </c>
      <c r="AB118" s="6"/>
      <c r="AC118" s="7" t="s">
        <v>13</v>
      </c>
      <c r="AD118" s="6"/>
      <c r="AE118" s="6">
        <f>SUM(AE109:AE117)</f>
        <v>31530.497000000003</v>
      </c>
      <c r="AG118" s="5" t="s">
        <v>33</v>
      </c>
      <c r="AH118" s="6"/>
      <c r="AI118" s="7" t="s">
        <v>13</v>
      </c>
      <c r="AJ118" s="6"/>
      <c r="AK118" s="6">
        <f>SUM(AK109:AK117)</f>
        <v>31501.432000000004</v>
      </c>
    </row>
    <row r="119" spans="3:37" x14ac:dyDescent="0.25">
      <c r="C119" s="8" t="s">
        <v>13</v>
      </c>
      <c r="D119" s="10"/>
      <c r="E119" s="7" t="s">
        <v>13</v>
      </c>
      <c r="F119" s="10"/>
      <c r="G119" s="10"/>
      <c r="I119" s="8" t="s">
        <v>13</v>
      </c>
      <c r="J119" s="10"/>
      <c r="K119" s="7" t="s">
        <v>13</v>
      </c>
      <c r="L119" s="10"/>
      <c r="M119" s="10"/>
      <c r="O119" s="8" t="s">
        <v>13</v>
      </c>
      <c r="P119" s="10"/>
      <c r="Q119" s="7" t="s">
        <v>13</v>
      </c>
      <c r="R119" s="10"/>
      <c r="S119" s="10"/>
      <c r="U119" s="8" t="s">
        <v>13</v>
      </c>
      <c r="V119" s="10"/>
      <c r="W119" s="7" t="s">
        <v>13</v>
      </c>
      <c r="X119" s="10"/>
      <c r="Y119" s="10"/>
      <c r="AA119" s="8" t="s">
        <v>13</v>
      </c>
      <c r="AB119" s="10"/>
      <c r="AC119" s="7" t="s">
        <v>13</v>
      </c>
      <c r="AD119" s="10"/>
      <c r="AE119" s="10"/>
      <c r="AG119" s="8" t="s">
        <v>13</v>
      </c>
      <c r="AH119" s="10"/>
      <c r="AI119" s="7" t="s">
        <v>13</v>
      </c>
      <c r="AJ119" s="10"/>
      <c r="AK119" s="10"/>
    </row>
    <row r="120" spans="3:37" x14ac:dyDescent="0.25">
      <c r="C120" s="5" t="s">
        <v>34</v>
      </c>
      <c r="D120" s="6"/>
      <c r="E120" s="7" t="s">
        <v>13</v>
      </c>
      <c r="F120" s="6"/>
      <c r="G120" s="6"/>
      <c r="I120" s="5" t="s">
        <v>34</v>
      </c>
      <c r="J120" s="6"/>
      <c r="K120" s="7" t="s">
        <v>13</v>
      </c>
      <c r="L120" s="6"/>
      <c r="M120" s="6"/>
      <c r="O120" s="5" t="s">
        <v>34</v>
      </c>
      <c r="P120" s="6"/>
      <c r="Q120" s="7" t="s">
        <v>13</v>
      </c>
      <c r="R120" s="6"/>
      <c r="S120" s="6"/>
      <c r="U120" s="5" t="s">
        <v>34</v>
      </c>
      <c r="V120" s="6"/>
      <c r="W120" s="7" t="s">
        <v>13</v>
      </c>
      <c r="X120" s="6"/>
      <c r="Y120" s="6"/>
      <c r="AA120" s="5" t="s">
        <v>34</v>
      </c>
      <c r="AB120" s="6"/>
      <c r="AC120" s="7" t="s">
        <v>13</v>
      </c>
      <c r="AD120" s="6"/>
      <c r="AE120" s="6"/>
      <c r="AG120" s="5" t="s">
        <v>34</v>
      </c>
      <c r="AH120" s="6"/>
      <c r="AI120" s="7" t="s">
        <v>13</v>
      </c>
      <c r="AJ120" s="6"/>
      <c r="AK120" s="6"/>
    </row>
    <row r="121" spans="3:37" x14ac:dyDescent="0.25">
      <c r="C121" s="8" t="s">
        <v>89</v>
      </c>
      <c r="D121" s="10">
        <v>-883</v>
      </c>
      <c r="E121" s="7" t="s">
        <v>36</v>
      </c>
      <c r="F121" s="9">
        <v>2.6825000000000001</v>
      </c>
      <c r="G121" s="10">
        <f>D121*F121</f>
        <v>-2368.6475</v>
      </c>
      <c r="I121" s="8" t="s">
        <v>89</v>
      </c>
      <c r="J121" s="10">
        <v>-883</v>
      </c>
      <c r="K121" s="7" t="s">
        <v>36</v>
      </c>
      <c r="L121" s="9">
        <v>2.4424999999999999</v>
      </c>
      <c r="M121" s="10">
        <f>J121*L121</f>
        <v>-2156.7275</v>
      </c>
      <c r="O121" s="8" t="s">
        <v>89</v>
      </c>
      <c r="P121" s="10">
        <v>-883</v>
      </c>
      <c r="Q121" s="7" t="s">
        <v>36</v>
      </c>
      <c r="R121" s="9">
        <v>2.36</v>
      </c>
      <c r="S121" s="10">
        <f>P121*R121</f>
        <v>-2083.88</v>
      </c>
      <c r="U121" s="8" t="s">
        <v>89</v>
      </c>
      <c r="V121" s="10">
        <v>-709</v>
      </c>
      <c r="W121" s="7" t="s">
        <v>36</v>
      </c>
      <c r="X121" s="9">
        <v>2.6825000000000001</v>
      </c>
      <c r="Y121" s="10">
        <f>V121*X121</f>
        <v>-1901.8925000000002</v>
      </c>
      <c r="AA121" s="8" t="s">
        <v>89</v>
      </c>
      <c r="AB121" s="10">
        <v>-709</v>
      </c>
      <c r="AC121" s="7" t="s">
        <v>36</v>
      </c>
      <c r="AD121" s="9">
        <v>2.4424999999999999</v>
      </c>
      <c r="AE121" s="10">
        <f>AB121*AD121</f>
        <v>-1731.7324999999998</v>
      </c>
      <c r="AG121" s="8" t="s">
        <v>89</v>
      </c>
      <c r="AH121" s="10">
        <v>-709</v>
      </c>
      <c r="AI121" s="7" t="s">
        <v>36</v>
      </c>
      <c r="AJ121" s="9">
        <v>2.36</v>
      </c>
      <c r="AK121" s="10">
        <f>AH121*AJ121</f>
        <v>-1673.24</v>
      </c>
    </row>
    <row r="122" spans="3:37" x14ac:dyDescent="0.25">
      <c r="C122" s="8" t="s">
        <v>35</v>
      </c>
      <c r="D122" s="10">
        <v>-1196</v>
      </c>
      <c r="E122" s="7" t="s">
        <v>36</v>
      </c>
      <c r="F122" s="9">
        <v>2.9249999999999998</v>
      </c>
      <c r="G122" s="10">
        <f>D122*F122</f>
        <v>-3498.2999999999997</v>
      </c>
      <c r="I122" s="8" t="s">
        <v>35</v>
      </c>
      <c r="J122" s="10">
        <v>-1196</v>
      </c>
      <c r="K122" s="7" t="s">
        <v>36</v>
      </c>
      <c r="L122" s="9">
        <v>2.5750000000000002</v>
      </c>
      <c r="M122" s="10">
        <f>J122*L122</f>
        <v>-3079.7000000000003</v>
      </c>
      <c r="O122" s="8" t="s">
        <v>35</v>
      </c>
      <c r="P122" s="10">
        <v>-1196</v>
      </c>
      <c r="Q122" s="7" t="s">
        <v>36</v>
      </c>
      <c r="R122" s="9">
        <v>2.5</v>
      </c>
      <c r="S122" s="10">
        <f>P122*R122</f>
        <v>-2990</v>
      </c>
      <c r="U122" s="8" t="s">
        <v>35</v>
      </c>
      <c r="V122" s="10">
        <v>-1136</v>
      </c>
      <c r="W122" s="7" t="s">
        <v>36</v>
      </c>
      <c r="X122" s="9">
        <v>2.9249999999999998</v>
      </c>
      <c r="Y122" s="10">
        <f>V122*X122</f>
        <v>-3322.7999999999997</v>
      </c>
      <c r="AA122" s="8" t="s">
        <v>35</v>
      </c>
      <c r="AB122" s="10">
        <v>-1136</v>
      </c>
      <c r="AC122" s="7" t="s">
        <v>36</v>
      </c>
      <c r="AD122" s="9">
        <v>2.5750000000000002</v>
      </c>
      <c r="AE122" s="10">
        <f>AB122*AD122</f>
        <v>-2925.2000000000003</v>
      </c>
      <c r="AG122" s="8" t="s">
        <v>35</v>
      </c>
      <c r="AH122" s="10">
        <v>-1136</v>
      </c>
      <c r="AI122" s="7" t="s">
        <v>36</v>
      </c>
      <c r="AJ122" s="9">
        <v>2.5</v>
      </c>
      <c r="AK122" s="10">
        <f>AH122*AJ122</f>
        <v>-2840</v>
      </c>
    </row>
    <row r="123" spans="3:37" x14ac:dyDescent="0.25">
      <c r="C123" s="8" t="s">
        <v>101</v>
      </c>
      <c r="D123" s="10">
        <v>-422</v>
      </c>
      <c r="E123" s="7" t="s">
        <v>36</v>
      </c>
      <c r="F123" s="9">
        <v>2.6625000000000001</v>
      </c>
      <c r="G123" s="10">
        <f>D123*F123</f>
        <v>-1123.575</v>
      </c>
      <c r="I123" s="8" t="s">
        <v>101</v>
      </c>
      <c r="J123" s="10">
        <v>-422</v>
      </c>
      <c r="K123" s="7" t="s">
        <v>36</v>
      </c>
      <c r="L123" s="9">
        <v>2.35</v>
      </c>
      <c r="M123" s="10">
        <f>J123*L123</f>
        <v>-991.7</v>
      </c>
      <c r="O123" s="8" t="s">
        <v>101</v>
      </c>
      <c r="P123" s="10">
        <v>-422</v>
      </c>
      <c r="Q123" s="7" t="s">
        <v>36</v>
      </c>
      <c r="R123" s="9">
        <v>2.2999999999999998</v>
      </c>
      <c r="S123" s="10">
        <f>P123*R123</f>
        <v>-970.59999999999991</v>
      </c>
      <c r="U123" s="8" t="s">
        <v>101</v>
      </c>
      <c r="V123" s="10">
        <v>-113</v>
      </c>
      <c r="W123" s="7" t="s">
        <v>36</v>
      </c>
      <c r="X123" s="9">
        <v>2.6625000000000001</v>
      </c>
      <c r="Y123" s="10">
        <f>V123*X123</f>
        <v>-300.86250000000001</v>
      </c>
      <c r="AA123" s="8" t="s">
        <v>101</v>
      </c>
      <c r="AB123" s="10">
        <v>-113</v>
      </c>
      <c r="AC123" s="7" t="s">
        <v>36</v>
      </c>
      <c r="AD123" s="9">
        <v>2.35</v>
      </c>
      <c r="AE123" s="10">
        <f>AB123*AD123</f>
        <v>-265.55</v>
      </c>
      <c r="AG123" s="8" t="s">
        <v>101</v>
      </c>
      <c r="AH123" s="10">
        <v>-113</v>
      </c>
      <c r="AI123" s="7" t="s">
        <v>36</v>
      </c>
      <c r="AJ123" s="9">
        <v>2.2999999999999998</v>
      </c>
      <c r="AK123" s="10">
        <f>AH123*AJ123</f>
        <v>-259.89999999999998</v>
      </c>
    </row>
    <row r="124" spans="3:37" x14ac:dyDescent="0.25">
      <c r="C124" s="8" t="s">
        <v>91</v>
      </c>
      <c r="D124" s="10">
        <v>-1080</v>
      </c>
      <c r="E124" s="7" t="s">
        <v>36</v>
      </c>
      <c r="F124" s="9">
        <v>1.9</v>
      </c>
      <c r="G124" s="10">
        <f>D124*F124</f>
        <v>-2052</v>
      </c>
      <c r="I124" s="8" t="s">
        <v>91</v>
      </c>
      <c r="J124" s="10">
        <v>-1080</v>
      </c>
      <c r="K124" s="7" t="s">
        <v>36</v>
      </c>
      <c r="L124" s="9">
        <v>1.7124999999999999</v>
      </c>
      <c r="M124" s="10">
        <f>J124*L124</f>
        <v>-1849.5</v>
      </c>
      <c r="O124" s="8" t="s">
        <v>91</v>
      </c>
      <c r="P124" s="10">
        <v>-1080</v>
      </c>
      <c r="Q124" s="7" t="s">
        <v>36</v>
      </c>
      <c r="R124" s="9">
        <v>1.65</v>
      </c>
      <c r="S124" s="10">
        <f>P124*R124</f>
        <v>-1782</v>
      </c>
      <c r="U124" s="8" t="s">
        <v>91</v>
      </c>
      <c r="V124" s="10">
        <v>-1758</v>
      </c>
      <c r="W124" s="7" t="s">
        <v>36</v>
      </c>
      <c r="X124" s="9">
        <v>1.9</v>
      </c>
      <c r="Y124" s="10">
        <f>V124*X124</f>
        <v>-3340.2</v>
      </c>
      <c r="AA124" s="8" t="s">
        <v>91</v>
      </c>
      <c r="AB124" s="10">
        <v>-1758</v>
      </c>
      <c r="AC124" s="7" t="s">
        <v>36</v>
      </c>
      <c r="AD124" s="9">
        <v>1.7124999999999999</v>
      </c>
      <c r="AE124" s="10">
        <f>AB124*AD124</f>
        <v>-3010.5749999999998</v>
      </c>
      <c r="AG124" s="8" t="s">
        <v>91</v>
      </c>
      <c r="AH124" s="10">
        <v>-1758</v>
      </c>
      <c r="AI124" s="7" t="s">
        <v>36</v>
      </c>
      <c r="AJ124" s="9">
        <v>1.65</v>
      </c>
      <c r="AK124" s="10">
        <f>AH124*AJ124</f>
        <v>-2900.7</v>
      </c>
    </row>
    <row r="125" spans="3:37" x14ac:dyDescent="0.25">
      <c r="C125" s="8" t="s">
        <v>92</v>
      </c>
      <c r="D125" s="10"/>
      <c r="E125" s="7" t="s">
        <v>36</v>
      </c>
      <c r="F125" s="10"/>
      <c r="G125" s="10">
        <v>-590</v>
      </c>
      <c r="I125" s="8" t="s">
        <v>92</v>
      </c>
      <c r="J125" s="10"/>
      <c r="K125" s="7" t="s">
        <v>36</v>
      </c>
      <c r="L125" s="10"/>
      <c r="M125" s="10">
        <v>-590</v>
      </c>
      <c r="O125" s="8" t="s">
        <v>92</v>
      </c>
      <c r="P125" s="10"/>
      <c r="Q125" s="7" t="s">
        <v>36</v>
      </c>
      <c r="R125" s="10"/>
      <c r="S125" s="10">
        <v>-590</v>
      </c>
      <c r="U125" s="8" t="s">
        <v>92</v>
      </c>
      <c r="V125" s="10"/>
      <c r="W125" s="7" t="s">
        <v>36</v>
      </c>
      <c r="X125" s="10"/>
      <c r="Y125" s="10">
        <v>-590</v>
      </c>
      <c r="AA125" s="8" t="s">
        <v>92</v>
      </c>
      <c r="AB125" s="10"/>
      <c r="AC125" s="7" t="s">
        <v>36</v>
      </c>
      <c r="AD125" s="10"/>
      <c r="AE125" s="10">
        <v>-590</v>
      </c>
      <c r="AG125" s="8" t="s">
        <v>92</v>
      </c>
      <c r="AH125" s="10"/>
      <c r="AI125" s="7" t="s">
        <v>36</v>
      </c>
      <c r="AJ125" s="10"/>
      <c r="AK125" s="10">
        <v>-590</v>
      </c>
    </row>
    <row r="126" spans="3:37" x14ac:dyDescent="0.25">
      <c r="C126" s="8" t="s">
        <v>41</v>
      </c>
      <c r="D126" s="10">
        <v>-2797</v>
      </c>
      <c r="E126" s="7" t="s">
        <v>42</v>
      </c>
      <c r="F126" s="9">
        <v>1.1299999999999999</v>
      </c>
      <c r="G126" s="10">
        <f>D126*F126</f>
        <v>-3160.6099999999997</v>
      </c>
      <c r="I126" s="8" t="s">
        <v>41</v>
      </c>
      <c r="J126" s="10">
        <v>-2797</v>
      </c>
      <c r="K126" s="7" t="s">
        <v>42</v>
      </c>
      <c r="L126" s="9">
        <v>1.02</v>
      </c>
      <c r="M126" s="10">
        <f>J126*L126</f>
        <v>-2852.94</v>
      </c>
      <c r="O126" s="8" t="s">
        <v>41</v>
      </c>
      <c r="P126" s="10">
        <v>-2797</v>
      </c>
      <c r="Q126" s="7" t="s">
        <v>42</v>
      </c>
      <c r="R126" s="9">
        <v>1.02</v>
      </c>
      <c r="S126" s="10">
        <f>P126*R126</f>
        <v>-2852.94</v>
      </c>
      <c r="U126" s="8" t="s">
        <v>41</v>
      </c>
      <c r="V126" s="10">
        <v>-1417</v>
      </c>
      <c r="W126" s="7" t="s">
        <v>42</v>
      </c>
      <c r="X126" s="9">
        <v>1.1299999999999999</v>
      </c>
      <c r="Y126" s="10">
        <f>V126*X126</f>
        <v>-1601.2099999999998</v>
      </c>
      <c r="AA126" s="8" t="s">
        <v>41</v>
      </c>
      <c r="AB126" s="10">
        <v>-1417</v>
      </c>
      <c r="AC126" s="7" t="s">
        <v>42</v>
      </c>
      <c r="AD126" s="9">
        <v>1.02</v>
      </c>
      <c r="AE126" s="10">
        <f>AB126*AD126</f>
        <v>-1445.34</v>
      </c>
      <c r="AG126" s="8" t="s">
        <v>41</v>
      </c>
      <c r="AH126" s="10">
        <v>-1417</v>
      </c>
      <c r="AI126" s="7" t="s">
        <v>42</v>
      </c>
      <c r="AJ126" s="9">
        <v>1.02</v>
      </c>
      <c r="AK126" s="10">
        <f>AH126*AJ126</f>
        <v>-1445.34</v>
      </c>
    </row>
    <row r="127" spans="3:37" x14ac:dyDescent="0.25">
      <c r="C127" s="8" t="s">
        <v>44</v>
      </c>
      <c r="D127" s="10">
        <v>-1384</v>
      </c>
      <c r="E127" s="7" t="s">
        <v>42</v>
      </c>
      <c r="F127" s="9">
        <v>1.5</v>
      </c>
      <c r="G127" s="10">
        <f>D127*F127</f>
        <v>-2076</v>
      </c>
      <c r="I127" s="8" t="s">
        <v>44</v>
      </c>
      <c r="J127" s="10">
        <v>-1384</v>
      </c>
      <c r="K127" s="7" t="s">
        <v>42</v>
      </c>
      <c r="L127" s="9">
        <v>1.33</v>
      </c>
      <c r="M127" s="10">
        <f>J127*L127</f>
        <v>-1840.72</v>
      </c>
      <c r="O127" s="8" t="s">
        <v>44</v>
      </c>
      <c r="P127" s="10">
        <v>-1384</v>
      </c>
      <c r="Q127" s="7" t="s">
        <v>42</v>
      </c>
      <c r="R127" s="9">
        <v>1.33</v>
      </c>
      <c r="S127" s="10">
        <f>P127*R127</f>
        <v>-1840.72</v>
      </c>
      <c r="U127" s="8" t="s">
        <v>44</v>
      </c>
      <c r="V127" s="10">
        <v>-2627</v>
      </c>
      <c r="W127" s="7" t="s">
        <v>42</v>
      </c>
      <c r="X127" s="9">
        <v>1.5</v>
      </c>
      <c r="Y127" s="10">
        <f>V127*X127</f>
        <v>-3940.5</v>
      </c>
      <c r="AA127" s="8" t="s">
        <v>44</v>
      </c>
      <c r="AB127" s="10">
        <v>-2627</v>
      </c>
      <c r="AC127" s="7" t="s">
        <v>42</v>
      </c>
      <c r="AD127" s="9">
        <v>1.33</v>
      </c>
      <c r="AE127" s="10">
        <f>AB127*AD127</f>
        <v>-3493.9100000000003</v>
      </c>
      <c r="AG127" s="8" t="s">
        <v>44</v>
      </c>
      <c r="AH127" s="10">
        <v>-2627</v>
      </c>
      <c r="AI127" s="7" t="s">
        <v>42</v>
      </c>
      <c r="AJ127" s="9">
        <v>1.33</v>
      </c>
      <c r="AK127" s="10">
        <f>AH127*AJ127</f>
        <v>-3493.9100000000003</v>
      </c>
    </row>
    <row r="128" spans="3:37" x14ac:dyDescent="0.25">
      <c r="C128" s="8" t="s">
        <v>104</v>
      </c>
      <c r="D128" s="10">
        <v>-134</v>
      </c>
      <c r="E128" s="7" t="s">
        <v>36</v>
      </c>
      <c r="F128" s="9">
        <v>0.65</v>
      </c>
      <c r="G128" s="10">
        <f>D128*F128</f>
        <v>-87.100000000000009</v>
      </c>
      <c r="I128" s="8" t="s">
        <v>104</v>
      </c>
      <c r="J128" s="10">
        <v>-134</v>
      </c>
      <c r="K128" s="7" t="s">
        <v>36</v>
      </c>
      <c r="L128" s="9">
        <v>0.55000000000000004</v>
      </c>
      <c r="M128" s="10">
        <f>J128*L128</f>
        <v>-73.7</v>
      </c>
      <c r="O128" s="8" t="s">
        <v>104</v>
      </c>
      <c r="P128" s="10">
        <v>-134</v>
      </c>
      <c r="Q128" s="7" t="s">
        <v>36</v>
      </c>
      <c r="R128" s="9">
        <v>0.55000000000000004</v>
      </c>
      <c r="S128" s="10">
        <f>P128*R128</f>
        <v>-73.7</v>
      </c>
      <c r="U128" s="8" t="s">
        <v>104</v>
      </c>
      <c r="V128" s="10">
        <v>-134</v>
      </c>
      <c r="W128" s="7" t="s">
        <v>36</v>
      </c>
      <c r="X128" s="9">
        <v>0.65</v>
      </c>
      <c r="Y128" s="10">
        <f>V128*X128</f>
        <v>-87.100000000000009</v>
      </c>
      <c r="AA128" s="8" t="s">
        <v>104</v>
      </c>
      <c r="AB128" s="10">
        <v>-134</v>
      </c>
      <c r="AC128" s="7" t="s">
        <v>36</v>
      </c>
      <c r="AD128" s="9">
        <v>0.55000000000000004</v>
      </c>
      <c r="AE128" s="10">
        <f>AB128*AD128</f>
        <v>-73.7</v>
      </c>
      <c r="AG128" s="8" t="s">
        <v>104</v>
      </c>
      <c r="AH128" s="10">
        <v>-134</v>
      </c>
      <c r="AI128" s="7" t="s">
        <v>36</v>
      </c>
      <c r="AJ128" s="9">
        <v>0.55000000000000004</v>
      </c>
      <c r="AK128" s="10">
        <f>AH128*AJ128</f>
        <v>-73.7</v>
      </c>
    </row>
    <row r="129" spans="3:37" x14ac:dyDescent="0.25">
      <c r="C129" s="5" t="s">
        <v>45</v>
      </c>
      <c r="D129" s="6"/>
      <c r="E129" s="7" t="s">
        <v>13</v>
      </c>
      <c r="F129" s="6"/>
      <c r="G129" s="6">
        <f>SUM(G121:G128)</f>
        <v>-14956.2325</v>
      </c>
      <c r="I129" s="5" t="s">
        <v>45</v>
      </c>
      <c r="J129" s="6"/>
      <c r="K129" s="7" t="s">
        <v>13</v>
      </c>
      <c r="L129" s="6"/>
      <c r="M129" s="6">
        <f>SUM(M121:M128)</f>
        <v>-13434.987499999999</v>
      </c>
      <c r="O129" s="5" t="s">
        <v>45</v>
      </c>
      <c r="P129" s="6"/>
      <c r="Q129" s="7" t="s">
        <v>13</v>
      </c>
      <c r="R129" s="6"/>
      <c r="S129" s="6">
        <f>SUM(S121:S128)</f>
        <v>-13183.84</v>
      </c>
      <c r="U129" s="5" t="s">
        <v>45</v>
      </c>
      <c r="V129" s="6"/>
      <c r="W129" s="7" t="s">
        <v>13</v>
      </c>
      <c r="X129" s="6"/>
      <c r="Y129" s="6">
        <f>SUM(Y121:Y128)</f>
        <v>-15084.565000000001</v>
      </c>
      <c r="AA129" s="5" t="s">
        <v>45</v>
      </c>
      <c r="AB129" s="6"/>
      <c r="AC129" s="7" t="s">
        <v>13</v>
      </c>
      <c r="AD129" s="6"/>
      <c r="AE129" s="6">
        <f>SUM(AE121:AE128)</f>
        <v>-13536.0075</v>
      </c>
      <c r="AG129" s="5" t="s">
        <v>45</v>
      </c>
      <c r="AH129" s="6"/>
      <c r="AI129" s="7" t="s">
        <v>13</v>
      </c>
      <c r="AJ129" s="6"/>
      <c r="AK129" s="6">
        <f>SUM(AK121:AK128)</f>
        <v>-13276.79</v>
      </c>
    </row>
    <row r="130" spans="3:37" x14ac:dyDescent="0.25">
      <c r="C130" s="8" t="s">
        <v>13</v>
      </c>
      <c r="D130" s="10"/>
      <c r="E130" s="7" t="s">
        <v>13</v>
      </c>
      <c r="F130" s="10"/>
      <c r="G130" s="10"/>
      <c r="I130" s="8" t="s">
        <v>13</v>
      </c>
      <c r="J130" s="10"/>
      <c r="K130" s="7" t="s">
        <v>13</v>
      </c>
      <c r="L130" s="10"/>
      <c r="M130" s="10"/>
      <c r="O130" s="8" t="s">
        <v>13</v>
      </c>
      <c r="P130" s="10"/>
      <c r="Q130" s="7" t="s">
        <v>13</v>
      </c>
      <c r="R130" s="10"/>
      <c r="S130" s="10"/>
      <c r="U130" s="8" t="s">
        <v>13</v>
      </c>
      <c r="V130" s="10"/>
      <c r="W130" s="7" t="s">
        <v>13</v>
      </c>
      <c r="X130" s="10"/>
      <c r="Y130" s="10"/>
      <c r="AA130" s="8" t="s">
        <v>13</v>
      </c>
      <c r="AB130" s="10"/>
      <c r="AC130" s="7" t="s">
        <v>13</v>
      </c>
      <c r="AD130" s="10"/>
      <c r="AE130" s="10"/>
      <c r="AG130" s="8" t="s">
        <v>13</v>
      </c>
      <c r="AH130" s="10"/>
      <c r="AI130" s="7" t="s">
        <v>13</v>
      </c>
      <c r="AJ130" s="10"/>
      <c r="AK130" s="10"/>
    </row>
    <row r="131" spans="3:37" x14ac:dyDescent="0.25">
      <c r="C131" s="8" t="s">
        <v>46</v>
      </c>
      <c r="D131" s="10"/>
      <c r="E131" s="7" t="s">
        <v>47</v>
      </c>
      <c r="F131" s="10"/>
      <c r="G131" s="10">
        <v>-45</v>
      </c>
      <c r="I131" s="8" t="s">
        <v>46</v>
      </c>
      <c r="J131" s="10"/>
      <c r="K131" s="7" t="s">
        <v>47</v>
      </c>
      <c r="L131" s="10"/>
      <c r="M131" s="10">
        <v>-45</v>
      </c>
      <c r="O131" s="8" t="s">
        <v>46</v>
      </c>
      <c r="P131" s="10"/>
      <c r="Q131" s="7" t="s">
        <v>47</v>
      </c>
      <c r="R131" s="10"/>
      <c r="S131" s="10">
        <v>-45</v>
      </c>
      <c r="U131" s="8" t="s">
        <v>46</v>
      </c>
      <c r="V131" s="10"/>
      <c r="W131" s="7" t="s">
        <v>47</v>
      </c>
      <c r="X131" s="10"/>
      <c r="Y131" s="10">
        <v>-45</v>
      </c>
      <c r="AA131" s="8" t="s">
        <v>46</v>
      </c>
      <c r="AB131" s="10"/>
      <c r="AC131" s="7" t="s">
        <v>47</v>
      </c>
      <c r="AD131" s="10"/>
      <c r="AE131" s="10">
        <v>-45</v>
      </c>
      <c r="AG131" s="8" t="s">
        <v>46</v>
      </c>
      <c r="AH131" s="10"/>
      <c r="AI131" s="7" t="s">
        <v>47</v>
      </c>
      <c r="AJ131" s="10"/>
      <c r="AK131" s="10">
        <v>-45</v>
      </c>
    </row>
    <row r="132" spans="3:37" x14ac:dyDescent="0.25">
      <c r="C132" s="8" t="s">
        <v>48</v>
      </c>
      <c r="D132" s="10"/>
      <c r="E132" s="7" t="s">
        <v>47</v>
      </c>
      <c r="F132" s="10"/>
      <c r="G132" s="10">
        <v>-390</v>
      </c>
      <c r="I132" s="8" t="s">
        <v>48</v>
      </c>
      <c r="J132" s="10"/>
      <c r="K132" s="7" t="s">
        <v>47</v>
      </c>
      <c r="L132" s="10"/>
      <c r="M132" s="10">
        <v>-395</v>
      </c>
      <c r="O132" s="8" t="s">
        <v>48</v>
      </c>
      <c r="P132" s="10"/>
      <c r="Q132" s="7" t="s">
        <v>47</v>
      </c>
      <c r="R132" s="10"/>
      <c r="S132" s="10">
        <v>-395</v>
      </c>
      <c r="U132" s="8" t="s">
        <v>48</v>
      </c>
      <c r="V132" s="10"/>
      <c r="W132" s="7" t="s">
        <v>47</v>
      </c>
      <c r="X132" s="10"/>
      <c r="Y132" s="10">
        <v>-390</v>
      </c>
      <c r="AA132" s="8" t="s">
        <v>48</v>
      </c>
      <c r="AB132" s="10"/>
      <c r="AC132" s="7" t="s">
        <v>47</v>
      </c>
      <c r="AD132" s="10"/>
      <c r="AE132" s="10">
        <v>-395</v>
      </c>
      <c r="AG132" s="8" t="s">
        <v>48</v>
      </c>
      <c r="AH132" s="10"/>
      <c r="AI132" s="7" t="s">
        <v>47</v>
      </c>
      <c r="AJ132" s="10"/>
      <c r="AK132" s="10">
        <v>-395</v>
      </c>
    </row>
    <row r="133" spans="3:37" x14ac:dyDescent="0.25">
      <c r="C133" s="8" t="s">
        <v>49</v>
      </c>
      <c r="D133" s="10"/>
      <c r="E133" s="7" t="s">
        <v>47</v>
      </c>
      <c r="F133" s="10"/>
      <c r="G133" s="10">
        <v>-150</v>
      </c>
      <c r="I133" s="8" t="s">
        <v>49</v>
      </c>
      <c r="J133" s="10"/>
      <c r="K133" s="7" t="s">
        <v>47</v>
      </c>
      <c r="L133" s="10"/>
      <c r="M133" s="10">
        <v>-155</v>
      </c>
      <c r="O133" s="8" t="s">
        <v>49</v>
      </c>
      <c r="P133" s="10"/>
      <c r="Q133" s="7" t="s">
        <v>47</v>
      </c>
      <c r="R133" s="10"/>
      <c r="S133" s="10">
        <v>-155</v>
      </c>
      <c r="U133" s="8" t="s">
        <v>49</v>
      </c>
      <c r="V133" s="10"/>
      <c r="W133" s="7" t="s">
        <v>47</v>
      </c>
      <c r="X133" s="10"/>
      <c r="Y133" s="10">
        <v>-150</v>
      </c>
      <c r="AA133" s="8" t="s">
        <v>49</v>
      </c>
      <c r="AB133" s="10"/>
      <c r="AC133" s="7" t="s">
        <v>47</v>
      </c>
      <c r="AD133" s="10"/>
      <c r="AE133" s="10">
        <v>-155</v>
      </c>
      <c r="AG133" s="8" t="s">
        <v>49</v>
      </c>
      <c r="AH133" s="10"/>
      <c r="AI133" s="7" t="s">
        <v>47</v>
      </c>
      <c r="AJ133" s="10"/>
      <c r="AK133" s="10">
        <v>-155</v>
      </c>
    </row>
    <row r="134" spans="3:37" x14ac:dyDescent="0.25">
      <c r="C134" s="8" t="s">
        <v>50</v>
      </c>
      <c r="D134" s="10"/>
      <c r="E134" s="7" t="s">
        <v>47</v>
      </c>
      <c r="F134" s="10"/>
      <c r="G134" s="10">
        <v>-300</v>
      </c>
      <c r="I134" s="8" t="s">
        <v>50</v>
      </c>
      <c r="J134" s="10"/>
      <c r="K134" s="7" t="s">
        <v>47</v>
      </c>
      <c r="L134" s="10"/>
      <c r="M134" s="10">
        <v>-325</v>
      </c>
      <c r="O134" s="8" t="s">
        <v>50</v>
      </c>
      <c r="P134" s="10"/>
      <c r="Q134" s="7" t="s">
        <v>47</v>
      </c>
      <c r="R134" s="10"/>
      <c r="S134" s="10">
        <v>-325</v>
      </c>
      <c r="U134" s="8" t="s">
        <v>50</v>
      </c>
      <c r="V134" s="10"/>
      <c r="W134" s="7" t="s">
        <v>47</v>
      </c>
      <c r="X134" s="10"/>
      <c r="Y134" s="10">
        <v>-300</v>
      </c>
      <c r="AA134" s="8" t="s">
        <v>50</v>
      </c>
      <c r="AB134" s="10"/>
      <c r="AC134" s="7" t="s">
        <v>47</v>
      </c>
      <c r="AD134" s="10"/>
      <c r="AE134" s="10">
        <v>-325</v>
      </c>
      <c r="AG134" s="8" t="s">
        <v>50</v>
      </c>
      <c r="AH134" s="10"/>
      <c r="AI134" s="7" t="s">
        <v>47</v>
      </c>
      <c r="AJ134" s="10"/>
      <c r="AK134" s="10">
        <v>-325</v>
      </c>
    </row>
    <row r="135" spans="3:37" x14ac:dyDescent="0.25">
      <c r="C135" s="8" t="s">
        <v>93</v>
      </c>
      <c r="D135" s="10"/>
      <c r="E135" s="7" t="s">
        <v>47</v>
      </c>
      <c r="F135" s="10"/>
      <c r="G135" s="10">
        <v>-150</v>
      </c>
      <c r="I135" s="8" t="s">
        <v>93</v>
      </c>
      <c r="J135" s="10"/>
      <c r="K135" s="7" t="s">
        <v>47</v>
      </c>
      <c r="L135" s="10"/>
      <c r="M135" s="10">
        <v>-140</v>
      </c>
      <c r="O135" s="8" t="s">
        <v>93</v>
      </c>
      <c r="P135" s="10"/>
      <c r="Q135" s="7" t="s">
        <v>47</v>
      </c>
      <c r="R135" s="10"/>
      <c r="S135" s="10">
        <v>-140</v>
      </c>
      <c r="U135" s="8" t="s">
        <v>93</v>
      </c>
      <c r="V135" s="10"/>
      <c r="W135" s="7" t="s">
        <v>47</v>
      </c>
      <c r="X135" s="10"/>
      <c r="Y135" s="10">
        <v>-150</v>
      </c>
      <c r="AA135" s="8" t="s">
        <v>93</v>
      </c>
      <c r="AB135" s="10"/>
      <c r="AC135" s="7" t="s">
        <v>47</v>
      </c>
      <c r="AD135" s="10"/>
      <c r="AE135" s="10">
        <v>-140</v>
      </c>
      <c r="AG135" s="8" t="s">
        <v>93</v>
      </c>
      <c r="AH135" s="10"/>
      <c r="AI135" s="7" t="s">
        <v>47</v>
      </c>
      <c r="AJ135" s="10"/>
      <c r="AK135" s="10">
        <v>-140</v>
      </c>
    </row>
    <row r="136" spans="3:37" x14ac:dyDescent="0.25">
      <c r="C136" s="8" t="s">
        <v>51</v>
      </c>
      <c r="D136" s="10"/>
      <c r="E136" s="7" t="s">
        <v>47</v>
      </c>
      <c r="F136" s="10"/>
      <c r="G136" s="10">
        <v>-250</v>
      </c>
      <c r="I136" s="8" t="s">
        <v>51</v>
      </c>
      <c r="J136" s="10"/>
      <c r="K136" s="7" t="s">
        <v>47</v>
      </c>
      <c r="L136" s="10"/>
      <c r="M136" s="10">
        <v>-210</v>
      </c>
      <c r="O136" s="8" t="s">
        <v>51</v>
      </c>
      <c r="P136" s="10"/>
      <c r="Q136" s="7" t="s">
        <v>47</v>
      </c>
      <c r="R136" s="10"/>
      <c r="S136" s="10">
        <v>-210</v>
      </c>
      <c r="U136" s="8" t="s">
        <v>51</v>
      </c>
      <c r="V136" s="10"/>
      <c r="W136" s="7" t="s">
        <v>47</v>
      </c>
      <c r="X136" s="10"/>
      <c r="Y136" s="10">
        <v>-250</v>
      </c>
      <c r="AA136" s="8" t="s">
        <v>51</v>
      </c>
      <c r="AB136" s="10"/>
      <c r="AC136" s="7" t="s">
        <v>47</v>
      </c>
      <c r="AD136" s="10"/>
      <c r="AE136" s="10">
        <v>-210</v>
      </c>
      <c r="AG136" s="8" t="s">
        <v>51</v>
      </c>
      <c r="AH136" s="10"/>
      <c r="AI136" s="7" t="s">
        <v>47</v>
      </c>
      <c r="AJ136" s="10"/>
      <c r="AK136" s="10">
        <v>-210</v>
      </c>
    </row>
    <row r="137" spans="3:37" x14ac:dyDescent="0.25">
      <c r="C137" s="8" t="s">
        <v>52</v>
      </c>
      <c r="D137" s="10"/>
      <c r="E137" s="7" t="s">
        <v>47</v>
      </c>
      <c r="F137" s="10"/>
      <c r="G137" s="10">
        <v>-195</v>
      </c>
      <c r="I137" s="8" t="s">
        <v>52</v>
      </c>
      <c r="J137" s="10"/>
      <c r="K137" s="7" t="s">
        <v>47</v>
      </c>
      <c r="L137" s="10"/>
      <c r="M137" s="10">
        <v>-200</v>
      </c>
      <c r="O137" s="8" t="s">
        <v>52</v>
      </c>
      <c r="P137" s="10"/>
      <c r="Q137" s="7" t="s">
        <v>47</v>
      </c>
      <c r="R137" s="10"/>
      <c r="S137" s="10">
        <v>-200</v>
      </c>
      <c r="U137" s="8" t="s">
        <v>52</v>
      </c>
      <c r="V137" s="10"/>
      <c r="W137" s="7" t="s">
        <v>47</v>
      </c>
      <c r="X137" s="10"/>
      <c r="Y137" s="10">
        <v>-195</v>
      </c>
      <c r="AA137" s="8" t="s">
        <v>52</v>
      </c>
      <c r="AB137" s="10"/>
      <c r="AC137" s="7" t="s">
        <v>47</v>
      </c>
      <c r="AD137" s="10"/>
      <c r="AE137" s="10">
        <v>-200</v>
      </c>
      <c r="AG137" s="8" t="s">
        <v>52</v>
      </c>
      <c r="AH137" s="10"/>
      <c r="AI137" s="7" t="s">
        <v>47</v>
      </c>
      <c r="AJ137" s="10"/>
      <c r="AK137" s="10">
        <v>-200</v>
      </c>
    </row>
    <row r="138" spans="3:37" x14ac:dyDescent="0.25">
      <c r="C138" s="8" t="s">
        <v>53</v>
      </c>
      <c r="D138" s="10"/>
      <c r="E138" s="7" t="s">
        <v>36</v>
      </c>
      <c r="F138" s="10"/>
      <c r="G138" s="10">
        <v>-200</v>
      </c>
      <c r="I138" s="8" t="s">
        <v>53</v>
      </c>
      <c r="J138" s="10"/>
      <c r="K138" s="7" t="s">
        <v>36</v>
      </c>
      <c r="L138" s="10"/>
      <c r="M138" s="10">
        <v>-280</v>
      </c>
      <c r="O138" s="8" t="s">
        <v>53</v>
      </c>
      <c r="P138" s="10"/>
      <c r="Q138" s="7" t="s">
        <v>36</v>
      </c>
      <c r="R138" s="10"/>
      <c r="S138" s="10">
        <v>-280</v>
      </c>
      <c r="U138" s="8" t="s">
        <v>53</v>
      </c>
      <c r="V138" s="10"/>
      <c r="W138" s="7" t="s">
        <v>36</v>
      </c>
      <c r="X138" s="10"/>
      <c r="Y138" s="10">
        <v>-200</v>
      </c>
      <c r="AA138" s="8" t="s">
        <v>53</v>
      </c>
      <c r="AB138" s="10"/>
      <c r="AC138" s="7" t="s">
        <v>36</v>
      </c>
      <c r="AD138" s="10"/>
      <c r="AE138" s="10">
        <v>-280</v>
      </c>
      <c r="AG138" s="8" t="s">
        <v>53</v>
      </c>
      <c r="AH138" s="10"/>
      <c r="AI138" s="7" t="s">
        <v>36</v>
      </c>
      <c r="AJ138" s="10"/>
      <c r="AK138" s="10">
        <v>-280</v>
      </c>
    </row>
    <row r="139" spans="3:37" x14ac:dyDescent="0.25">
      <c r="C139" s="8" t="s">
        <v>54</v>
      </c>
      <c r="D139" s="10"/>
      <c r="E139" s="7" t="s">
        <v>13</v>
      </c>
      <c r="F139" s="10"/>
      <c r="G139" s="10">
        <v>-350</v>
      </c>
      <c r="I139" s="8" t="s">
        <v>54</v>
      </c>
      <c r="J139" s="10"/>
      <c r="K139" s="7" t="s">
        <v>13</v>
      </c>
      <c r="L139" s="10"/>
      <c r="M139" s="10">
        <v>-425</v>
      </c>
      <c r="O139" s="8" t="s">
        <v>54</v>
      </c>
      <c r="P139" s="10"/>
      <c r="Q139" s="7" t="s">
        <v>13</v>
      </c>
      <c r="R139" s="10"/>
      <c r="S139" s="10">
        <v>-425</v>
      </c>
      <c r="U139" s="8" t="s">
        <v>54</v>
      </c>
      <c r="V139" s="10"/>
      <c r="W139" s="7" t="s">
        <v>13</v>
      </c>
      <c r="X139" s="10"/>
      <c r="Y139" s="10">
        <v>-350</v>
      </c>
      <c r="AA139" s="8" t="s">
        <v>54</v>
      </c>
      <c r="AB139" s="10"/>
      <c r="AC139" s="7" t="s">
        <v>13</v>
      </c>
      <c r="AD139" s="10"/>
      <c r="AE139" s="10">
        <v>-425</v>
      </c>
      <c r="AG139" s="8" t="s">
        <v>54</v>
      </c>
      <c r="AH139" s="10"/>
      <c r="AI139" s="7" t="s">
        <v>13</v>
      </c>
      <c r="AJ139" s="10"/>
      <c r="AK139" s="10">
        <v>-425</v>
      </c>
    </row>
    <row r="140" spans="3:37" x14ac:dyDescent="0.25">
      <c r="C140" s="5" t="s">
        <v>55</v>
      </c>
      <c r="D140" s="6"/>
      <c r="E140" s="7" t="s">
        <v>13</v>
      </c>
      <c r="F140" s="6"/>
      <c r="G140" s="6">
        <f>SUM(G131:G139)</f>
        <v>-2030</v>
      </c>
      <c r="I140" s="5" t="s">
        <v>55</v>
      </c>
      <c r="J140" s="6"/>
      <c r="K140" s="7" t="s">
        <v>13</v>
      </c>
      <c r="L140" s="6"/>
      <c r="M140" s="6">
        <f>SUM(M131:M139)</f>
        <v>-2175</v>
      </c>
      <c r="O140" s="5" t="s">
        <v>55</v>
      </c>
      <c r="P140" s="6"/>
      <c r="Q140" s="7" t="s">
        <v>13</v>
      </c>
      <c r="R140" s="6"/>
      <c r="S140" s="6">
        <f>SUM(S131:S139)</f>
        <v>-2175</v>
      </c>
      <c r="U140" s="5" t="s">
        <v>55</v>
      </c>
      <c r="V140" s="6"/>
      <c r="W140" s="7" t="s">
        <v>13</v>
      </c>
      <c r="X140" s="6"/>
      <c r="Y140" s="6">
        <f>SUM(Y131:Y139)</f>
        <v>-2030</v>
      </c>
      <c r="AA140" s="5" t="s">
        <v>55</v>
      </c>
      <c r="AB140" s="6"/>
      <c r="AC140" s="7" t="s">
        <v>13</v>
      </c>
      <c r="AD140" s="6"/>
      <c r="AE140" s="6">
        <f>SUM(AE131:AE139)</f>
        <v>-2175</v>
      </c>
      <c r="AG140" s="5" t="s">
        <v>55</v>
      </c>
      <c r="AH140" s="6"/>
      <c r="AI140" s="7" t="s">
        <v>13</v>
      </c>
      <c r="AJ140" s="6"/>
      <c r="AK140" s="6">
        <f>SUM(AK131:AK139)</f>
        <v>-2175</v>
      </c>
    </row>
    <row r="141" spans="3:37" x14ac:dyDescent="0.25">
      <c r="C141" s="5" t="s">
        <v>56</v>
      </c>
      <c r="D141" s="6"/>
      <c r="E141" s="7" t="s">
        <v>13</v>
      </c>
      <c r="F141" s="6"/>
      <c r="G141" s="6">
        <f>SUM(G129,G140)</f>
        <v>-16986.232499999998</v>
      </c>
      <c r="I141" s="5" t="s">
        <v>56</v>
      </c>
      <c r="J141" s="6"/>
      <c r="K141" s="7" t="s">
        <v>13</v>
      </c>
      <c r="L141" s="6"/>
      <c r="M141" s="6">
        <f>SUM(M129,M140)</f>
        <v>-15609.987499999999</v>
      </c>
      <c r="O141" s="5" t="s">
        <v>56</v>
      </c>
      <c r="P141" s="6"/>
      <c r="Q141" s="7" t="s">
        <v>13</v>
      </c>
      <c r="R141" s="6"/>
      <c r="S141" s="6">
        <f>SUM(S129,S140)</f>
        <v>-15358.84</v>
      </c>
      <c r="U141" s="5" t="s">
        <v>56</v>
      </c>
      <c r="V141" s="6"/>
      <c r="W141" s="7" t="s">
        <v>13</v>
      </c>
      <c r="X141" s="6"/>
      <c r="Y141" s="6">
        <f>SUM(Y129,Y140)</f>
        <v>-17114.565000000002</v>
      </c>
      <c r="AA141" s="5" t="s">
        <v>56</v>
      </c>
      <c r="AB141" s="6"/>
      <c r="AC141" s="7" t="s">
        <v>13</v>
      </c>
      <c r="AD141" s="6"/>
      <c r="AE141" s="6">
        <f>SUM(AE129,AE140)</f>
        <v>-15711.0075</v>
      </c>
      <c r="AG141" s="5" t="s">
        <v>56</v>
      </c>
      <c r="AH141" s="6"/>
      <c r="AI141" s="7" t="s">
        <v>13</v>
      </c>
      <c r="AJ141" s="6"/>
      <c r="AK141" s="6">
        <f>SUM(AK129,AK140)</f>
        <v>-15451.79</v>
      </c>
    </row>
    <row r="142" spans="3:37" x14ac:dyDescent="0.25">
      <c r="C142" s="5" t="s">
        <v>94</v>
      </c>
      <c r="D142" s="6"/>
      <c r="E142" s="7" t="s">
        <v>13</v>
      </c>
      <c r="F142" s="6"/>
      <c r="G142" s="6">
        <f>SUM(G118,G141)</f>
        <v>18668.544500000004</v>
      </c>
      <c r="I142" s="5" t="s">
        <v>94</v>
      </c>
      <c r="J142" s="6"/>
      <c r="K142" s="7" t="s">
        <v>13</v>
      </c>
      <c r="L142" s="6"/>
      <c r="M142" s="6">
        <f>SUM(M118,M141)</f>
        <v>15920.509500000004</v>
      </c>
      <c r="O142" s="5" t="s">
        <v>94</v>
      </c>
      <c r="P142" s="6"/>
      <c r="Q142" s="7" t="s">
        <v>13</v>
      </c>
      <c r="R142" s="6"/>
      <c r="S142" s="6">
        <f>SUM(S118,S141)</f>
        <v>16142.592000000004</v>
      </c>
      <c r="U142" s="5" t="s">
        <v>94</v>
      </c>
      <c r="V142" s="6"/>
      <c r="W142" s="7" t="s">
        <v>13</v>
      </c>
      <c r="X142" s="6"/>
      <c r="Y142" s="6">
        <f>SUM(Y118,Y141)</f>
        <v>18540.212</v>
      </c>
      <c r="AA142" s="5" t="s">
        <v>94</v>
      </c>
      <c r="AB142" s="6"/>
      <c r="AC142" s="7" t="s">
        <v>13</v>
      </c>
      <c r="AD142" s="6"/>
      <c r="AE142" s="6">
        <f>SUM(AE118,AE141)</f>
        <v>15819.489500000003</v>
      </c>
      <c r="AG142" s="5" t="s">
        <v>94</v>
      </c>
      <c r="AH142" s="6"/>
      <c r="AI142" s="7" t="s">
        <v>13</v>
      </c>
      <c r="AJ142" s="6"/>
      <c r="AK142" s="6">
        <f>SUM(AK118,AK141)</f>
        <v>16049.642000000003</v>
      </c>
    </row>
    <row r="143" spans="3:37" x14ac:dyDescent="0.25">
      <c r="C143" s="8" t="s">
        <v>13</v>
      </c>
      <c r="D143" s="10"/>
      <c r="E143" s="7" t="s">
        <v>13</v>
      </c>
      <c r="F143" s="10"/>
      <c r="G143" s="10"/>
      <c r="I143" s="8" t="s">
        <v>13</v>
      </c>
      <c r="J143" s="10"/>
      <c r="K143" s="7" t="s">
        <v>13</v>
      </c>
      <c r="L143" s="10"/>
      <c r="M143" s="10"/>
      <c r="O143" s="8" t="s">
        <v>13</v>
      </c>
      <c r="P143" s="10"/>
      <c r="Q143" s="7" t="s">
        <v>13</v>
      </c>
      <c r="R143" s="10"/>
      <c r="S143" s="10"/>
      <c r="U143" s="8" t="s">
        <v>13</v>
      </c>
      <c r="V143" s="10"/>
      <c r="W143" s="7" t="s">
        <v>13</v>
      </c>
      <c r="X143" s="10"/>
      <c r="Y143" s="10"/>
      <c r="AA143" s="8" t="s">
        <v>13</v>
      </c>
      <c r="AB143" s="10"/>
      <c r="AC143" s="7" t="s">
        <v>13</v>
      </c>
      <c r="AD143" s="10"/>
      <c r="AE143" s="10"/>
      <c r="AG143" s="8" t="s">
        <v>13</v>
      </c>
      <c r="AH143" s="10"/>
      <c r="AI143" s="7" t="s">
        <v>13</v>
      </c>
      <c r="AJ143" s="10"/>
      <c r="AK143" s="10"/>
    </row>
    <row r="144" spans="3:37" x14ac:dyDescent="0.25">
      <c r="C144" s="5" t="s">
        <v>103</v>
      </c>
      <c r="D144" s="11">
        <v>0.97</v>
      </c>
      <c r="E144" s="7" t="s">
        <v>13</v>
      </c>
      <c r="F144" s="6"/>
      <c r="G144" s="6"/>
      <c r="I144" s="5" t="s">
        <v>103</v>
      </c>
      <c r="J144" s="11">
        <v>0.97</v>
      </c>
      <c r="K144" s="7" t="s">
        <v>13</v>
      </c>
      <c r="L144" s="6"/>
      <c r="M144" s="6"/>
      <c r="O144" s="5" t="s">
        <v>103</v>
      </c>
      <c r="P144" s="11">
        <v>0.97</v>
      </c>
      <c r="Q144" s="7" t="s">
        <v>13</v>
      </c>
      <c r="R144" s="6"/>
      <c r="S144" s="6"/>
      <c r="U144" s="5" t="s">
        <v>103</v>
      </c>
      <c r="V144" s="11">
        <v>0.98</v>
      </c>
      <c r="W144" s="7" t="s">
        <v>13</v>
      </c>
      <c r="X144" s="6"/>
      <c r="Y144" s="6"/>
      <c r="AA144" s="5" t="s">
        <v>103</v>
      </c>
      <c r="AB144" s="11">
        <v>0.98</v>
      </c>
      <c r="AC144" s="7" t="s">
        <v>13</v>
      </c>
      <c r="AD144" s="6"/>
      <c r="AE144" s="6"/>
      <c r="AG144" s="5" t="s">
        <v>103</v>
      </c>
      <c r="AH144" s="11">
        <v>0.98</v>
      </c>
      <c r="AI144" s="7" t="s">
        <v>13</v>
      </c>
      <c r="AJ144" s="6"/>
      <c r="AK144" s="6"/>
    </row>
    <row r="145" spans="3:37" x14ac:dyDescent="0.25">
      <c r="C145" s="1"/>
      <c r="D145" s="1"/>
      <c r="E145" s="1"/>
      <c r="F145" s="1"/>
      <c r="G145" s="1"/>
      <c r="I145" s="1"/>
      <c r="J145" s="1"/>
      <c r="K145" s="1"/>
      <c r="L145" s="1"/>
      <c r="M145" s="1"/>
      <c r="O145" s="1"/>
      <c r="P145" s="1"/>
      <c r="Q145" s="1"/>
      <c r="R145" s="1"/>
      <c r="S145" s="1"/>
      <c r="U145" s="1"/>
      <c r="V145" s="1"/>
      <c r="W145" s="1"/>
      <c r="X145" s="1"/>
      <c r="Y145" s="1"/>
      <c r="AA145" s="1"/>
      <c r="AB145" s="1"/>
      <c r="AC145" s="1"/>
      <c r="AD145" s="1"/>
      <c r="AE145" s="1"/>
      <c r="AG145" s="1"/>
      <c r="AH145" s="1"/>
      <c r="AI145" s="1"/>
      <c r="AJ145" s="1"/>
      <c r="AK145" s="1"/>
    </row>
    <row r="146" spans="3:37" x14ac:dyDescent="0.25">
      <c r="C146" s="1"/>
      <c r="D146" s="1"/>
      <c r="E146" s="1"/>
      <c r="F146" s="1"/>
      <c r="G146" s="1"/>
      <c r="I146" s="1"/>
      <c r="J146" s="1"/>
      <c r="K146" s="1"/>
      <c r="L146" s="1"/>
      <c r="M146" s="1"/>
      <c r="O146" s="1"/>
      <c r="P146" s="1"/>
      <c r="Q146" s="1"/>
      <c r="R146" s="1"/>
      <c r="S146" s="1"/>
      <c r="U146" s="1"/>
      <c r="V146" s="1"/>
      <c r="W146" s="1"/>
      <c r="X146" s="1"/>
      <c r="Y146" s="1"/>
      <c r="AA146" s="1"/>
      <c r="AB146" s="1"/>
      <c r="AC146" s="1"/>
      <c r="AD146" s="1"/>
      <c r="AE146" s="1"/>
      <c r="AG146" s="1"/>
      <c r="AH146" s="1"/>
      <c r="AI146" s="1"/>
      <c r="AJ146" s="1"/>
      <c r="AK146" s="1"/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1"/>
      <c r="P147" s="1"/>
      <c r="Q147" s="1"/>
      <c r="R147" s="1"/>
      <c r="S147" s="1"/>
      <c r="U147" s="1"/>
      <c r="V147" s="1"/>
      <c r="W147" s="1"/>
      <c r="X147" s="1"/>
      <c r="Y147" s="1"/>
      <c r="AA147" s="1"/>
      <c r="AB147" s="1"/>
      <c r="AC147" s="1"/>
      <c r="AD147" s="1"/>
      <c r="AE147" s="1"/>
      <c r="AG147" s="1"/>
      <c r="AH147" s="1"/>
      <c r="AI147" s="1"/>
      <c r="AJ147" s="1"/>
      <c r="AK147" s="1"/>
    </row>
    <row r="148" spans="3:37" x14ac:dyDescent="0.25">
      <c r="C148" s="2" t="s">
        <v>17</v>
      </c>
      <c r="D148" s="1"/>
      <c r="E148" s="1"/>
      <c r="F148" s="1"/>
      <c r="G148" s="1"/>
      <c r="I148" s="2" t="s">
        <v>17</v>
      </c>
      <c r="J148" s="1"/>
      <c r="K148" s="1"/>
      <c r="L148" s="1"/>
      <c r="M148" s="1"/>
      <c r="O148" s="2" t="s">
        <v>17</v>
      </c>
      <c r="P148" s="1"/>
      <c r="Q148" s="1"/>
      <c r="R148" s="1"/>
      <c r="S148" s="1"/>
      <c r="U148" s="2" t="s">
        <v>17</v>
      </c>
      <c r="V148" s="1"/>
      <c r="W148" s="1"/>
      <c r="X148" s="1"/>
      <c r="Y148" s="1"/>
      <c r="AA148" s="2" t="s">
        <v>17</v>
      </c>
      <c r="AB148" s="1"/>
      <c r="AC148" s="1"/>
      <c r="AD148" s="1"/>
      <c r="AE148" s="1"/>
      <c r="AG148" s="2" t="s">
        <v>17</v>
      </c>
      <c r="AH148" s="1"/>
      <c r="AI148" s="1"/>
      <c r="AJ148" s="1"/>
      <c r="AK148" s="1"/>
    </row>
    <row r="149" spans="3:37" x14ac:dyDescent="0.25">
      <c r="C149" s="1"/>
      <c r="D149" s="1"/>
      <c r="E149" s="1"/>
      <c r="F149" s="1"/>
      <c r="G149" s="1"/>
      <c r="I149" s="1"/>
      <c r="J149" s="1"/>
      <c r="K149" s="1"/>
      <c r="L149" s="1"/>
      <c r="M149" s="1"/>
      <c r="O149" s="1"/>
      <c r="P149" s="1"/>
      <c r="Q149" s="1"/>
      <c r="R149" s="1"/>
      <c r="S149" s="1"/>
      <c r="U149" s="1"/>
      <c r="V149" s="1"/>
      <c r="W149" s="1"/>
      <c r="X149" s="1"/>
      <c r="Y149" s="1"/>
      <c r="AA149" s="1"/>
      <c r="AB149" s="1"/>
      <c r="AC149" s="1"/>
      <c r="AD149" s="1"/>
      <c r="AE149" s="1"/>
      <c r="AG149" s="1"/>
      <c r="AH149" s="1"/>
      <c r="AI149" s="1"/>
      <c r="AJ149" s="1"/>
      <c r="AK149" s="1"/>
    </row>
    <row r="150" spans="3:37" x14ac:dyDescent="0.25">
      <c r="C150" s="1" t="s">
        <v>22</v>
      </c>
      <c r="D150" s="1"/>
      <c r="E150" s="1"/>
      <c r="F150" s="1"/>
      <c r="G150" s="1"/>
      <c r="I150" s="1" t="s">
        <v>22</v>
      </c>
      <c r="J150" s="1"/>
      <c r="K150" s="1"/>
      <c r="L150" s="1"/>
      <c r="M150" s="1"/>
      <c r="O150" s="1" t="s">
        <v>22</v>
      </c>
      <c r="P150" s="1"/>
      <c r="Q150" s="1"/>
      <c r="R150" s="1"/>
      <c r="S150" s="1"/>
      <c r="U150" s="1" t="s">
        <v>22</v>
      </c>
      <c r="V150" s="1"/>
      <c r="W150" s="1"/>
      <c r="X150" s="1"/>
      <c r="Y150" s="1"/>
      <c r="AA150" s="1" t="s">
        <v>22</v>
      </c>
      <c r="AB150" s="1"/>
      <c r="AC150" s="1"/>
      <c r="AD150" s="1"/>
      <c r="AE150" s="1"/>
      <c r="AG150" s="1" t="s">
        <v>22</v>
      </c>
      <c r="AH150" s="1"/>
      <c r="AI150" s="1"/>
      <c r="AJ150" s="1"/>
      <c r="AK150" s="1"/>
    </row>
    <row r="151" spans="3:37" x14ac:dyDescent="0.25">
      <c r="C151" s="2" t="s">
        <v>1</v>
      </c>
      <c r="D151" s="2" t="s">
        <v>2</v>
      </c>
      <c r="E151" s="1"/>
      <c r="F151" s="1"/>
      <c r="G151" s="1"/>
      <c r="I151" s="2" t="s">
        <v>1</v>
      </c>
      <c r="J151" s="2" t="s">
        <v>2</v>
      </c>
      <c r="K151" s="1"/>
      <c r="L151" s="1"/>
      <c r="M151" s="1"/>
      <c r="O151" s="2" t="s">
        <v>1</v>
      </c>
      <c r="P151" s="2" t="s">
        <v>2</v>
      </c>
      <c r="Q151" s="1"/>
      <c r="R151" s="1"/>
      <c r="S151" s="1"/>
      <c r="U151" s="2" t="s">
        <v>1</v>
      </c>
      <c r="V151" s="2" t="s">
        <v>2</v>
      </c>
      <c r="W151" s="1"/>
      <c r="X151" s="1"/>
      <c r="Y151" s="1"/>
      <c r="AA151" s="2" t="s">
        <v>1</v>
      </c>
      <c r="AB151" s="2" t="s">
        <v>2</v>
      </c>
      <c r="AC151" s="1"/>
      <c r="AD151" s="1"/>
      <c r="AE151" s="1"/>
      <c r="AG151" s="2" t="s">
        <v>1</v>
      </c>
      <c r="AH151" s="2" t="s">
        <v>2</v>
      </c>
      <c r="AI151" s="1"/>
      <c r="AJ151" s="1"/>
      <c r="AK151" s="1"/>
    </row>
    <row r="152" spans="3:37" x14ac:dyDescent="0.25">
      <c r="C152" s="2" t="s">
        <v>3</v>
      </c>
      <c r="D152" s="2" t="s">
        <v>4</v>
      </c>
      <c r="E152" s="1"/>
      <c r="F152" s="1"/>
      <c r="G152" s="1"/>
      <c r="I152" s="2" t="s">
        <v>3</v>
      </c>
      <c r="J152" s="2" t="s">
        <v>68</v>
      </c>
      <c r="K152" s="1"/>
      <c r="L152" s="1"/>
      <c r="M152" s="1"/>
      <c r="O152" s="2" t="s">
        <v>3</v>
      </c>
      <c r="P152" s="2" t="s">
        <v>70</v>
      </c>
      <c r="Q152" s="1"/>
      <c r="R152" s="1"/>
      <c r="S152" s="1"/>
      <c r="U152" s="2" t="s">
        <v>3</v>
      </c>
      <c r="V152" s="2" t="s">
        <v>4</v>
      </c>
      <c r="W152" s="1"/>
      <c r="X152" s="1"/>
      <c r="Y152" s="1"/>
      <c r="AA152" s="2" t="s">
        <v>3</v>
      </c>
      <c r="AB152" s="2" t="s">
        <v>68</v>
      </c>
      <c r="AC152" s="1"/>
      <c r="AD152" s="1"/>
      <c r="AE152" s="1"/>
      <c r="AG152" s="2" t="s">
        <v>3</v>
      </c>
      <c r="AH152" s="2" t="s">
        <v>70</v>
      </c>
      <c r="AI152" s="1"/>
      <c r="AJ152" s="1"/>
      <c r="AK152" s="1"/>
    </row>
    <row r="153" spans="3:37" x14ac:dyDescent="0.25">
      <c r="C153" s="2" t="s">
        <v>5</v>
      </c>
      <c r="D153" s="2" t="s">
        <v>6</v>
      </c>
      <c r="E153" s="1"/>
      <c r="F153" s="1"/>
      <c r="G153" s="1"/>
      <c r="I153" s="2" t="s">
        <v>5</v>
      </c>
      <c r="J153" s="2" t="s">
        <v>6</v>
      </c>
      <c r="K153" s="1"/>
      <c r="L153" s="1"/>
      <c r="M153" s="1"/>
      <c r="O153" s="2" t="s">
        <v>5</v>
      </c>
      <c r="P153" s="2" t="s">
        <v>6</v>
      </c>
      <c r="Q153" s="1"/>
      <c r="R153" s="1"/>
      <c r="S153" s="1"/>
      <c r="U153" s="2" t="s">
        <v>5</v>
      </c>
      <c r="V153" s="2" t="s">
        <v>6</v>
      </c>
      <c r="W153" s="1"/>
      <c r="X153" s="1"/>
      <c r="Y153" s="1"/>
      <c r="AA153" s="2" t="s">
        <v>5</v>
      </c>
      <c r="AB153" s="2" t="s">
        <v>6</v>
      </c>
      <c r="AC153" s="1"/>
      <c r="AD153" s="1"/>
      <c r="AE153" s="1"/>
      <c r="AG153" s="2" t="s">
        <v>5</v>
      </c>
      <c r="AH153" s="2" t="s">
        <v>6</v>
      </c>
      <c r="AI153" s="1"/>
      <c r="AJ153" s="1"/>
      <c r="AK153" s="1"/>
    </row>
    <row r="154" spans="3:37" x14ac:dyDescent="0.25">
      <c r="C154" s="2" t="s">
        <v>7</v>
      </c>
      <c r="D154" s="2" t="s">
        <v>115</v>
      </c>
      <c r="E154" s="1"/>
      <c r="F154" s="1"/>
      <c r="G154" s="1"/>
      <c r="I154" s="2" t="s">
        <v>7</v>
      </c>
      <c r="J154" s="2" t="s">
        <v>115</v>
      </c>
      <c r="K154" s="1"/>
      <c r="L154" s="1"/>
      <c r="M154" s="1"/>
      <c r="O154" s="2" t="s">
        <v>7</v>
      </c>
      <c r="P154" s="2" t="s">
        <v>115</v>
      </c>
      <c r="Q154" s="1"/>
      <c r="R154" s="1"/>
      <c r="S154" s="1"/>
      <c r="U154" s="2" t="s">
        <v>7</v>
      </c>
      <c r="V154" s="2" t="s">
        <v>115</v>
      </c>
      <c r="W154" s="1"/>
      <c r="X154" s="1"/>
      <c r="Y154" s="1"/>
      <c r="AA154" s="2" t="s">
        <v>7</v>
      </c>
      <c r="AB154" s="2" t="s">
        <v>115</v>
      </c>
      <c r="AC154" s="1"/>
      <c r="AD154" s="1"/>
      <c r="AE154" s="1"/>
      <c r="AG154" s="2" t="s">
        <v>7</v>
      </c>
      <c r="AH154" s="2" t="s">
        <v>115</v>
      </c>
      <c r="AI154" s="1"/>
      <c r="AJ154" s="1"/>
      <c r="AK154" s="1"/>
    </row>
    <row r="155" spans="3:37" x14ac:dyDescent="0.25">
      <c r="C155" s="2" t="s">
        <v>9</v>
      </c>
      <c r="D155" s="2" t="s">
        <v>10</v>
      </c>
      <c r="E155" s="1"/>
      <c r="F155" s="1"/>
      <c r="G155" s="1"/>
      <c r="I155" s="2" t="s">
        <v>9</v>
      </c>
      <c r="J155" s="2" t="s">
        <v>10</v>
      </c>
      <c r="K155" s="1"/>
      <c r="L155" s="1"/>
      <c r="M155" s="1"/>
      <c r="O155" s="2" t="s">
        <v>9</v>
      </c>
      <c r="P155" s="2" t="s">
        <v>10</v>
      </c>
      <c r="Q155" s="1"/>
      <c r="R155" s="1"/>
      <c r="S155" s="1"/>
      <c r="U155" s="2" t="s">
        <v>9</v>
      </c>
      <c r="V155" s="2" t="s">
        <v>95</v>
      </c>
      <c r="W155" s="1"/>
      <c r="X155" s="1"/>
      <c r="Y155" s="1"/>
      <c r="AA155" s="2" t="s">
        <v>9</v>
      </c>
      <c r="AB155" s="2" t="s">
        <v>95</v>
      </c>
      <c r="AC155" s="1"/>
      <c r="AD155" s="1"/>
      <c r="AE155" s="1"/>
      <c r="AG155" s="2" t="s">
        <v>9</v>
      </c>
      <c r="AH155" s="2" t="s">
        <v>95</v>
      </c>
      <c r="AI155" s="1"/>
      <c r="AJ155" s="1"/>
      <c r="AK155" s="1"/>
    </row>
    <row r="156" spans="3:37" x14ac:dyDescent="0.25">
      <c r="C156" s="1"/>
      <c r="D156" s="1"/>
      <c r="E156" s="1"/>
      <c r="F156" s="1"/>
      <c r="G156" s="1"/>
      <c r="I156" s="1"/>
      <c r="J156" s="1"/>
      <c r="K156" s="1"/>
      <c r="L156" s="1"/>
      <c r="M156" s="1"/>
      <c r="O156" s="1"/>
      <c r="P156" s="1"/>
      <c r="Q156" s="1"/>
      <c r="R156" s="1"/>
      <c r="S156" s="1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G156" s="1"/>
      <c r="AH156" s="1"/>
      <c r="AI156" s="1"/>
      <c r="AJ156" s="1"/>
      <c r="AK156" s="1"/>
    </row>
    <row r="157" spans="3:37" x14ac:dyDescent="0.25">
      <c r="C157" s="3" t="s">
        <v>11</v>
      </c>
      <c r="D157" s="4" t="s">
        <v>12</v>
      </c>
      <c r="E157" s="4" t="s">
        <v>13</v>
      </c>
      <c r="F157" s="4" t="s">
        <v>14</v>
      </c>
      <c r="G157" s="4" t="s">
        <v>15</v>
      </c>
      <c r="I157" s="3" t="s">
        <v>11</v>
      </c>
      <c r="J157" s="4" t="s">
        <v>12</v>
      </c>
      <c r="K157" s="4" t="s">
        <v>13</v>
      </c>
      <c r="L157" s="4" t="s">
        <v>14</v>
      </c>
      <c r="M157" s="4" t="s">
        <v>15</v>
      </c>
      <c r="O157" s="3" t="s">
        <v>11</v>
      </c>
      <c r="P157" s="4" t="s">
        <v>12</v>
      </c>
      <c r="Q157" s="4" t="s">
        <v>13</v>
      </c>
      <c r="R157" s="4" t="s">
        <v>14</v>
      </c>
      <c r="S157" s="4" t="s">
        <v>15</v>
      </c>
      <c r="U157" s="3" t="s">
        <v>11</v>
      </c>
      <c r="V157" s="4" t="s">
        <v>12</v>
      </c>
      <c r="W157" s="4" t="s">
        <v>13</v>
      </c>
      <c r="X157" s="4" t="s">
        <v>14</v>
      </c>
      <c r="Y157" s="4" t="s">
        <v>15</v>
      </c>
      <c r="AA157" s="3" t="s">
        <v>11</v>
      </c>
      <c r="AB157" s="4" t="s">
        <v>12</v>
      </c>
      <c r="AC157" s="4" t="s">
        <v>13</v>
      </c>
      <c r="AD157" s="4" t="s">
        <v>14</v>
      </c>
      <c r="AE157" s="4" t="s">
        <v>15</v>
      </c>
      <c r="AG157" s="3" t="s">
        <v>11</v>
      </c>
      <c r="AH157" s="4" t="s">
        <v>12</v>
      </c>
      <c r="AI157" s="4" t="s">
        <v>13</v>
      </c>
      <c r="AJ157" s="4" t="s">
        <v>14</v>
      </c>
      <c r="AK157" s="4" t="s">
        <v>15</v>
      </c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5" t="s">
        <v>25</v>
      </c>
      <c r="P158" s="6"/>
      <c r="Q158" s="7" t="s">
        <v>13</v>
      </c>
      <c r="R158" s="6"/>
      <c r="S158" s="6"/>
      <c r="U158" s="1"/>
      <c r="V158" s="1"/>
      <c r="W158" s="1"/>
      <c r="X158" s="1"/>
      <c r="Y158" s="1"/>
      <c r="AA158" s="1"/>
      <c r="AB158" s="1"/>
      <c r="AC158" s="1"/>
      <c r="AD158" s="1"/>
      <c r="AE158" s="1"/>
      <c r="AG158" s="5" t="s">
        <v>25</v>
      </c>
      <c r="AH158" s="6"/>
      <c r="AI158" s="7" t="s">
        <v>13</v>
      </c>
      <c r="AJ158" s="6"/>
      <c r="AK158" s="6"/>
    </row>
    <row r="159" spans="3:37" x14ac:dyDescent="0.25">
      <c r="C159" s="2" t="s">
        <v>23</v>
      </c>
      <c r="D159" s="1"/>
      <c r="E159" s="1"/>
      <c r="F159" s="1"/>
      <c r="G159" s="1"/>
      <c r="I159" s="2" t="s">
        <v>23</v>
      </c>
      <c r="J159" s="1"/>
      <c r="K159" s="1"/>
      <c r="L159" s="1"/>
      <c r="M159" s="1"/>
      <c r="O159" s="8" t="s">
        <v>72</v>
      </c>
      <c r="P159" s="10">
        <v>7715</v>
      </c>
      <c r="Q159" s="7" t="s">
        <v>13</v>
      </c>
      <c r="R159" s="10"/>
      <c r="S159" s="10"/>
      <c r="U159" s="2" t="s">
        <v>23</v>
      </c>
      <c r="V159" s="1"/>
      <c r="W159" s="1"/>
      <c r="X159" s="1"/>
      <c r="Y159" s="1"/>
      <c r="AA159" s="2" t="s">
        <v>23</v>
      </c>
      <c r="AB159" s="1"/>
      <c r="AC159" s="1"/>
      <c r="AD159" s="1"/>
      <c r="AE159" s="1"/>
      <c r="AG159" s="8" t="s">
        <v>72</v>
      </c>
      <c r="AH159" s="10">
        <v>7715</v>
      </c>
      <c r="AI159" s="7" t="s">
        <v>13</v>
      </c>
      <c r="AJ159" s="10"/>
      <c r="AK159" s="10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8" t="s">
        <v>73</v>
      </c>
      <c r="P160" s="10">
        <v>7329</v>
      </c>
      <c r="Q160" s="7" t="s">
        <v>13</v>
      </c>
      <c r="R160" s="10"/>
      <c r="S160" s="10"/>
      <c r="U160" s="1"/>
      <c r="V160" s="1"/>
      <c r="W160" s="1"/>
      <c r="X160" s="1"/>
      <c r="Y160" s="1"/>
      <c r="AA160" s="1"/>
      <c r="AB160" s="1"/>
      <c r="AC160" s="1"/>
      <c r="AD160" s="1"/>
      <c r="AE160" s="1"/>
      <c r="AG160" s="8" t="s">
        <v>73</v>
      </c>
      <c r="AH160" s="10">
        <v>7329</v>
      </c>
      <c r="AI160" s="7" t="s">
        <v>13</v>
      </c>
      <c r="AJ160" s="10"/>
      <c r="AK160" s="10"/>
    </row>
    <row r="161" spans="3:37" x14ac:dyDescent="0.25">
      <c r="C161" s="2" t="s">
        <v>17</v>
      </c>
      <c r="D161" s="1"/>
      <c r="E161" s="1"/>
      <c r="F161" s="1"/>
      <c r="G161" s="1"/>
      <c r="I161" s="2" t="s">
        <v>17</v>
      </c>
      <c r="J161" s="1"/>
      <c r="K161" s="1"/>
      <c r="L161" s="1"/>
      <c r="M161" s="1"/>
      <c r="O161" s="8" t="s">
        <v>13</v>
      </c>
      <c r="P161" s="10"/>
      <c r="Q161" s="7" t="s">
        <v>13</v>
      </c>
      <c r="R161" s="10"/>
      <c r="S161" s="10"/>
      <c r="U161" s="2" t="s">
        <v>17</v>
      </c>
      <c r="V161" s="1"/>
      <c r="W161" s="1"/>
      <c r="X161" s="1"/>
      <c r="Y161" s="1"/>
      <c r="AA161" s="2" t="s">
        <v>17</v>
      </c>
      <c r="AB161" s="1"/>
      <c r="AC161" s="1"/>
      <c r="AD161" s="1"/>
      <c r="AE161" s="1"/>
      <c r="AG161" s="8" t="s">
        <v>13</v>
      </c>
      <c r="AH161" s="10"/>
      <c r="AI161" s="7" t="s">
        <v>13</v>
      </c>
      <c r="AJ161" s="10"/>
      <c r="AK161" s="10"/>
    </row>
    <row r="162" spans="3:37" x14ac:dyDescent="0.25">
      <c r="C162" s="1"/>
      <c r="D162" s="1"/>
      <c r="E162" s="1"/>
      <c r="F162" s="1"/>
      <c r="G162" s="1"/>
      <c r="I162" s="1"/>
      <c r="J162" s="1"/>
      <c r="K162" s="1"/>
      <c r="L162" s="1"/>
      <c r="M162" s="1"/>
      <c r="O162" s="8" t="s">
        <v>74</v>
      </c>
      <c r="P162" s="9">
        <v>6</v>
      </c>
      <c r="Q162" s="7" t="s">
        <v>13</v>
      </c>
      <c r="R162" s="10"/>
      <c r="S162" s="10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G162" s="8" t="s">
        <v>74</v>
      </c>
      <c r="AH162" s="9">
        <v>6</v>
      </c>
      <c r="AI162" s="7" t="s">
        <v>13</v>
      </c>
      <c r="AJ162" s="10"/>
      <c r="AK162" s="10"/>
    </row>
    <row r="163" spans="3:37" x14ac:dyDescent="0.25">
      <c r="C163" s="1" t="s">
        <v>24</v>
      </c>
      <c r="D163" s="1"/>
      <c r="E163" s="1"/>
      <c r="F163" s="1"/>
      <c r="G163" s="1"/>
      <c r="I163" s="1" t="s">
        <v>24</v>
      </c>
      <c r="J163" s="1"/>
      <c r="K163" s="1"/>
      <c r="L163" s="1"/>
      <c r="M163" s="1"/>
      <c r="O163" s="8" t="s">
        <v>75</v>
      </c>
      <c r="P163" s="9">
        <v>4.2</v>
      </c>
      <c r="Q163" s="7" t="s">
        <v>13</v>
      </c>
      <c r="R163" s="10"/>
      <c r="S163" s="10"/>
      <c r="U163" s="1" t="s">
        <v>24</v>
      </c>
      <c r="V163" s="1"/>
      <c r="W163" s="1"/>
      <c r="X163" s="1"/>
      <c r="Y163" s="1"/>
      <c r="AA163" s="1" t="s">
        <v>24</v>
      </c>
      <c r="AB163" s="1"/>
      <c r="AC163" s="1"/>
      <c r="AD163" s="1"/>
      <c r="AE163" s="1"/>
      <c r="AG163" s="8" t="s">
        <v>75</v>
      </c>
      <c r="AH163" s="9">
        <v>4.2</v>
      </c>
      <c r="AI163" s="7" t="s">
        <v>13</v>
      </c>
      <c r="AJ163" s="10"/>
      <c r="AK163" s="10"/>
    </row>
    <row r="164" spans="3:37" x14ac:dyDescent="0.25">
      <c r="C164" s="2" t="s">
        <v>1</v>
      </c>
      <c r="D164" s="2" t="s">
        <v>2</v>
      </c>
      <c r="E164" s="1"/>
      <c r="F164" s="1"/>
      <c r="G164" s="1"/>
      <c r="I164" s="2" t="s">
        <v>1</v>
      </c>
      <c r="J164" s="2" t="s">
        <v>2</v>
      </c>
      <c r="K164" s="1"/>
      <c r="L164" s="1"/>
      <c r="M164" s="1"/>
      <c r="O164" s="8" t="s">
        <v>13</v>
      </c>
      <c r="P164" s="10"/>
      <c r="Q164" s="7" t="s">
        <v>13</v>
      </c>
      <c r="R164" s="10"/>
      <c r="S164" s="10"/>
      <c r="U164" s="2" t="s">
        <v>1</v>
      </c>
      <c r="V164" s="2" t="s">
        <v>2</v>
      </c>
      <c r="W164" s="1"/>
      <c r="X164" s="1"/>
      <c r="Y164" s="1"/>
      <c r="AA164" s="2" t="s">
        <v>1</v>
      </c>
      <c r="AB164" s="2" t="s">
        <v>2</v>
      </c>
      <c r="AC164" s="1"/>
      <c r="AD164" s="1"/>
      <c r="AE164" s="1"/>
      <c r="AG164" s="8" t="s">
        <v>13</v>
      </c>
      <c r="AH164" s="10"/>
      <c r="AI164" s="7" t="s">
        <v>13</v>
      </c>
      <c r="AJ164" s="10"/>
      <c r="AK164" s="10"/>
    </row>
    <row r="165" spans="3:37" x14ac:dyDescent="0.25">
      <c r="C165" s="2" t="s">
        <v>3</v>
      </c>
      <c r="D165" s="2" t="s">
        <v>4</v>
      </c>
      <c r="E165" s="1"/>
      <c r="F165" s="1"/>
      <c r="G165" s="1"/>
      <c r="I165" s="2" t="s">
        <v>3</v>
      </c>
      <c r="J165" s="2" t="s">
        <v>68</v>
      </c>
      <c r="K165" s="1"/>
      <c r="L165" s="1"/>
      <c r="M165" s="1"/>
      <c r="O165" s="8" t="s">
        <v>76</v>
      </c>
      <c r="P165" s="10">
        <v>7329</v>
      </c>
      <c r="Q165" s="7" t="s">
        <v>36</v>
      </c>
      <c r="R165" s="9">
        <v>3.3736999999999999</v>
      </c>
      <c r="S165" s="10">
        <f t="shared" ref="S165:S172" si="18">P165*R165</f>
        <v>24725.847299999998</v>
      </c>
      <c r="U165" s="2" t="s">
        <v>3</v>
      </c>
      <c r="V165" s="2" t="s">
        <v>4</v>
      </c>
      <c r="W165" s="1"/>
      <c r="X165" s="1"/>
      <c r="Y165" s="1"/>
      <c r="AA165" s="2" t="s">
        <v>3</v>
      </c>
      <c r="AB165" s="2" t="s">
        <v>68</v>
      </c>
      <c r="AC165" s="1"/>
      <c r="AD165" s="1"/>
      <c r="AE165" s="1"/>
      <c r="AG165" s="8" t="s">
        <v>76</v>
      </c>
      <c r="AH165" s="10">
        <v>7329</v>
      </c>
      <c r="AI165" s="7" t="s">
        <v>36</v>
      </c>
      <c r="AJ165" s="9">
        <v>3.3736999999999999</v>
      </c>
      <c r="AK165" s="10">
        <f t="shared" ref="AK165:AK172" si="19">AH165*AJ165</f>
        <v>24725.847299999998</v>
      </c>
    </row>
    <row r="166" spans="3:37" x14ac:dyDescent="0.25">
      <c r="C166" s="2" t="s">
        <v>5</v>
      </c>
      <c r="D166" s="2" t="s">
        <v>6</v>
      </c>
      <c r="E166" s="1"/>
      <c r="F166" s="1"/>
      <c r="G166" s="1"/>
      <c r="I166" s="2" t="s">
        <v>5</v>
      </c>
      <c r="J166" s="2" t="s">
        <v>6</v>
      </c>
      <c r="K166" s="1"/>
      <c r="L166" s="1"/>
      <c r="M166" s="1"/>
      <c r="O166" s="8" t="s">
        <v>77</v>
      </c>
      <c r="P166" s="10">
        <v>7329</v>
      </c>
      <c r="Q166" s="7" t="s">
        <v>36</v>
      </c>
      <c r="R166" s="9">
        <v>0.10796</v>
      </c>
      <c r="S166" s="10">
        <f t="shared" si="18"/>
        <v>791.23883999999998</v>
      </c>
      <c r="U166" s="2" t="s">
        <v>5</v>
      </c>
      <c r="V166" s="2" t="s">
        <v>6</v>
      </c>
      <c r="W166" s="1"/>
      <c r="X166" s="1"/>
      <c r="Y166" s="1"/>
      <c r="AA166" s="2" t="s">
        <v>5</v>
      </c>
      <c r="AB166" s="2" t="s">
        <v>6</v>
      </c>
      <c r="AC166" s="1"/>
      <c r="AD166" s="1"/>
      <c r="AE166" s="1"/>
      <c r="AG166" s="8" t="s">
        <v>77</v>
      </c>
      <c r="AH166" s="10">
        <v>7329</v>
      </c>
      <c r="AI166" s="7" t="s">
        <v>36</v>
      </c>
      <c r="AJ166" s="9">
        <v>0.10796</v>
      </c>
      <c r="AK166" s="10">
        <f t="shared" si="19"/>
        <v>791.23883999999998</v>
      </c>
    </row>
    <row r="167" spans="3:37" x14ac:dyDescent="0.25">
      <c r="C167" s="2" t="s">
        <v>9</v>
      </c>
      <c r="D167" s="2" t="s">
        <v>10</v>
      </c>
      <c r="E167" s="1"/>
      <c r="F167" s="1"/>
      <c r="G167" s="1"/>
      <c r="I167" s="2" t="s">
        <v>9</v>
      </c>
      <c r="J167" s="2" t="s">
        <v>10</v>
      </c>
      <c r="K167" s="1"/>
      <c r="L167" s="1"/>
      <c r="M167" s="1"/>
      <c r="O167" s="8" t="s">
        <v>78</v>
      </c>
      <c r="P167" s="10">
        <v>7329</v>
      </c>
      <c r="Q167" s="7" t="s">
        <v>47</v>
      </c>
      <c r="R167" s="9">
        <v>0.151</v>
      </c>
      <c r="S167" s="10">
        <f t="shared" si="18"/>
        <v>1106.6789999999999</v>
      </c>
      <c r="U167" s="2" t="s">
        <v>9</v>
      </c>
      <c r="V167" s="2" t="s">
        <v>95</v>
      </c>
      <c r="W167" s="1"/>
      <c r="X167" s="1"/>
      <c r="Y167" s="1"/>
      <c r="AA167" s="2" t="s">
        <v>9</v>
      </c>
      <c r="AB167" s="2" t="s">
        <v>95</v>
      </c>
      <c r="AC167" s="1"/>
      <c r="AD167" s="1"/>
      <c r="AE167" s="1"/>
      <c r="AG167" s="8" t="s">
        <v>78</v>
      </c>
      <c r="AH167" s="10">
        <v>7329</v>
      </c>
      <c r="AI167" s="7" t="s">
        <v>47</v>
      </c>
      <c r="AJ167" s="9">
        <v>0.151</v>
      </c>
      <c r="AK167" s="10">
        <f t="shared" si="19"/>
        <v>1106.6789999999999</v>
      </c>
    </row>
    <row r="168" spans="3:37" x14ac:dyDescent="0.25">
      <c r="C168" s="1"/>
      <c r="D168" s="1"/>
      <c r="E168" s="1"/>
      <c r="F168" s="1"/>
      <c r="G168" s="1"/>
      <c r="I168" s="1"/>
      <c r="J168" s="1"/>
      <c r="K168" s="1"/>
      <c r="L168" s="1"/>
      <c r="M168" s="1"/>
      <c r="O168" s="8" t="s">
        <v>79</v>
      </c>
      <c r="P168" s="10">
        <v>7329</v>
      </c>
      <c r="Q168" s="7" t="s">
        <v>36</v>
      </c>
      <c r="R168" s="9">
        <v>5.0000000000000001E-3</v>
      </c>
      <c r="S168" s="10">
        <f t="shared" si="18"/>
        <v>36.645000000000003</v>
      </c>
      <c r="U168" s="1"/>
      <c r="V168" s="1"/>
      <c r="W168" s="1"/>
      <c r="X168" s="1"/>
      <c r="Y168" s="1"/>
      <c r="AA168" s="1"/>
      <c r="AB168" s="1"/>
      <c r="AC168" s="1"/>
      <c r="AD168" s="1"/>
      <c r="AE168" s="1"/>
      <c r="AG168" s="8" t="s">
        <v>79</v>
      </c>
      <c r="AH168" s="10">
        <v>7329</v>
      </c>
      <c r="AI168" s="7" t="s">
        <v>36</v>
      </c>
      <c r="AJ168" s="9">
        <v>5.0000000000000001E-3</v>
      </c>
      <c r="AK168" s="10">
        <f t="shared" si="19"/>
        <v>36.645000000000003</v>
      </c>
    </row>
    <row r="169" spans="3:37" x14ac:dyDescent="0.25">
      <c r="C169" s="3" t="s">
        <v>11</v>
      </c>
      <c r="D169" s="4" t="s">
        <v>12</v>
      </c>
      <c r="E169" s="4" t="s">
        <v>13</v>
      </c>
      <c r="F169" s="4" t="s">
        <v>14</v>
      </c>
      <c r="G169" s="4" t="s">
        <v>15</v>
      </c>
      <c r="I169" s="3" t="s">
        <v>11</v>
      </c>
      <c r="J169" s="4" t="s">
        <v>12</v>
      </c>
      <c r="K169" s="4" t="s">
        <v>13</v>
      </c>
      <c r="L169" s="4" t="s">
        <v>14</v>
      </c>
      <c r="M169" s="4" t="s">
        <v>15</v>
      </c>
      <c r="O169" s="8" t="s">
        <v>80</v>
      </c>
      <c r="P169" s="10">
        <v>7329</v>
      </c>
      <c r="Q169" s="7" t="s">
        <v>36</v>
      </c>
      <c r="R169" s="9">
        <v>0.16950000000000001</v>
      </c>
      <c r="S169" s="10">
        <f t="shared" si="18"/>
        <v>1242.2655</v>
      </c>
      <c r="U169" s="3" t="s">
        <v>11</v>
      </c>
      <c r="V169" s="4" t="s">
        <v>12</v>
      </c>
      <c r="W169" s="4" t="s">
        <v>13</v>
      </c>
      <c r="X169" s="4" t="s">
        <v>14</v>
      </c>
      <c r="Y169" s="4" t="s">
        <v>15</v>
      </c>
      <c r="AA169" s="3" t="s">
        <v>11</v>
      </c>
      <c r="AB169" s="4" t="s">
        <v>12</v>
      </c>
      <c r="AC169" s="4" t="s">
        <v>13</v>
      </c>
      <c r="AD169" s="4" t="s">
        <v>14</v>
      </c>
      <c r="AE169" s="4" t="s">
        <v>15</v>
      </c>
      <c r="AG169" s="8" t="s">
        <v>80</v>
      </c>
      <c r="AH169" s="10">
        <v>7329</v>
      </c>
      <c r="AI169" s="7" t="s">
        <v>36</v>
      </c>
      <c r="AJ169" s="9">
        <v>0.16950000000000001</v>
      </c>
      <c r="AK169" s="10">
        <f t="shared" si="19"/>
        <v>1242.2655</v>
      </c>
    </row>
    <row r="170" spans="3:37" x14ac:dyDescent="0.25">
      <c r="C170" s="5" t="s">
        <v>25</v>
      </c>
      <c r="D170" s="6"/>
      <c r="E170" s="7" t="s">
        <v>13</v>
      </c>
      <c r="F170" s="6"/>
      <c r="G170" s="6"/>
      <c r="I170" s="5" t="s">
        <v>25</v>
      </c>
      <c r="J170" s="6"/>
      <c r="K170" s="7" t="s">
        <v>13</v>
      </c>
      <c r="L170" s="6"/>
      <c r="M170" s="6"/>
      <c r="O170" s="8" t="s">
        <v>81</v>
      </c>
      <c r="P170" s="10">
        <v>7329</v>
      </c>
      <c r="Q170" s="7" t="s">
        <v>36</v>
      </c>
      <c r="R170" s="9">
        <v>0.2077</v>
      </c>
      <c r="S170" s="10">
        <f t="shared" si="18"/>
        <v>1522.2332999999999</v>
      </c>
      <c r="U170" s="1"/>
      <c r="V170" s="1"/>
      <c r="W170" s="1"/>
      <c r="X170" s="1"/>
      <c r="Y170" s="1"/>
      <c r="AA170" s="1"/>
      <c r="AB170" s="1"/>
      <c r="AC170" s="1"/>
      <c r="AD170" s="1"/>
      <c r="AE170" s="1"/>
      <c r="AG170" s="8" t="s">
        <v>81</v>
      </c>
      <c r="AH170" s="10">
        <v>7329</v>
      </c>
      <c r="AI170" s="7" t="s">
        <v>36</v>
      </c>
      <c r="AJ170" s="9">
        <v>0.2077</v>
      </c>
      <c r="AK170" s="10">
        <f t="shared" si="19"/>
        <v>1522.2332999999999</v>
      </c>
    </row>
    <row r="171" spans="3:37" x14ac:dyDescent="0.25">
      <c r="C171" s="5" t="s">
        <v>26</v>
      </c>
      <c r="D171" s="6"/>
      <c r="E171" s="7" t="s">
        <v>13</v>
      </c>
      <c r="F171" s="6"/>
      <c r="G171" s="6"/>
      <c r="I171" s="5" t="s">
        <v>26</v>
      </c>
      <c r="J171" s="6"/>
      <c r="K171" s="7" t="s">
        <v>13</v>
      </c>
      <c r="L171" s="6"/>
      <c r="M171" s="6"/>
      <c r="O171" s="8" t="s">
        <v>82</v>
      </c>
      <c r="P171" s="10">
        <v>-7329</v>
      </c>
      <c r="Q171" s="7" t="s">
        <v>36</v>
      </c>
      <c r="R171" s="9">
        <v>0.01</v>
      </c>
      <c r="S171" s="10">
        <f t="shared" si="18"/>
        <v>-73.290000000000006</v>
      </c>
      <c r="U171" s="2" t="s">
        <v>96</v>
      </c>
      <c r="V171" s="1"/>
      <c r="W171" s="1"/>
      <c r="X171" s="1"/>
      <c r="Y171" s="1"/>
      <c r="AA171" s="2" t="s">
        <v>96</v>
      </c>
      <c r="AB171" s="1"/>
      <c r="AC171" s="1"/>
      <c r="AD171" s="1"/>
      <c r="AE171" s="1"/>
      <c r="AG171" s="8" t="s">
        <v>82</v>
      </c>
      <c r="AH171" s="10">
        <v>-7329</v>
      </c>
      <c r="AI171" s="7" t="s">
        <v>36</v>
      </c>
      <c r="AJ171" s="9">
        <v>0.01</v>
      </c>
      <c r="AK171" s="10">
        <f t="shared" si="19"/>
        <v>-73.290000000000006</v>
      </c>
    </row>
    <row r="172" spans="3:37" x14ac:dyDescent="0.25">
      <c r="C172" s="8" t="s">
        <v>27</v>
      </c>
      <c r="D172" s="9">
        <v>-0.53</v>
      </c>
      <c r="E172" s="7" t="s">
        <v>28</v>
      </c>
      <c r="F172" s="10">
        <v>425</v>
      </c>
      <c r="G172" s="10">
        <f>D172*F172</f>
        <v>-225.25</v>
      </c>
      <c r="I172" s="8" t="s">
        <v>27</v>
      </c>
      <c r="J172" s="9">
        <v>-0.53</v>
      </c>
      <c r="K172" s="7" t="s">
        <v>28</v>
      </c>
      <c r="L172" s="10">
        <v>425</v>
      </c>
      <c r="M172" s="10">
        <f>J172*L172</f>
        <v>-225.25</v>
      </c>
      <c r="O172" s="8" t="s">
        <v>83</v>
      </c>
      <c r="P172" s="10">
        <v>136</v>
      </c>
      <c r="Q172" s="7" t="s">
        <v>36</v>
      </c>
      <c r="R172" s="9">
        <v>3.08</v>
      </c>
      <c r="S172" s="10">
        <f t="shared" si="18"/>
        <v>418.88</v>
      </c>
      <c r="U172" s="1"/>
      <c r="V172" s="1"/>
      <c r="W172" s="1"/>
      <c r="X172" s="1"/>
      <c r="Y172" s="1"/>
      <c r="AA172" s="1"/>
      <c r="AB172" s="1"/>
      <c r="AC172" s="1"/>
      <c r="AD172" s="1"/>
      <c r="AE172" s="1"/>
      <c r="AG172" s="8" t="s">
        <v>83</v>
      </c>
      <c r="AH172" s="10">
        <v>136</v>
      </c>
      <c r="AI172" s="7" t="s">
        <v>36</v>
      </c>
      <c r="AJ172" s="9">
        <v>3.08</v>
      </c>
      <c r="AK172" s="10">
        <f t="shared" si="19"/>
        <v>418.88</v>
      </c>
    </row>
    <row r="173" spans="3:37" x14ac:dyDescent="0.25">
      <c r="C173" s="8" t="s">
        <v>29</v>
      </c>
      <c r="D173" s="9">
        <v>0.05</v>
      </c>
      <c r="E173" s="7" t="s">
        <v>28</v>
      </c>
      <c r="F173" s="10">
        <v>7299.5</v>
      </c>
      <c r="G173" s="10">
        <f>D173*F173</f>
        <v>364.97500000000002</v>
      </c>
      <c r="I173" s="8" t="s">
        <v>29</v>
      </c>
      <c r="J173" s="9">
        <v>0.05</v>
      </c>
      <c r="K173" s="7" t="s">
        <v>28</v>
      </c>
      <c r="L173" s="10">
        <v>7189</v>
      </c>
      <c r="M173" s="10">
        <f>J173*L173</f>
        <v>359.45000000000005</v>
      </c>
      <c r="O173" s="5" t="s">
        <v>84</v>
      </c>
      <c r="P173" s="6"/>
      <c r="Q173" s="7" t="s">
        <v>13</v>
      </c>
      <c r="R173" s="6"/>
      <c r="S173" s="6">
        <f>SUM(S165:S172)</f>
        <v>29770.498940000001</v>
      </c>
      <c r="U173" s="2" t="s">
        <v>17</v>
      </c>
      <c r="V173" s="1"/>
      <c r="W173" s="1"/>
      <c r="X173" s="1"/>
      <c r="Y173" s="1"/>
      <c r="AA173" s="2" t="s">
        <v>17</v>
      </c>
      <c r="AB173" s="1"/>
      <c r="AC173" s="1"/>
      <c r="AD173" s="1"/>
      <c r="AE173" s="1"/>
      <c r="AG173" s="5" t="s">
        <v>84</v>
      </c>
      <c r="AH173" s="6"/>
      <c r="AI173" s="7" t="s">
        <v>13</v>
      </c>
      <c r="AJ173" s="6"/>
      <c r="AK173" s="6">
        <f>SUM(AK165:AK172)</f>
        <v>29770.498940000001</v>
      </c>
    </row>
    <row r="174" spans="3:37" x14ac:dyDescent="0.25">
      <c r="C174" s="8" t="s">
        <v>30</v>
      </c>
      <c r="D174" s="9">
        <v>0.45</v>
      </c>
      <c r="E174" s="7" t="s">
        <v>28</v>
      </c>
      <c r="F174" s="10">
        <v>8700</v>
      </c>
      <c r="G174" s="10">
        <f>D174*F174</f>
        <v>3915</v>
      </c>
      <c r="I174" s="8" t="s">
        <v>30</v>
      </c>
      <c r="J174" s="9">
        <v>0.45</v>
      </c>
      <c r="K174" s="7" t="s">
        <v>28</v>
      </c>
      <c r="L174" s="10">
        <v>8600</v>
      </c>
      <c r="M174" s="10">
        <f>J174*L174</f>
        <v>3870</v>
      </c>
      <c r="O174" s="5" t="s">
        <v>26</v>
      </c>
      <c r="P174" s="6"/>
      <c r="Q174" s="7" t="s">
        <v>13</v>
      </c>
      <c r="R174" s="6"/>
      <c r="S174" s="6"/>
      <c r="U174" s="1"/>
      <c r="V174" s="1"/>
      <c r="W174" s="1"/>
      <c r="X174" s="1"/>
      <c r="Y174" s="1"/>
      <c r="AA174" s="1"/>
      <c r="AB174" s="1"/>
      <c r="AC174" s="1"/>
      <c r="AD174" s="1"/>
      <c r="AE174" s="1"/>
      <c r="AG174" s="5" t="s">
        <v>26</v>
      </c>
      <c r="AH174" s="6"/>
      <c r="AI174" s="7" t="s">
        <v>13</v>
      </c>
      <c r="AJ174" s="6"/>
      <c r="AK174" s="6"/>
    </row>
    <row r="175" spans="3:37" x14ac:dyDescent="0.25">
      <c r="C175" s="8" t="s">
        <v>31</v>
      </c>
      <c r="D175" s="9">
        <v>0.05</v>
      </c>
      <c r="E175" s="7" t="s">
        <v>28</v>
      </c>
      <c r="F175" s="10">
        <v>900</v>
      </c>
      <c r="G175" s="10">
        <f>D175*F175</f>
        <v>45</v>
      </c>
      <c r="I175" s="8" t="s">
        <v>31</v>
      </c>
      <c r="J175" s="9">
        <v>0.05</v>
      </c>
      <c r="K175" s="7" t="s">
        <v>28</v>
      </c>
      <c r="L175" s="10">
        <v>900</v>
      </c>
      <c r="M175" s="10">
        <f>J175*L175</f>
        <v>45</v>
      </c>
      <c r="O175" s="8" t="s">
        <v>85</v>
      </c>
      <c r="P175" s="9">
        <v>-0.4</v>
      </c>
      <c r="Q175" s="7" t="s">
        <v>28</v>
      </c>
      <c r="R175" s="10">
        <v>7800</v>
      </c>
      <c r="S175" s="10">
        <f>P175*R175</f>
        <v>-3120</v>
      </c>
      <c r="U175" s="1" t="s">
        <v>62</v>
      </c>
      <c r="V175" s="1"/>
      <c r="W175" s="1"/>
      <c r="X175" s="1"/>
      <c r="Y175" s="1"/>
      <c r="AA175" s="1" t="s">
        <v>62</v>
      </c>
      <c r="AB175" s="1"/>
      <c r="AC175" s="1"/>
      <c r="AD175" s="1"/>
      <c r="AE175" s="1"/>
      <c r="AG175" s="8" t="s">
        <v>85</v>
      </c>
      <c r="AH175" s="9">
        <v>-0.4</v>
      </c>
      <c r="AI175" s="7" t="s">
        <v>28</v>
      </c>
      <c r="AJ175" s="10">
        <v>7800</v>
      </c>
      <c r="AK175" s="10">
        <f>AH175*AJ175</f>
        <v>-3120</v>
      </c>
    </row>
    <row r="176" spans="3:37" x14ac:dyDescent="0.25">
      <c r="C176" s="8" t="s">
        <v>13</v>
      </c>
      <c r="D176" s="10"/>
      <c r="E176" s="7" t="s">
        <v>13</v>
      </c>
      <c r="F176" s="10"/>
      <c r="G176" s="10"/>
      <c r="I176" s="8" t="s">
        <v>13</v>
      </c>
      <c r="J176" s="10"/>
      <c r="K176" s="7" t="s">
        <v>13</v>
      </c>
      <c r="L176" s="10"/>
      <c r="M176" s="10"/>
      <c r="O176" s="8" t="s">
        <v>86</v>
      </c>
      <c r="P176" s="9">
        <v>0.38</v>
      </c>
      <c r="Q176" s="7" t="s">
        <v>28</v>
      </c>
      <c r="R176" s="10">
        <v>4760</v>
      </c>
      <c r="S176" s="10">
        <f>P176*R176</f>
        <v>1808.8</v>
      </c>
      <c r="U176" s="2" t="s">
        <v>1</v>
      </c>
      <c r="V176" s="2" t="s">
        <v>2</v>
      </c>
      <c r="W176" s="1"/>
      <c r="X176" s="1"/>
      <c r="Y176" s="1"/>
      <c r="AA176" s="2" t="s">
        <v>1</v>
      </c>
      <c r="AB176" s="2" t="s">
        <v>2</v>
      </c>
      <c r="AC176" s="1"/>
      <c r="AD176" s="1"/>
      <c r="AE176" s="1"/>
      <c r="AG176" s="8" t="s">
        <v>86</v>
      </c>
      <c r="AH176" s="9">
        <v>0.38</v>
      </c>
      <c r="AI176" s="7" t="s">
        <v>28</v>
      </c>
      <c r="AJ176" s="10">
        <v>4760</v>
      </c>
      <c r="AK176" s="10">
        <f>AH176*AJ176</f>
        <v>1808.8</v>
      </c>
    </row>
    <row r="177" spans="3:37" x14ac:dyDescent="0.25">
      <c r="C177" s="8" t="s">
        <v>32</v>
      </c>
      <c r="D177" s="10"/>
      <c r="E177" s="7" t="s">
        <v>13</v>
      </c>
      <c r="F177" s="10"/>
      <c r="G177" s="10"/>
      <c r="I177" s="8" t="s">
        <v>32</v>
      </c>
      <c r="J177" s="10"/>
      <c r="K177" s="7" t="s">
        <v>13</v>
      </c>
      <c r="L177" s="10"/>
      <c r="M177" s="10"/>
      <c r="O177" s="8" t="s">
        <v>87</v>
      </c>
      <c r="P177" s="10"/>
      <c r="Q177" s="7" t="s">
        <v>28</v>
      </c>
      <c r="R177" s="10"/>
      <c r="S177" s="10">
        <v>68</v>
      </c>
      <c r="U177" s="2" t="s">
        <v>3</v>
      </c>
      <c r="V177" s="2" t="s">
        <v>4</v>
      </c>
      <c r="W177" s="1"/>
      <c r="X177" s="1"/>
      <c r="Y177" s="1"/>
      <c r="AA177" s="2" t="s">
        <v>3</v>
      </c>
      <c r="AB177" s="2" t="s">
        <v>68</v>
      </c>
      <c r="AC177" s="1"/>
      <c r="AD177" s="1"/>
      <c r="AE177" s="1"/>
      <c r="AG177" s="8" t="s">
        <v>87</v>
      </c>
      <c r="AH177" s="10"/>
      <c r="AI177" s="7" t="s">
        <v>28</v>
      </c>
      <c r="AJ177" s="10"/>
      <c r="AK177" s="10">
        <v>68</v>
      </c>
    </row>
    <row r="178" spans="3:37" x14ac:dyDescent="0.25">
      <c r="C178" s="8" t="s">
        <v>13</v>
      </c>
      <c r="D178" s="10"/>
      <c r="E178" s="7" t="s">
        <v>13</v>
      </c>
      <c r="F178" s="10"/>
      <c r="G178" s="10"/>
      <c r="I178" s="8" t="s">
        <v>13</v>
      </c>
      <c r="J178" s="10"/>
      <c r="K178" s="7" t="s">
        <v>13</v>
      </c>
      <c r="L178" s="10"/>
      <c r="M178" s="10"/>
      <c r="O178" s="8" t="s">
        <v>88</v>
      </c>
      <c r="P178" s="9">
        <v>1.06</v>
      </c>
      <c r="Q178" s="7" t="s">
        <v>28</v>
      </c>
      <c r="R178" s="10">
        <v>50</v>
      </c>
      <c r="S178" s="10">
        <f>P178*R178</f>
        <v>53</v>
      </c>
      <c r="U178" s="2" t="s">
        <v>5</v>
      </c>
      <c r="V178" s="2" t="s">
        <v>6</v>
      </c>
      <c r="W178" s="1"/>
      <c r="X178" s="1"/>
      <c r="Y178" s="1"/>
      <c r="AA178" s="2" t="s">
        <v>5</v>
      </c>
      <c r="AB178" s="2" t="s">
        <v>6</v>
      </c>
      <c r="AC178" s="1"/>
      <c r="AD178" s="1"/>
      <c r="AE178" s="1"/>
      <c r="AG178" s="8" t="s">
        <v>88</v>
      </c>
      <c r="AH178" s="9">
        <v>1.06</v>
      </c>
      <c r="AI178" s="7" t="s">
        <v>28</v>
      </c>
      <c r="AJ178" s="10">
        <v>50</v>
      </c>
      <c r="AK178" s="10">
        <f>AH178*AJ178</f>
        <v>53</v>
      </c>
    </row>
    <row r="179" spans="3:37" x14ac:dyDescent="0.25">
      <c r="C179" s="5" t="s">
        <v>33</v>
      </c>
      <c r="D179" s="6"/>
      <c r="E179" s="7" t="s">
        <v>13</v>
      </c>
      <c r="F179" s="6"/>
      <c r="G179" s="6">
        <f>SUM(G171:G178)</f>
        <v>4099.7250000000004</v>
      </c>
      <c r="I179" s="5" t="s">
        <v>33</v>
      </c>
      <c r="J179" s="6"/>
      <c r="K179" s="7" t="s">
        <v>13</v>
      </c>
      <c r="L179" s="6"/>
      <c r="M179" s="6">
        <f>SUM(M171:M178)</f>
        <v>4049.2</v>
      </c>
      <c r="O179" s="8" t="s">
        <v>13</v>
      </c>
      <c r="P179" s="10"/>
      <c r="Q179" s="7" t="s">
        <v>13</v>
      </c>
      <c r="R179" s="10"/>
      <c r="S179" s="10"/>
      <c r="U179" s="2" t="s">
        <v>9</v>
      </c>
      <c r="V179" s="2" t="s">
        <v>95</v>
      </c>
      <c r="W179" s="1"/>
      <c r="X179" s="1"/>
      <c r="Y179" s="1"/>
      <c r="AA179" s="2" t="s">
        <v>9</v>
      </c>
      <c r="AB179" s="2" t="s">
        <v>95</v>
      </c>
      <c r="AC179" s="1"/>
      <c r="AD179" s="1"/>
      <c r="AE179" s="1"/>
      <c r="AG179" s="8" t="s">
        <v>13</v>
      </c>
      <c r="AH179" s="10"/>
      <c r="AI179" s="7" t="s">
        <v>13</v>
      </c>
      <c r="AJ179" s="10"/>
      <c r="AK179" s="10"/>
    </row>
    <row r="180" spans="3:37" x14ac:dyDescent="0.25">
      <c r="C180" s="8" t="s">
        <v>13</v>
      </c>
      <c r="D180" s="10"/>
      <c r="E180" s="7" t="s">
        <v>13</v>
      </c>
      <c r="F180" s="10"/>
      <c r="G180" s="10"/>
      <c r="I180" s="8" t="s">
        <v>13</v>
      </c>
      <c r="J180" s="10"/>
      <c r="K180" s="7" t="s">
        <v>13</v>
      </c>
      <c r="L180" s="10"/>
      <c r="M180" s="10"/>
      <c r="O180" s="8" t="s">
        <v>32</v>
      </c>
      <c r="P180" s="10"/>
      <c r="Q180" s="7" t="s">
        <v>13</v>
      </c>
      <c r="R180" s="10"/>
      <c r="S180" s="10"/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G180" s="8" t="s">
        <v>32</v>
      </c>
      <c r="AH180" s="10"/>
      <c r="AI180" s="7" t="s">
        <v>13</v>
      </c>
      <c r="AJ180" s="10"/>
      <c r="AK180" s="10"/>
    </row>
    <row r="181" spans="3:37" x14ac:dyDescent="0.25">
      <c r="C181" s="5" t="s">
        <v>34</v>
      </c>
      <c r="D181" s="6"/>
      <c r="E181" s="7" t="s">
        <v>13</v>
      </c>
      <c r="F181" s="6"/>
      <c r="G181" s="6"/>
      <c r="I181" s="5" t="s">
        <v>34</v>
      </c>
      <c r="J181" s="6"/>
      <c r="K181" s="7" t="s">
        <v>13</v>
      </c>
      <c r="L181" s="6"/>
      <c r="M181" s="6"/>
      <c r="O181" s="8" t="s">
        <v>13</v>
      </c>
      <c r="P181" s="10"/>
      <c r="Q181" s="7" t="s">
        <v>13</v>
      </c>
      <c r="R181" s="10"/>
      <c r="S181" s="10"/>
      <c r="U181" s="3" t="s">
        <v>11</v>
      </c>
      <c r="V181" s="4" t="s">
        <v>12</v>
      </c>
      <c r="W181" s="4" t="s">
        <v>13</v>
      </c>
      <c r="X181" s="4" t="s">
        <v>14</v>
      </c>
      <c r="Y181" s="4" t="s">
        <v>15</v>
      </c>
      <c r="AA181" s="3" t="s">
        <v>11</v>
      </c>
      <c r="AB181" s="4" t="s">
        <v>12</v>
      </c>
      <c r="AC181" s="4" t="s">
        <v>13</v>
      </c>
      <c r="AD181" s="4" t="s">
        <v>14</v>
      </c>
      <c r="AE181" s="4" t="s">
        <v>15</v>
      </c>
      <c r="AG181" s="8" t="s">
        <v>13</v>
      </c>
      <c r="AH181" s="10"/>
      <c r="AI181" s="7" t="s">
        <v>13</v>
      </c>
      <c r="AJ181" s="10"/>
      <c r="AK181" s="10"/>
    </row>
    <row r="182" spans="3:37" x14ac:dyDescent="0.25">
      <c r="C182" s="8" t="s">
        <v>35</v>
      </c>
      <c r="D182" s="10">
        <v>-118</v>
      </c>
      <c r="E182" s="7" t="s">
        <v>36</v>
      </c>
      <c r="F182" s="9">
        <v>2.9249999999999998</v>
      </c>
      <c r="G182" s="10">
        <f>D182*F182</f>
        <v>-345.15</v>
      </c>
      <c r="I182" s="8" t="s">
        <v>35</v>
      </c>
      <c r="J182" s="10">
        <v>-118</v>
      </c>
      <c r="K182" s="7" t="s">
        <v>36</v>
      </c>
      <c r="L182" s="9">
        <v>2.5750000000000002</v>
      </c>
      <c r="M182" s="10">
        <f>J182*L182</f>
        <v>-303.85000000000002</v>
      </c>
      <c r="O182" s="5" t="s">
        <v>33</v>
      </c>
      <c r="P182" s="6"/>
      <c r="Q182" s="7" t="s">
        <v>13</v>
      </c>
      <c r="R182" s="6"/>
      <c r="S182" s="6">
        <f>SUM(S173:S181)</f>
        <v>28580.298940000001</v>
      </c>
      <c r="U182" s="1"/>
      <c r="V182" s="1"/>
      <c r="W182" s="1"/>
      <c r="X182" s="1"/>
      <c r="Y182" s="1"/>
      <c r="AA182" s="1"/>
      <c r="AB182" s="1"/>
      <c r="AC182" s="1"/>
      <c r="AD182" s="1"/>
      <c r="AE182" s="1"/>
      <c r="AG182" s="5" t="s">
        <v>33</v>
      </c>
      <c r="AH182" s="6"/>
      <c r="AI182" s="7" t="s">
        <v>13</v>
      </c>
      <c r="AJ182" s="6"/>
      <c r="AK182" s="6">
        <f>SUM(AK173:AK181)</f>
        <v>28580.298940000001</v>
      </c>
    </row>
    <row r="183" spans="3:37" x14ac:dyDescent="0.25">
      <c r="C183" s="8" t="s">
        <v>37</v>
      </c>
      <c r="D183" s="10">
        <v>-128</v>
      </c>
      <c r="E183" s="7" t="s">
        <v>36</v>
      </c>
      <c r="F183" s="9">
        <v>2</v>
      </c>
      <c r="G183" s="10">
        <f>D183*F183</f>
        <v>-256</v>
      </c>
      <c r="I183" s="8" t="s">
        <v>37</v>
      </c>
      <c r="J183" s="10">
        <v>-128</v>
      </c>
      <c r="K183" s="7" t="s">
        <v>36</v>
      </c>
      <c r="L183" s="9">
        <v>1.8125</v>
      </c>
      <c r="M183" s="10">
        <f>J183*L183</f>
        <v>-232</v>
      </c>
      <c r="O183" s="8" t="s">
        <v>13</v>
      </c>
      <c r="P183" s="10"/>
      <c r="Q183" s="7" t="s">
        <v>13</v>
      </c>
      <c r="R183" s="10"/>
      <c r="S183" s="10"/>
      <c r="U183" s="2" t="s">
        <v>97</v>
      </c>
      <c r="V183" s="1"/>
      <c r="W183" s="1"/>
      <c r="X183" s="1"/>
      <c r="Y183" s="1"/>
      <c r="AA183" s="2" t="s">
        <v>97</v>
      </c>
      <c r="AB183" s="1"/>
      <c r="AC183" s="1"/>
      <c r="AD183" s="1"/>
      <c r="AE183" s="1"/>
      <c r="AG183" s="8" t="s">
        <v>13</v>
      </c>
      <c r="AH183" s="10"/>
      <c r="AI183" s="7" t="s">
        <v>13</v>
      </c>
      <c r="AJ183" s="10"/>
      <c r="AK183" s="10"/>
    </row>
    <row r="184" spans="3:37" x14ac:dyDescent="0.25">
      <c r="C184" s="8" t="s">
        <v>38</v>
      </c>
      <c r="D184" s="10">
        <v>-55</v>
      </c>
      <c r="E184" s="7" t="s">
        <v>36</v>
      </c>
      <c r="F184" s="9">
        <v>3.2</v>
      </c>
      <c r="G184" s="10">
        <f>D184*F184</f>
        <v>-176</v>
      </c>
      <c r="I184" s="8" t="s">
        <v>38</v>
      </c>
      <c r="J184" s="10">
        <v>-55</v>
      </c>
      <c r="K184" s="7" t="s">
        <v>36</v>
      </c>
      <c r="L184" s="9">
        <v>3</v>
      </c>
      <c r="M184" s="10">
        <f>J184*L184</f>
        <v>-165</v>
      </c>
      <c r="O184" s="5" t="s">
        <v>34</v>
      </c>
      <c r="P184" s="6"/>
      <c r="Q184" s="7" t="s">
        <v>13</v>
      </c>
      <c r="R184" s="6"/>
      <c r="S184" s="6"/>
      <c r="U184" s="1"/>
      <c r="V184" s="1"/>
      <c r="W184" s="1"/>
      <c r="X184" s="1"/>
      <c r="Y184" s="1"/>
      <c r="AA184" s="1"/>
      <c r="AB184" s="1"/>
      <c r="AC184" s="1"/>
      <c r="AD184" s="1"/>
      <c r="AE184" s="1"/>
      <c r="AG184" s="5" t="s">
        <v>34</v>
      </c>
      <c r="AH184" s="6"/>
      <c r="AI184" s="7" t="s">
        <v>13</v>
      </c>
      <c r="AJ184" s="6"/>
      <c r="AK184" s="6"/>
    </row>
    <row r="185" spans="3:37" x14ac:dyDescent="0.25">
      <c r="C185" s="8" t="s">
        <v>39</v>
      </c>
      <c r="D185" s="10">
        <v>-168</v>
      </c>
      <c r="E185" s="7" t="s">
        <v>36</v>
      </c>
      <c r="F185" s="9">
        <v>3.02</v>
      </c>
      <c r="G185" s="10">
        <f>D185*F185</f>
        <v>-507.36</v>
      </c>
      <c r="I185" s="8" t="s">
        <v>39</v>
      </c>
      <c r="J185" s="10">
        <v>-168</v>
      </c>
      <c r="K185" s="7" t="s">
        <v>36</v>
      </c>
      <c r="L185" s="9">
        <v>2.4750000000000001</v>
      </c>
      <c r="M185" s="10">
        <f>J185*L185</f>
        <v>-415.8</v>
      </c>
      <c r="O185" s="8" t="s">
        <v>89</v>
      </c>
      <c r="P185" s="10">
        <v>-582</v>
      </c>
      <c r="Q185" s="7" t="s">
        <v>36</v>
      </c>
      <c r="R185" s="9">
        <v>2.36</v>
      </c>
      <c r="S185" s="10">
        <f>P185*R185</f>
        <v>-1373.52</v>
      </c>
      <c r="U185" s="2" t="s">
        <v>17</v>
      </c>
      <c r="V185" s="1"/>
      <c r="W185" s="1"/>
      <c r="X185" s="1"/>
      <c r="Y185" s="1"/>
      <c r="AA185" s="2" t="s">
        <v>17</v>
      </c>
      <c r="AB185" s="1"/>
      <c r="AC185" s="1"/>
      <c r="AD185" s="1"/>
      <c r="AE185" s="1"/>
      <c r="AG185" s="8" t="s">
        <v>89</v>
      </c>
      <c r="AH185" s="10">
        <v>-582</v>
      </c>
      <c r="AI185" s="7" t="s">
        <v>36</v>
      </c>
      <c r="AJ185" s="9">
        <v>2.36</v>
      </c>
      <c r="AK185" s="10">
        <f>AH185*AJ185</f>
        <v>-1373.52</v>
      </c>
    </row>
    <row r="186" spans="3:37" x14ac:dyDescent="0.25">
      <c r="C186" s="8" t="s">
        <v>40</v>
      </c>
      <c r="D186" s="10"/>
      <c r="E186" s="7" t="s">
        <v>36</v>
      </c>
      <c r="F186" s="10"/>
      <c r="G186" s="10">
        <v>-190</v>
      </c>
      <c r="I186" s="8" t="s">
        <v>40</v>
      </c>
      <c r="J186" s="10"/>
      <c r="K186" s="7" t="s">
        <v>36</v>
      </c>
      <c r="L186" s="10"/>
      <c r="M186" s="10">
        <v>-190</v>
      </c>
      <c r="O186" s="8" t="s">
        <v>90</v>
      </c>
      <c r="P186" s="10">
        <v>-478</v>
      </c>
      <c r="Q186" s="7" t="s">
        <v>36</v>
      </c>
      <c r="R186" s="9">
        <v>4.3</v>
      </c>
      <c r="S186" s="10">
        <f>P186*R186</f>
        <v>-2055.4</v>
      </c>
      <c r="U186" s="1"/>
      <c r="V186" s="1"/>
      <c r="W186" s="1"/>
      <c r="X186" s="1"/>
      <c r="Y186" s="1"/>
      <c r="AA186" s="1"/>
      <c r="AB186" s="1"/>
      <c r="AC186" s="1"/>
      <c r="AD186" s="1"/>
      <c r="AE186" s="1"/>
      <c r="AG186" s="8" t="s">
        <v>90</v>
      </c>
      <c r="AH186" s="10">
        <v>-594</v>
      </c>
      <c r="AI186" s="7" t="s">
        <v>36</v>
      </c>
      <c r="AJ186" s="9">
        <v>4.3</v>
      </c>
      <c r="AK186" s="10">
        <f>AH186*AJ186</f>
        <v>-2554.1999999999998</v>
      </c>
    </row>
    <row r="187" spans="3:37" x14ac:dyDescent="0.25">
      <c r="C187" s="8" t="s">
        <v>41</v>
      </c>
      <c r="D187" s="10">
        <v>-567</v>
      </c>
      <c r="E187" s="7" t="s">
        <v>42</v>
      </c>
      <c r="F187" s="9">
        <v>1.1299999999999999</v>
      </c>
      <c r="G187" s="10">
        <f>D187*F187</f>
        <v>-640.70999999999992</v>
      </c>
      <c r="I187" s="8" t="s">
        <v>41</v>
      </c>
      <c r="J187" s="10">
        <v>-567</v>
      </c>
      <c r="K187" s="7" t="s">
        <v>42</v>
      </c>
      <c r="L187" s="9">
        <v>1.02</v>
      </c>
      <c r="M187" s="10">
        <f>J187*L187</f>
        <v>-578.34</v>
      </c>
      <c r="O187" s="8" t="s">
        <v>35</v>
      </c>
      <c r="P187" s="10">
        <v>-1044</v>
      </c>
      <c r="Q187" s="7" t="s">
        <v>36</v>
      </c>
      <c r="R187" s="9">
        <v>2.5</v>
      </c>
      <c r="S187" s="10">
        <f>P187*R187</f>
        <v>-2610</v>
      </c>
      <c r="U187" s="2" t="s">
        <v>64</v>
      </c>
      <c r="V187" s="1"/>
      <c r="W187" s="1"/>
      <c r="X187" s="1"/>
      <c r="Y187" s="1"/>
      <c r="AA187" s="2" t="s">
        <v>64</v>
      </c>
      <c r="AB187" s="1"/>
      <c r="AC187" s="1"/>
      <c r="AD187" s="1"/>
      <c r="AE187" s="1"/>
      <c r="AG187" s="8" t="s">
        <v>35</v>
      </c>
      <c r="AH187" s="10">
        <v>-1273</v>
      </c>
      <c r="AI187" s="7" t="s">
        <v>36</v>
      </c>
      <c r="AJ187" s="9">
        <v>2.5</v>
      </c>
      <c r="AK187" s="10">
        <f>AH187*AJ187</f>
        <v>-3182.5</v>
      </c>
    </row>
    <row r="188" spans="3:37" x14ac:dyDescent="0.25">
      <c r="C188" s="8" t="s">
        <v>43</v>
      </c>
      <c r="D188" s="10">
        <v>-691</v>
      </c>
      <c r="E188" s="7" t="s">
        <v>42</v>
      </c>
      <c r="F188" s="9">
        <v>1.08</v>
      </c>
      <c r="G188" s="10">
        <f>D188*F188</f>
        <v>-746.28000000000009</v>
      </c>
      <c r="I188" s="8" t="s">
        <v>43</v>
      </c>
      <c r="J188" s="10">
        <v>-691</v>
      </c>
      <c r="K188" s="7" t="s">
        <v>42</v>
      </c>
      <c r="L188" s="9">
        <v>0.92</v>
      </c>
      <c r="M188" s="10">
        <f>J188*L188</f>
        <v>-635.72</v>
      </c>
      <c r="O188" s="8" t="s">
        <v>91</v>
      </c>
      <c r="P188" s="10">
        <v>-1229</v>
      </c>
      <c r="Q188" s="7" t="s">
        <v>36</v>
      </c>
      <c r="R188" s="9">
        <v>1.65</v>
      </c>
      <c r="S188" s="10">
        <f>P188*R188</f>
        <v>-2027.85</v>
      </c>
      <c r="U188" s="2" t="s">
        <v>65</v>
      </c>
      <c r="V188" s="1"/>
      <c r="W188" s="1"/>
      <c r="X188" s="1"/>
      <c r="Y188" s="1"/>
      <c r="AA188" s="2" t="s">
        <v>65</v>
      </c>
      <c r="AB188" s="1"/>
      <c r="AC188" s="1"/>
      <c r="AD188" s="1"/>
      <c r="AE188" s="1"/>
      <c r="AG188" s="8" t="s">
        <v>91</v>
      </c>
      <c r="AH188" s="10">
        <v>-808</v>
      </c>
      <c r="AI188" s="7" t="s">
        <v>36</v>
      </c>
      <c r="AJ188" s="9">
        <v>1.65</v>
      </c>
      <c r="AK188" s="10">
        <f>AH188*AJ188</f>
        <v>-1333.1999999999998</v>
      </c>
    </row>
    <row r="189" spans="3:37" x14ac:dyDescent="0.25">
      <c r="C189" s="8" t="s">
        <v>44</v>
      </c>
      <c r="D189" s="10">
        <v>-477</v>
      </c>
      <c r="E189" s="7" t="s">
        <v>42</v>
      </c>
      <c r="F189" s="9">
        <v>1.5</v>
      </c>
      <c r="G189" s="10">
        <f>D189*F189</f>
        <v>-715.5</v>
      </c>
      <c r="I189" s="8" t="s">
        <v>44</v>
      </c>
      <c r="J189" s="10">
        <v>-477</v>
      </c>
      <c r="K189" s="7" t="s">
        <v>42</v>
      </c>
      <c r="L189" s="9">
        <v>1.33</v>
      </c>
      <c r="M189" s="10">
        <f>J189*L189</f>
        <v>-634.41000000000008</v>
      </c>
      <c r="O189" s="8" t="s">
        <v>92</v>
      </c>
      <c r="P189" s="10"/>
      <c r="Q189" s="7" t="s">
        <v>36</v>
      </c>
      <c r="R189" s="10"/>
      <c r="S189" s="10">
        <v>-590</v>
      </c>
      <c r="U189" s="1"/>
      <c r="V189" s="1"/>
      <c r="W189" s="1"/>
      <c r="X189" s="1"/>
      <c r="Y189" s="1"/>
      <c r="AA189" s="1"/>
      <c r="AB189" s="1"/>
      <c r="AC189" s="1"/>
      <c r="AD189" s="1"/>
      <c r="AE189" s="1"/>
      <c r="AG189" s="8" t="s">
        <v>92</v>
      </c>
      <c r="AH189" s="10"/>
      <c r="AI189" s="7" t="s">
        <v>36</v>
      </c>
      <c r="AJ189" s="10"/>
      <c r="AK189" s="10">
        <v>-590</v>
      </c>
    </row>
    <row r="190" spans="3:37" x14ac:dyDescent="0.25">
      <c r="C190" s="5" t="s">
        <v>45</v>
      </c>
      <c r="D190" s="6"/>
      <c r="E190" s="7" t="s">
        <v>13</v>
      </c>
      <c r="F190" s="6"/>
      <c r="G190" s="6">
        <f>SUM(G182:G189)</f>
        <v>-3577</v>
      </c>
      <c r="I190" s="5" t="s">
        <v>45</v>
      </c>
      <c r="J190" s="6"/>
      <c r="K190" s="7" t="s">
        <v>13</v>
      </c>
      <c r="L190" s="6"/>
      <c r="M190" s="6">
        <f>SUM(M182:M189)</f>
        <v>-3155.12</v>
      </c>
      <c r="O190" s="8" t="s">
        <v>41</v>
      </c>
      <c r="P190" s="10">
        <v>-1703</v>
      </c>
      <c r="Q190" s="7" t="s">
        <v>42</v>
      </c>
      <c r="R190" s="9">
        <v>1.02</v>
      </c>
      <c r="S190" s="10">
        <f>P190*R190</f>
        <v>-1737.06</v>
      </c>
      <c r="U190" s="2" t="s">
        <v>66</v>
      </c>
      <c r="V190" s="1"/>
      <c r="W190" s="1"/>
      <c r="X190" s="1"/>
      <c r="Y190" s="1"/>
      <c r="AA190" s="2" t="s">
        <v>66</v>
      </c>
      <c r="AB190" s="1"/>
      <c r="AC190" s="1"/>
      <c r="AD190" s="1"/>
      <c r="AE190" s="1"/>
      <c r="AG190" s="8" t="s">
        <v>41</v>
      </c>
      <c r="AH190" s="10">
        <v>-2534</v>
      </c>
      <c r="AI190" s="7" t="s">
        <v>42</v>
      </c>
      <c r="AJ190" s="9">
        <v>1.02</v>
      </c>
      <c r="AK190" s="10">
        <f>AH190*AJ190</f>
        <v>-2584.6799999999998</v>
      </c>
    </row>
    <row r="191" spans="3:37" x14ac:dyDescent="0.25">
      <c r="C191" s="8" t="s">
        <v>13</v>
      </c>
      <c r="D191" s="10"/>
      <c r="E191" s="7" t="s">
        <v>13</v>
      </c>
      <c r="F191" s="10"/>
      <c r="G191" s="10"/>
      <c r="I191" s="8" t="s">
        <v>13</v>
      </c>
      <c r="J191" s="10"/>
      <c r="K191" s="7" t="s">
        <v>13</v>
      </c>
      <c r="L191" s="10"/>
      <c r="M191" s="10"/>
      <c r="O191" s="8" t="s">
        <v>44</v>
      </c>
      <c r="P191" s="10">
        <v>-1662</v>
      </c>
      <c r="Q191" s="7" t="s">
        <v>42</v>
      </c>
      <c r="R191" s="9">
        <v>1.33</v>
      </c>
      <c r="S191" s="10">
        <f>P191*R191</f>
        <v>-2210.46</v>
      </c>
      <c r="U191" s="2" t="s">
        <v>67</v>
      </c>
      <c r="V191" s="1"/>
      <c r="W191" s="1"/>
      <c r="X191" s="1"/>
      <c r="Y191" s="1"/>
      <c r="AA191" s="2" t="s">
        <v>67</v>
      </c>
      <c r="AB191" s="1"/>
      <c r="AC191" s="1"/>
      <c r="AD191" s="1"/>
      <c r="AE191" s="1"/>
      <c r="AG191" s="8" t="s">
        <v>44</v>
      </c>
      <c r="AH191" s="10">
        <v>-865</v>
      </c>
      <c r="AI191" s="7" t="s">
        <v>42</v>
      </c>
      <c r="AJ191" s="9">
        <v>1.33</v>
      </c>
      <c r="AK191" s="10">
        <f>AH191*AJ191</f>
        <v>-1150.45</v>
      </c>
    </row>
    <row r="192" spans="3:37" x14ac:dyDescent="0.25">
      <c r="C192" s="8" t="s">
        <v>46</v>
      </c>
      <c r="D192" s="10"/>
      <c r="E192" s="7" t="s">
        <v>47</v>
      </c>
      <c r="F192" s="10"/>
      <c r="G192" s="10">
        <v>-10</v>
      </c>
      <c r="I192" s="8" t="s">
        <v>46</v>
      </c>
      <c r="J192" s="10"/>
      <c r="K192" s="7" t="s">
        <v>47</v>
      </c>
      <c r="L192" s="10"/>
      <c r="M192" s="10">
        <v>-5</v>
      </c>
      <c r="O192" s="5" t="s">
        <v>45</v>
      </c>
      <c r="P192" s="6"/>
      <c r="Q192" s="7" t="s">
        <v>13</v>
      </c>
      <c r="R192" s="6"/>
      <c r="S192" s="6">
        <f>SUM(S185:S191)</f>
        <v>-12604.29</v>
      </c>
      <c r="AG192" s="5" t="s">
        <v>45</v>
      </c>
      <c r="AH192" s="6"/>
      <c r="AI192" s="7" t="s">
        <v>13</v>
      </c>
      <c r="AJ192" s="6"/>
      <c r="AK192" s="6">
        <f>SUM(AK185:AK191)</f>
        <v>-12768.55</v>
      </c>
    </row>
    <row r="193" spans="3:37" x14ac:dyDescent="0.25">
      <c r="C193" s="8" t="s">
        <v>48</v>
      </c>
      <c r="D193" s="10"/>
      <c r="E193" s="7" t="s">
        <v>47</v>
      </c>
      <c r="F193" s="10"/>
      <c r="G193" s="10">
        <v>-65</v>
      </c>
      <c r="I193" s="8" t="s">
        <v>48</v>
      </c>
      <c r="J193" s="10"/>
      <c r="K193" s="7" t="s">
        <v>47</v>
      </c>
      <c r="L193" s="10"/>
      <c r="M193" s="10">
        <v>-65</v>
      </c>
      <c r="O193" s="8" t="s">
        <v>13</v>
      </c>
      <c r="P193" s="10"/>
      <c r="Q193" s="7" t="s">
        <v>13</v>
      </c>
      <c r="R193" s="10"/>
      <c r="S193" s="10"/>
      <c r="AG193" s="8" t="s">
        <v>13</v>
      </c>
      <c r="AH193" s="10"/>
      <c r="AI193" s="7" t="s">
        <v>13</v>
      </c>
      <c r="AJ193" s="10"/>
      <c r="AK193" s="10"/>
    </row>
    <row r="194" spans="3:37" x14ac:dyDescent="0.25">
      <c r="C194" s="8" t="s">
        <v>49</v>
      </c>
      <c r="D194" s="10"/>
      <c r="E194" s="7" t="s">
        <v>47</v>
      </c>
      <c r="F194" s="10"/>
      <c r="G194" s="10">
        <v>-30</v>
      </c>
      <c r="I194" s="8" t="s">
        <v>49</v>
      </c>
      <c r="J194" s="10"/>
      <c r="K194" s="7" t="s">
        <v>47</v>
      </c>
      <c r="L194" s="10"/>
      <c r="M194" s="10">
        <v>-30</v>
      </c>
      <c r="O194" s="8" t="s">
        <v>46</v>
      </c>
      <c r="P194" s="10"/>
      <c r="Q194" s="7" t="s">
        <v>47</v>
      </c>
      <c r="R194" s="10"/>
      <c r="S194" s="10">
        <v>-60</v>
      </c>
      <c r="AG194" s="8" t="s">
        <v>46</v>
      </c>
      <c r="AH194" s="10"/>
      <c r="AI194" s="7" t="s">
        <v>47</v>
      </c>
      <c r="AJ194" s="10"/>
      <c r="AK194" s="10">
        <v>-60</v>
      </c>
    </row>
    <row r="195" spans="3:37" x14ac:dyDescent="0.25">
      <c r="C195" s="8" t="s">
        <v>50</v>
      </c>
      <c r="D195" s="10"/>
      <c r="E195" s="7" t="s">
        <v>47</v>
      </c>
      <c r="F195" s="10"/>
      <c r="G195" s="10">
        <v>-225</v>
      </c>
      <c r="I195" s="8" t="s">
        <v>50</v>
      </c>
      <c r="J195" s="10"/>
      <c r="K195" s="7" t="s">
        <v>47</v>
      </c>
      <c r="L195" s="10"/>
      <c r="M195" s="10">
        <v>-250</v>
      </c>
      <c r="O195" s="8" t="s">
        <v>48</v>
      </c>
      <c r="P195" s="10"/>
      <c r="Q195" s="7" t="s">
        <v>47</v>
      </c>
      <c r="R195" s="10"/>
      <c r="S195" s="10">
        <v>-365</v>
      </c>
      <c r="AG195" s="8" t="s">
        <v>48</v>
      </c>
      <c r="AH195" s="10"/>
      <c r="AI195" s="7" t="s">
        <v>47</v>
      </c>
      <c r="AJ195" s="10"/>
      <c r="AK195" s="10">
        <v>-365</v>
      </c>
    </row>
    <row r="196" spans="3:37" x14ac:dyDescent="0.25">
      <c r="C196" s="8" t="s">
        <v>51</v>
      </c>
      <c r="D196" s="10"/>
      <c r="E196" s="7" t="s">
        <v>47</v>
      </c>
      <c r="F196" s="10"/>
      <c r="G196" s="10">
        <v>-35</v>
      </c>
      <c r="I196" s="8" t="s">
        <v>51</v>
      </c>
      <c r="J196" s="10"/>
      <c r="K196" s="7" t="s">
        <v>47</v>
      </c>
      <c r="L196" s="10"/>
      <c r="M196" s="10">
        <v>-35</v>
      </c>
      <c r="O196" s="8" t="s">
        <v>49</v>
      </c>
      <c r="P196" s="10"/>
      <c r="Q196" s="7" t="s">
        <v>47</v>
      </c>
      <c r="R196" s="10"/>
      <c r="S196" s="10">
        <v>-200</v>
      </c>
      <c r="AG196" s="8" t="s">
        <v>49</v>
      </c>
      <c r="AH196" s="10"/>
      <c r="AI196" s="7" t="s">
        <v>47</v>
      </c>
      <c r="AJ196" s="10"/>
      <c r="AK196" s="10">
        <v>-200</v>
      </c>
    </row>
    <row r="197" spans="3:37" x14ac:dyDescent="0.25">
      <c r="C197" s="8" t="s">
        <v>52</v>
      </c>
      <c r="D197" s="10"/>
      <c r="E197" s="7" t="s">
        <v>47</v>
      </c>
      <c r="F197" s="10"/>
      <c r="G197" s="10">
        <v>-50</v>
      </c>
      <c r="I197" s="8" t="s">
        <v>52</v>
      </c>
      <c r="J197" s="10"/>
      <c r="K197" s="7" t="s">
        <v>47</v>
      </c>
      <c r="L197" s="10"/>
      <c r="M197" s="10">
        <v>-60</v>
      </c>
      <c r="O197" s="8" t="s">
        <v>50</v>
      </c>
      <c r="P197" s="10"/>
      <c r="Q197" s="7" t="s">
        <v>47</v>
      </c>
      <c r="R197" s="10"/>
      <c r="S197" s="10">
        <v>-440</v>
      </c>
      <c r="AG197" s="8" t="s">
        <v>50</v>
      </c>
      <c r="AH197" s="10"/>
      <c r="AI197" s="7" t="s">
        <v>47</v>
      </c>
      <c r="AJ197" s="10"/>
      <c r="AK197" s="10">
        <v>-440</v>
      </c>
    </row>
    <row r="198" spans="3:37" x14ac:dyDescent="0.25">
      <c r="C198" s="8" t="s">
        <v>53</v>
      </c>
      <c r="D198" s="10"/>
      <c r="E198" s="7" t="s">
        <v>36</v>
      </c>
      <c r="F198" s="10"/>
      <c r="G198" s="10">
        <v>-60</v>
      </c>
      <c r="I198" s="8" t="s">
        <v>53</v>
      </c>
      <c r="J198" s="10"/>
      <c r="K198" s="7" t="s">
        <v>36</v>
      </c>
      <c r="L198" s="10"/>
      <c r="M198" s="10">
        <v>-95</v>
      </c>
      <c r="O198" s="8" t="s">
        <v>93</v>
      </c>
      <c r="P198" s="10"/>
      <c r="Q198" s="7" t="s">
        <v>47</v>
      </c>
      <c r="R198" s="10"/>
      <c r="S198" s="10">
        <v>-135</v>
      </c>
      <c r="AG198" s="8" t="s">
        <v>93</v>
      </c>
      <c r="AH198" s="10"/>
      <c r="AI198" s="7" t="s">
        <v>47</v>
      </c>
      <c r="AJ198" s="10"/>
      <c r="AK198" s="10">
        <v>-135</v>
      </c>
    </row>
    <row r="199" spans="3:37" x14ac:dyDescent="0.25">
      <c r="C199" s="8" t="s">
        <v>54</v>
      </c>
      <c r="D199" s="10"/>
      <c r="E199" s="7" t="s">
        <v>13</v>
      </c>
      <c r="F199" s="10"/>
      <c r="G199" s="10">
        <v>-50</v>
      </c>
      <c r="I199" s="8" t="s">
        <v>54</v>
      </c>
      <c r="J199" s="10"/>
      <c r="K199" s="7" t="s">
        <v>13</v>
      </c>
      <c r="L199" s="10"/>
      <c r="M199" s="10">
        <v>-75</v>
      </c>
      <c r="O199" s="8" t="s">
        <v>51</v>
      </c>
      <c r="P199" s="10"/>
      <c r="Q199" s="7" t="s">
        <v>47</v>
      </c>
      <c r="R199" s="10"/>
      <c r="S199" s="10">
        <v>-200</v>
      </c>
      <c r="AG199" s="8" t="s">
        <v>51</v>
      </c>
      <c r="AH199" s="10"/>
      <c r="AI199" s="7" t="s">
        <v>47</v>
      </c>
      <c r="AJ199" s="10"/>
      <c r="AK199" s="10">
        <v>-200</v>
      </c>
    </row>
    <row r="200" spans="3:37" x14ac:dyDescent="0.25">
      <c r="C200" s="5" t="s">
        <v>55</v>
      </c>
      <c r="D200" s="6"/>
      <c r="E200" s="7" t="s">
        <v>13</v>
      </c>
      <c r="F200" s="6"/>
      <c r="G200" s="6">
        <f>SUM(G192:G199)</f>
        <v>-525</v>
      </c>
      <c r="I200" s="5" t="s">
        <v>55</v>
      </c>
      <c r="J200" s="6"/>
      <c r="K200" s="7" t="s">
        <v>13</v>
      </c>
      <c r="L200" s="6"/>
      <c r="M200" s="6">
        <f>SUM(M192:M199)</f>
        <v>-615</v>
      </c>
      <c r="O200" s="8" t="s">
        <v>52</v>
      </c>
      <c r="P200" s="10"/>
      <c r="Q200" s="7" t="s">
        <v>47</v>
      </c>
      <c r="R200" s="10"/>
      <c r="S200" s="10">
        <v>-175</v>
      </c>
      <c r="AG200" s="8" t="s">
        <v>52</v>
      </c>
      <c r="AH200" s="10"/>
      <c r="AI200" s="7" t="s">
        <v>47</v>
      </c>
      <c r="AJ200" s="10"/>
      <c r="AK200" s="10">
        <v>-175</v>
      </c>
    </row>
    <row r="201" spans="3:37" x14ac:dyDescent="0.25">
      <c r="C201" s="5" t="s">
        <v>56</v>
      </c>
      <c r="D201" s="6"/>
      <c r="E201" s="7" t="s">
        <v>13</v>
      </c>
      <c r="F201" s="6"/>
      <c r="G201" s="6">
        <f>SUM(G190,G200)</f>
        <v>-4102</v>
      </c>
      <c r="I201" s="5" t="s">
        <v>56</v>
      </c>
      <c r="J201" s="6"/>
      <c r="K201" s="7" t="s">
        <v>13</v>
      </c>
      <c r="L201" s="6"/>
      <c r="M201" s="6">
        <f>SUM(M190,M200)</f>
        <v>-3770.12</v>
      </c>
      <c r="O201" s="8" t="s">
        <v>53</v>
      </c>
      <c r="P201" s="10"/>
      <c r="Q201" s="7" t="s">
        <v>36</v>
      </c>
      <c r="R201" s="10"/>
      <c r="S201" s="10">
        <v>-300</v>
      </c>
      <c r="AG201" s="8" t="s">
        <v>53</v>
      </c>
      <c r="AH201" s="10"/>
      <c r="AI201" s="7" t="s">
        <v>36</v>
      </c>
      <c r="AJ201" s="10"/>
      <c r="AK201" s="10">
        <v>-300</v>
      </c>
    </row>
    <row r="202" spans="3:37" x14ac:dyDescent="0.25">
      <c r="C202" s="5" t="s">
        <v>57</v>
      </c>
      <c r="D202" s="6"/>
      <c r="E202" s="7" t="s">
        <v>13</v>
      </c>
      <c r="F202" s="6"/>
      <c r="G202" s="6">
        <f>SUM(G179,G201)</f>
        <v>-2.2749999999996362</v>
      </c>
      <c r="I202" s="5" t="s">
        <v>57</v>
      </c>
      <c r="J202" s="6"/>
      <c r="K202" s="7" t="s">
        <v>13</v>
      </c>
      <c r="L202" s="6"/>
      <c r="M202" s="6">
        <f>SUM(M179,M201)</f>
        <v>279.07999999999993</v>
      </c>
      <c r="O202" s="8" t="s">
        <v>54</v>
      </c>
      <c r="P202" s="10"/>
      <c r="Q202" s="7" t="s">
        <v>13</v>
      </c>
      <c r="R202" s="10"/>
      <c r="S202" s="10">
        <v>-435</v>
      </c>
      <c r="AG202" s="8" t="s">
        <v>54</v>
      </c>
      <c r="AH202" s="10"/>
      <c r="AI202" s="7" t="s">
        <v>13</v>
      </c>
      <c r="AJ202" s="10"/>
      <c r="AK202" s="10">
        <v>-435</v>
      </c>
    </row>
    <row r="203" spans="3:37" x14ac:dyDescent="0.25">
      <c r="C203" s="8" t="s">
        <v>13</v>
      </c>
      <c r="D203" s="10"/>
      <c r="E203" s="7" t="s">
        <v>13</v>
      </c>
      <c r="F203" s="10"/>
      <c r="G203" s="10"/>
      <c r="I203" s="8" t="s">
        <v>13</v>
      </c>
      <c r="J203" s="10"/>
      <c r="K203" s="7" t="s">
        <v>13</v>
      </c>
      <c r="L203" s="10"/>
      <c r="M203" s="10"/>
      <c r="O203" s="5" t="s">
        <v>55</v>
      </c>
      <c r="P203" s="6"/>
      <c r="Q203" s="7" t="s">
        <v>13</v>
      </c>
      <c r="R203" s="6"/>
      <c r="S203" s="6">
        <f>SUM(S194:S202)</f>
        <v>-2310</v>
      </c>
      <c r="AG203" s="5" t="s">
        <v>55</v>
      </c>
      <c r="AH203" s="6"/>
      <c r="AI203" s="7" t="s">
        <v>13</v>
      </c>
      <c r="AJ203" s="6"/>
      <c r="AK203" s="6">
        <f>SUM(AK194:AK202)</f>
        <v>-2310</v>
      </c>
    </row>
    <row r="204" spans="3:37" x14ac:dyDescent="0.25">
      <c r="C204" s="5" t="s">
        <v>58</v>
      </c>
      <c r="D204" s="6">
        <v>2828</v>
      </c>
      <c r="E204" s="7" t="s">
        <v>13</v>
      </c>
      <c r="F204" s="6"/>
      <c r="G204" s="6"/>
      <c r="I204" s="5" t="s">
        <v>58</v>
      </c>
      <c r="J204" s="6">
        <v>2828</v>
      </c>
      <c r="K204" s="7" t="s">
        <v>13</v>
      </c>
      <c r="L204" s="6"/>
      <c r="M204" s="6"/>
      <c r="O204" s="5" t="s">
        <v>56</v>
      </c>
      <c r="P204" s="6"/>
      <c r="Q204" s="7" t="s">
        <v>13</v>
      </c>
      <c r="R204" s="6"/>
      <c r="S204" s="6">
        <f>SUM(S192,S203)</f>
        <v>-14914.29</v>
      </c>
      <c r="AG204" s="5" t="s">
        <v>56</v>
      </c>
      <c r="AH204" s="6"/>
      <c r="AI204" s="7" t="s">
        <v>13</v>
      </c>
      <c r="AJ204" s="6"/>
      <c r="AK204" s="6">
        <f>SUM(AK192,AK203)</f>
        <v>-15078.55</v>
      </c>
    </row>
    <row r="205" spans="3:37" x14ac:dyDescent="0.25">
      <c r="C205" s="1"/>
      <c r="D205" s="1"/>
      <c r="E205" s="1"/>
      <c r="F205" s="1"/>
      <c r="G205" s="1"/>
      <c r="I205" s="1"/>
      <c r="J205" s="1"/>
      <c r="K205" s="1"/>
      <c r="L205" s="1"/>
      <c r="M205" s="1"/>
      <c r="O205" s="5" t="s">
        <v>94</v>
      </c>
      <c r="P205" s="6"/>
      <c r="Q205" s="7" t="s">
        <v>13</v>
      </c>
      <c r="R205" s="6"/>
      <c r="S205" s="6">
        <f>SUM(S182,S204)</f>
        <v>13666.00894</v>
      </c>
      <c r="AG205" s="5" t="s">
        <v>94</v>
      </c>
      <c r="AH205" s="6"/>
      <c r="AI205" s="7" t="s">
        <v>13</v>
      </c>
      <c r="AJ205" s="6"/>
      <c r="AK205" s="6">
        <f>SUM(AK182,AK204)</f>
        <v>13501.748940000001</v>
      </c>
    </row>
    <row r="206" spans="3:37" x14ac:dyDescent="0.25">
      <c r="C206" s="2" t="s">
        <v>59</v>
      </c>
      <c r="D206" s="1"/>
      <c r="E206" s="1"/>
      <c r="F206" s="1"/>
      <c r="G206" s="1"/>
      <c r="I206" s="2" t="s">
        <v>59</v>
      </c>
      <c r="J206" s="1"/>
      <c r="K206" s="1"/>
      <c r="L206" s="1"/>
      <c r="M206" s="1"/>
      <c r="O206" s="1"/>
      <c r="P206" s="1"/>
      <c r="Q206" s="1"/>
      <c r="R206" s="1"/>
      <c r="S206" s="1"/>
      <c r="AG206" s="1"/>
      <c r="AH206" s="1"/>
      <c r="AI206" s="1"/>
      <c r="AJ206" s="1"/>
      <c r="AK206" s="1"/>
    </row>
    <row r="207" spans="3:37" x14ac:dyDescent="0.25">
      <c r="C207" s="2" t="s">
        <v>60</v>
      </c>
      <c r="D207" s="1"/>
      <c r="E207" s="1"/>
      <c r="F207" s="1"/>
      <c r="G207" s="1"/>
      <c r="I207" s="2" t="s">
        <v>60</v>
      </c>
      <c r="J207" s="1"/>
      <c r="K207" s="1"/>
      <c r="L207" s="1"/>
      <c r="M207" s="1"/>
      <c r="O207" s="1"/>
      <c r="P207" s="1"/>
      <c r="Q207" s="1"/>
      <c r="R207" s="1"/>
      <c r="S207" s="1"/>
      <c r="AG207" s="1"/>
      <c r="AH207" s="1"/>
      <c r="AI207" s="1"/>
      <c r="AJ207" s="1"/>
      <c r="AK207" s="1"/>
    </row>
    <row r="208" spans="3:37" x14ac:dyDescent="0.25">
      <c r="C208" s="2" t="s">
        <v>61</v>
      </c>
      <c r="D208" s="1"/>
      <c r="E208" s="1"/>
      <c r="F208" s="1"/>
      <c r="G208" s="1"/>
      <c r="I208" s="2" t="s">
        <v>61</v>
      </c>
      <c r="J208" s="1"/>
      <c r="K208" s="1"/>
      <c r="L208" s="1"/>
      <c r="M208" s="1"/>
      <c r="O208" s="1"/>
      <c r="P208" s="1"/>
      <c r="Q208" s="1"/>
      <c r="R208" s="1"/>
      <c r="S208" s="1"/>
      <c r="AG208" s="1"/>
      <c r="AH208" s="1"/>
      <c r="AI208" s="1"/>
      <c r="AJ208" s="1"/>
      <c r="AK208" s="1"/>
    </row>
    <row r="209" spans="3:37" x14ac:dyDescent="0.25">
      <c r="C209" s="1"/>
      <c r="D209" s="1"/>
      <c r="E209" s="1"/>
      <c r="F209" s="1"/>
      <c r="G209" s="1"/>
      <c r="I209" s="1"/>
      <c r="J209" s="1"/>
      <c r="K209" s="1"/>
      <c r="L209" s="1"/>
      <c r="M209" s="1"/>
      <c r="O209" s="2" t="s">
        <v>17</v>
      </c>
      <c r="P209" s="1"/>
      <c r="Q209" s="1"/>
      <c r="R209" s="1"/>
      <c r="S209" s="1"/>
      <c r="AG209" s="2" t="s">
        <v>17</v>
      </c>
      <c r="AH209" s="1"/>
      <c r="AI209" s="1"/>
      <c r="AJ209" s="1"/>
      <c r="AK209" s="1"/>
    </row>
    <row r="210" spans="3:37" x14ac:dyDescent="0.25">
      <c r="C210" s="2" t="s">
        <v>17</v>
      </c>
      <c r="D210" s="1"/>
      <c r="E210" s="1"/>
      <c r="F210" s="1"/>
      <c r="G210" s="1"/>
      <c r="I210" s="2" t="s">
        <v>17</v>
      </c>
      <c r="J210" s="1"/>
      <c r="K210" s="1"/>
      <c r="L210" s="1"/>
      <c r="M210" s="1"/>
      <c r="O210" s="1"/>
      <c r="P210" s="1"/>
      <c r="Q210" s="1"/>
      <c r="R210" s="1"/>
      <c r="S210" s="1"/>
      <c r="AG210" s="1"/>
      <c r="AH210" s="1"/>
      <c r="AI210" s="1"/>
      <c r="AJ210" s="1"/>
      <c r="AK210" s="1"/>
    </row>
    <row r="211" spans="3:37" x14ac:dyDescent="0.25">
      <c r="C211" s="1"/>
      <c r="D211" s="1"/>
      <c r="E211" s="1"/>
      <c r="F211" s="1"/>
      <c r="G211" s="1"/>
      <c r="I211" s="1"/>
      <c r="J211" s="1"/>
      <c r="K211" s="1"/>
      <c r="L211" s="1"/>
      <c r="M211" s="1"/>
      <c r="O211" s="1" t="s">
        <v>24</v>
      </c>
      <c r="P211" s="1"/>
      <c r="Q211" s="1"/>
      <c r="R211" s="1"/>
      <c r="S211" s="1"/>
      <c r="AG211" s="1" t="s">
        <v>24</v>
      </c>
      <c r="AH211" s="1"/>
      <c r="AI211" s="1"/>
      <c r="AJ211" s="1"/>
      <c r="AK211" s="1"/>
    </row>
    <row r="212" spans="3:37" x14ac:dyDescent="0.25">
      <c r="C212" s="1" t="s">
        <v>62</v>
      </c>
      <c r="D212" s="1"/>
      <c r="E212" s="1"/>
      <c r="F212" s="1"/>
      <c r="G212" s="1"/>
      <c r="I212" s="1" t="s">
        <v>62</v>
      </c>
      <c r="J212" s="1"/>
      <c r="K212" s="1"/>
      <c r="L212" s="1"/>
      <c r="M212" s="1"/>
      <c r="O212" s="2" t="s">
        <v>1</v>
      </c>
      <c r="P212" s="2" t="s">
        <v>2</v>
      </c>
      <c r="Q212" s="1"/>
      <c r="R212" s="1"/>
      <c r="S212" s="1"/>
      <c r="AG212" s="2" t="s">
        <v>1</v>
      </c>
      <c r="AH212" s="2" t="s">
        <v>2</v>
      </c>
      <c r="AI212" s="1"/>
      <c r="AJ212" s="1"/>
      <c r="AK212" s="1"/>
    </row>
    <row r="213" spans="3:37" x14ac:dyDescent="0.25">
      <c r="C213" s="2" t="s">
        <v>1</v>
      </c>
      <c r="D213" s="2" t="s">
        <v>2</v>
      </c>
      <c r="E213" s="1"/>
      <c r="F213" s="1"/>
      <c r="G213" s="1"/>
      <c r="I213" s="2" t="s">
        <v>1</v>
      </c>
      <c r="J213" s="2" t="s">
        <v>2</v>
      </c>
      <c r="K213" s="1"/>
      <c r="L213" s="1"/>
      <c r="M213" s="1"/>
      <c r="O213" s="2" t="s">
        <v>3</v>
      </c>
      <c r="P213" s="2" t="s">
        <v>70</v>
      </c>
      <c r="Q213" s="1"/>
      <c r="R213" s="1"/>
      <c r="S213" s="1"/>
      <c r="AG213" s="2" t="s">
        <v>3</v>
      </c>
      <c r="AH213" s="2" t="s">
        <v>70</v>
      </c>
      <c r="AI213" s="1"/>
      <c r="AJ213" s="1"/>
      <c r="AK213" s="1"/>
    </row>
    <row r="214" spans="3:37" x14ac:dyDescent="0.25">
      <c r="C214" s="2" t="s">
        <v>3</v>
      </c>
      <c r="D214" s="2" t="s">
        <v>4</v>
      </c>
      <c r="E214" s="1"/>
      <c r="F214" s="1"/>
      <c r="G214" s="1"/>
      <c r="I214" s="2" t="s">
        <v>3</v>
      </c>
      <c r="J214" s="2" t="s">
        <v>68</v>
      </c>
      <c r="K214" s="1"/>
      <c r="L214" s="1"/>
      <c r="M214" s="1"/>
      <c r="O214" s="2" t="s">
        <v>5</v>
      </c>
      <c r="P214" s="2" t="s">
        <v>6</v>
      </c>
      <c r="Q214" s="1"/>
      <c r="R214" s="1"/>
      <c r="S214" s="1"/>
      <c r="AG214" s="2" t="s">
        <v>5</v>
      </c>
      <c r="AH214" s="2" t="s">
        <v>6</v>
      </c>
      <c r="AI214" s="1"/>
      <c r="AJ214" s="1"/>
      <c r="AK214" s="1"/>
    </row>
    <row r="215" spans="3:37" x14ac:dyDescent="0.25">
      <c r="C215" s="2" t="s">
        <v>5</v>
      </c>
      <c r="D215" s="2" t="s">
        <v>6</v>
      </c>
      <c r="E215" s="1"/>
      <c r="F215" s="1"/>
      <c r="G215" s="1"/>
      <c r="I215" s="2" t="s">
        <v>5</v>
      </c>
      <c r="J215" s="2" t="s">
        <v>6</v>
      </c>
      <c r="K215" s="1"/>
      <c r="L215" s="1"/>
      <c r="M215" s="1"/>
      <c r="O215" s="2" t="s">
        <v>9</v>
      </c>
      <c r="P215" s="2" t="s">
        <v>10</v>
      </c>
      <c r="Q215" s="1"/>
      <c r="R215" s="1"/>
      <c r="S215" s="1"/>
      <c r="AG215" s="2" t="s">
        <v>9</v>
      </c>
      <c r="AH215" s="2" t="s">
        <v>95</v>
      </c>
      <c r="AI215" s="1"/>
      <c r="AJ215" s="1"/>
      <c r="AK215" s="1"/>
    </row>
    <row r="216" spans="3:37" x14ac:dyDescent="0.25">
      <c r="C216" s="2" t="s">
        <v>9</v>
      </c>
      <c r="D216" s="2" t="s">
        <v>10</v>
      </c>
      <c r="E216" s="1"/>
      <c r="F216" s="1"/>
      <c r="G216" s="1"/>
      <c r="I216" s="2" t="s">
        <v>9</v>
      </c>
      <c r="J216" s="2" t="s">
        <v>10</v>
      </c>
      <c r="K216" s="1"/>
      <c r="L216" s="1"/>
      <c r="M216" s="1"/>
      <c r="O216" s="1"/>
      <c r="P216" s="1"/>
      <c r="Q216" s="1"/>
      <c r="R216" s="1"/>
      <c r="S216" s="1"/>
      <c r="AG216" s="1"/>
      <c r="AH216" s="1"/>
      <c r="AI216" s="1"/>
      <c r="AJ216" s="1"/>
      <c r="AK216" s="1"/>
    </row>
    <row r="217" spans="3:37" x14ac:dyDescent="0.25">
      <c r="C217" s="1"/>
      <c r="D217" s="1"/>
      <c r="E217" s="1"/>
      <c r="F217" s="1"/>
      <c r="G217" s="1"/>
      <c r="I217" s="1"/>
      <c r="J217" s="1"/>
      <c r="K217" s="1"/>
      <c r="L217" s="1"/>
      <c r="M217" s="1"/>
      <c r="O217" s="3" t="s">
        <v>11</v>
      </c>
      <c r="P217" s="4" t="s">
        <v>12</v>
      </c>
      <c r="Q217" s="4" t="s">
        <v>13</v>
      </c>
      <c r="R217" s="4" t="s">
        <v>14</v>
      </c>
      <c r="S217" s="4" t="s">
        <v>15</v>
      </c>
      <c r="AG217" s="3" t="s">
        <v>11</v>
      </c>
      <c r="AH217" s="4" t="s">
        <v>12</v>
      </c>
      <c r="AI217" s="4" t="s">
        <v>13</v>
      </c>
      <c r="AJ217" s="4" t="s">
        <v>14</v>
      </c>
      <c r="AK217" s="4" t="s">
        <v>15</v>
      </c>
    </row>
    <row r="218" spans="3:37" x14ac:dyDescent="0.25">
      <c r="C218" s="3" t="s">
        <v>11</v>
      </c>
      <c r="D218" s="4" t="s">
        <v>12</v>
      </c>
      <c r="E218" s="4" t="s">
        <v>13</v>
      </c>
      <c r="F218" s="4" t="s">
        <v>14</v>
      </c>
      <c r="G218" s="4" t="s">
        <v>15</v>
      </c>
      <c r="I218" s="3" t="s">
        <v>11</v>
      </c>
      <c r="J218" s="4" t="s">
        <v>12</v>
      </c>
      <c r="K218" s="4" t="s">
        <v>13</v>
      </c>
      <c r="L218" s="4" t="s">
        <v>14</v>
      </c>
      <c r="M218" s="4" t="s">
        <v>15</v>
      </c>
      <c r="O218" s="5" t="s">
        <v>25</v>
      </c>
      <c r="P218" s="6"/>
      <c r="Q218" s="7" t="s">
        <v>13</v>
      </c>
      <c r="R218" s="6"/>
      <c r="S218" s="6"/>
      <c r="AG218" s="1"/>
      <c r="AH218" s="1"/>
      <c r="AI218" s="1"/>
      <c r="AJ218" s="1"/>
      <c r="AK218" s="1"/>
    </row>
    <row r="219" spans="3:37" x14ac:dyDescent="0.25">
      <c r="C219" s="5" t="s">
        <v>25</v>
      </c>
      <c r="D219" s="6"/>
      <c r="E219" s="7" t="s">
        <v>13</v>
      </c>
      <c r="F219" s="6"/>
      <c r="G219" s="6"/>
      <c r="I219" s="5" t="s">
        <v>25</v>
      </c>
      <c r="J219" s="6"/>
      <c r="K219" s="7" t="s">
        <v>13</v>
      </c>
      <c r="L219" s="6"/>
      <c r="M219" s="6"/>
      <c r="O219" s="5" t="s">
        <v>26</v>
      </c>
      <c r="P219" s="6"/>
      <c r="Q219" s="7" t="s">
        <v>13</v>
      </c>
      <c r="R219" s="6"/>
      <c r="S219" s="6"/>
      <c r="AG219" s="2" t="s">
        <v>96</v>
      </c>
      <c r="AH219" s="1"/>
      <c r="AI219" s="1"/>
      <c r="AJ219" s="1"/>
      <c r="AK219" s="1"/>
    </row>
    <row r="220" spans="3:37" x14ac:dyDescent="0.25">
      <c r="C220" s="5" t="s">
        <v>26</v>
      </c>
      <c r="D220" s="6"/>
      <c r="E220" s="7" t="s">
        <v>13</v>
      </c>
      <c r="F220" s="6"/>
      <c r="G220" s="6"/>
      <c r="I220" s="5" t="s">
        <v>26</v>
      </c>
      <c r="J220" s="6"/>
      <c r="K220" s="7" t="s">
        <v>13</v>
      </c>
      <c r="L220" s="6"/>
      <c r="M220" s="6"/>
      <c r="O220" s="8" t="s">
        <v>27</v>
      </c>
      <c r="P220" s="9">
        <v>-0.53</v>
      </c>
      <c r="Q220" s="7" t="s">
        <v>28</v>
      </c>
      <c r="R220" s="10">
        <v>425</v>
      </c>
      <c r="S220" s="10">
        <f>P220*R220</f>
        <v>-225.25</v>
      </c>
      <c r="AG220" s="1"/>
      <c r="AH220" s="1"/>
      <c r="AI220" s="1"/>
      <c r="AJ220" s="1"/>
      <c r="AK220" s="1"/>
    </row>
    <row r="221" spans="3:37" x14ac:dyDescent="0.25">
      <c r="C221" s="8" t="s">
        <v>27</v>
      </c>
      <c r="D221" s="9">
        <v>-0.53</v>
      </c>
      <c r="E221" s="7" t="s">
        <v>28</v>
      </c>
      <c r="F221" s="10">
        <v>50</v>
      </c>
      <c r="G221" s="10">
        <f>D221*F221</f>
        <v>-26.5</v>
      </c>
      <c r="I221" s="8" t="s">
        <v>27</v>
      </c>
      <c r="J221" s="9">
        <v>-0.53</v>
      </c>
      <c r="K221" s="7" t="s">
        <v>28</v>
      </c>
      <c r="L221" s="10">
        <v>50</v>
      </c>
      <c r="M221" s="10">
        <f>J221*L221</f>
        <v>-26.5</v>
      </c>
      <c r="O221" s="8" t="s">
        <v>29</v>
      </c>
      <c r="P221" s="9">
        <v>0.05</v>
      </c>
      <c r="Q221" s="7" t="s">
        <v>28</v>
      </c>
      <c r="R221" s="10">
        <v>7254</v>
      </c>
      <c r="S221" s="10">
        <f>P221*R221</f>
        <v>362.70000000000005</v>
      </c>
      <c r="AG221" s="2" t="s">
        <v>17</v>
      </c>
      <c r="AH221" s="1"/>
      <c r="AI221" s="1"/>
      <c r="AJ221" s="1"/>
      <c r="AK221" s="1"/>
    </row>
    <row r="222" spans="3:37" x14ac:dyDescent="0.25">
      <c r="C222" s="8" t="s">
        <v>29</v>
      </c>
      <c r="D222" s="9">
        <v>0.05</v>
      </c>
      <c r="E222" s="7" t="s">
        <v>28</v>
      </c>
      <c r="F222" s="10">
        <v>4677.2950000000001</v>
      </c>
      <c r="G222" s="10">
        <f>D222*F222</f>
        <v>233.86475000000002</v>
      </c>
      <c r="I222" s="8" t="s">
        <v>29</v>
      </c>
      <c r="J222" s="9">
        <v>0.05</v>
      </c>
      <c r="K222" s="7" t="s">
        <v>28</v>
      </c>
      <c r="L222" s="10">
        <v>4606.49</v>
      </c>
      <c r="M222" s="10">
        <f>J222*L222</f>
        <v>230.3245</v>
      </c>
      <c r="O222" s="8" t="s">
        <v>30</v>
      </c>
      <c r="P222" s="9">
        <v>0.45</v>
      </c>
      <c r="Q222" s="7" t="s">
        <v>28</v>
      </c>
      <c r="R222" s="10">
        <v>8600</v>
      </c>
      <c r="S222" s="10">
        <f>P222*R222</f>
        <v>3870</v>
      </c>
      <c r="AG222" s="1"/>
      <c r="AH222" s="1"/>
      <c r="AI222" s="1"/>
      <c r="AJ222" s="1"/>
      <c r="AK222" s="1"/>
    </row>
    <row r="223" spans="3:37" x14ac:dyDescent="0.25">
      <c r="C223" s="8" t="s">
        <v>30</v>
      </c>
      <c r="D223" s="9">
        <v>0.45</v>
      </c>
      <c r="E223" s="7" t="s">
        <v>28</v>
      </c>
      <c r="F223" s="10">
        <v>7900</v>
      </c>
      <c r="G223" s="10">
        <f>D223*F223</f>
        <v>3555</v>
      </c>
      <c r="I223" s="8" t="s">
        <v>30</v>
      </c>
      <c r="J223" s="9">
        <v>0.45</v>
      </c>
      <c r="K223" s="7" t="s">
        <v>28</v>
      </c>
      <c r="L223" s="10">
        <v>7800</v>
      </c>
      <c r="M223" s="10">
        <f>J223*L223</f>
        <v>3510</v>
      </c>
      <c r="O223" s="8" t="s">
        <v>31</v>
      </c>
      <c r="P223" s="9">
        <v>0.05</v>
      </c>
      <c r="Q223" s="7" t="s">
        <v>28</v>
      </c>
      <c r="R223" s="10">
        <v>900</v>
      </c>
      <c r="S223" s="10">
        <f>P223*R223</f>
        <v>45</v>
      </c>
      <c r="AG223" s="1" t="s">
        <v>62</v>
      </c>
      <c r="AH223" s="1"/>
      <c r="AI223" s="1"/>
      <c r="AJ223" s="1"/>
      <c r="AK223" s="1"/>
    </row>
    <row r="224" spans="3:37" x14ac:dyDescent="0.25">
      <c r="C224" s="8" t="s">
        <v>31</v>
      </c>
      <c r="D224" s="9">
        <v>0.05</v>
      </c>
      <c r="E224" s="7" t="s">
        <v>28</v>
      </c>
      <c r="F224" s="10">
        <v>900</v>
      </c>
      <c r="G224" s="10">
        <f>D224*F224</f>
        <v>45</v>
      </c>
      <c r="I224" s="8" t="s">
        <v>31</v>
      </c>
      <c r="J224" s="9">
        <v>0.05</v>
      </c>
      <c r="K224" s="7" t="s">
        <v>28</v>
      </c>
      <c r="L224" s="10">
        <v>900</v>
      </c>
      <c r="M224" s="10">
        <f>J224*L224</f>
        <v>45</v>
      </c>
      <c r="O224" s="8" t="s">
        <v>13</v>
      </c>
      <c r="P224" s="10"/>
      <c r="Q224" s="7" t="s">
        <v>13</v>
      </c>
      <c r="R224" s="10"/>
      <c r="S224" s="10"/>
      <c r="AG224" s="2" t="s">
        <v>1</v>
      </c>
      <c r="AH224" s="2" t="s">
        <v>2</v>
      </c>
      <c r="AI224" s="1"/>
      <c r="AJ224" s="1"/>
      <c r="AK224" s="1"/>
    </row>
    <row r="225" spans="3:37" x14ac:dyDescent="0.25">
      <c r="C225" s="8" t="s">
        <v>13</v>
      </c>
      <c r="D225" s="10"/>
      <c r="E225" s="7" t="s">
        <v>13</v>
      </c>
      <c r="F225" s="10"/>
      <c r="G225" s="10"/>
      <c r="I225" s="8" t="s">
        <v>13</v>
      </c>
      <c r="J225" s="10"/>
      <c r="K225" s="7" t="s">
        <v>13</v>
      </c>
      <c r="L225" s="10"/>
      <c r="M225" s="10"/>
      <c r="O225" s="8" t="s">
        <v>32</v>
      </c>
      <c r="P225" s="10"/>
      <c r="Q225" s="7" t="s">
        <v>13</v>
      </c>
      <c r="R225" s="10"/>
      <c r="S225" s="10"/>
      <c r="AG225" s="2" t="s">
        <v>3</v>
      </c>
      <c r="AH225" s="2" t="s">
        <v>70</v>
      </c>
      <c r="AI225" s="1"/>
      <c r="AJ225" s="1"/>
      <c r="AK225" s="1"/>
    </row>
    <row r="226" spans="3:37" x14ac:dyDescent="0.25">
      <c r="C226" s="8" t="s">
        <v>32</v>
      </c>
      <c r="D226" s="10"/>
      <c r="E226" s="7" t="s">
        <v>13</v>
      </c>
      <c r="F226" s="10"/>
      <c r="G226" s="10"/>
      <c r="I226" s="8" t="s">
        <v>32</v>
      </c>
      <c r="J226" s="10"/>
      <c r="K226" s="7" t="s">
        <v>13</v>
      </c>
      <c r="L226" s="10"/>
      <c r="M226" s="10"/>
      <c r="O226" s="8" t="s">
        <v>13</v>
      </c>
      <c r="P226" s="10"/>
      <c r="Q226" s="7" t="s">
        <v>13</v>
      </c>
      <c r="R226" s="10"/>
      <c r="S226" s="10"/>
      <c r="AG226" s="2" t="s">
        <v>5</v>
      </c>
      <c r="AH226" s="2" t="s">
        <v>6</v>
      </c>
      <c r="AI226" s="1"/>
      <c r="AJ226" s="1"/>
      <c r="AK226" s="1"/>
    </row>
    <row r="227" spans="3:37" x14ac:dyDescent="0.25">
      <c r="C227" s="8" t="s">
        <v>13</v>
      </c>
      <c r="D227" s="10"/>
      <c r="E227" s="7" t="s">
        <v>13</v>
      </c>
      <c r="F227" s="10"/>
      <c r="G227" s="10"/>
      <c r="I227" s="8" t="s">
        <v>13</v>
      </c>
      <c r="J227" s="10"/>
      <c r="K227" s="7" t="s">
        <v>13</v>
      </c>
      <c r="L227" s="10"/>
      <c r="M227" s="10"/>
      <c r="O227" s="5" t="s">
        <v>33</v>
      </c>
      <c r="P227" s="6"/>
      <c r="Q227" s="7" t="s">
        <v>13</v>
      </c>
      <c r="R227" s="6"/>
      <c r="S227" s="6">
        <f>SUM(S219:S226)</f>
        <v>4052.45</v>
      </c>
      <c r="AG227" s="2" t="s">
        <v>9</v>
      </c>
      <c r="AH227" s="2" t="s">
        <v>95</v>
      </c>
      <c r="AI227" s="1"/>
      <c r="AJ227" s="1"/>
      <c r="AK227" s="1"/>
    </row>
    <row r="228" spans="3:37" x14ac:dyDescent="0.25">
      <c r="C228" s="5" t="s">
        <v>33</v>
      </c>
      <c r="D228" s="6"/>
      <c r="E228" s="7" t="s">
        <v>13</v>
      </c>
      <c r="F228" s="6"/>
      <c r="G228" s="6">
        <f>SUM(G220:G227)</f>
        <v>3807.3647500000002</v>
      </c>
      <c r="I228" s="5" t="s">
        <v>33</v>
      </c>
      <c r="J228" s="6"/>
      <c r="K228" s="7" t="s">
        <v>13</v>
      </c>
      <c r="L228" s="6"/>
      <c r="M228" s="6">
        <f>SUM(M220:M227)</f>
        <v>3758.8245000000002</v>
      </c>
      <c r="O228" s="8" t="s">
        <v>13</v>
      </c>
      <c r="P228" s="10"/>
      <c r="Q228" s="7" t="s">
        <v>13</v>
      </c>
      <c r="R228" s="10"/>
      <c r="S228" s="10"/>
      <c r="AG228" s="1"/>
      <c r="AH228" s="1"/>
      <c r="AI228" s="1"/>
      <c r="AJ228" s="1"/>
      <c r="AK228" s="1"/>
    </row>
    <row r="229" spans="3:37" x14ac:dyDescent="0.25">
      <c r="C229" s="8" t="s">
        <v>13</v>
      </c>
      <c r="D229" s="10"/>
      <c r="E229" s="7" t="s">
        <v>13</v>
      </c>
      <c r="F229" s="10"/>
      <c r="G229" s="10"/>
      <c r="I229" s="8" t="s">
        <v>13</v>
      </c>
      <c r="J229" s="10"/>
      <c r="K229" s="7" t="s">
        <v>13</v>
      </c>
      <c r="L229" s="10"/>
      <c r="M229" s="10"/>
      <c r="O229" s="5" t="s">
        <v>34</v>
      </c>
      <c r="P229" s="6"/>
      <c r="Q229" s="7" t="s">
        <v>13</v>
      </c>
      <c r="R229" s="6"/>
      <c r="S229" s="6"/>
      <c r="AG229" s="3" t="s">
        <v>11</v>
      </c>
      <c r="AH229" s="4" t="s">
        <v>12</v>
      </c>
      <c r="AI229" s="4" t="s">
        <v>13</v>
      </c>
      <c r="AJ229" s="4" t="s">
        <v>14</v>
      </c>
      <c r="AK229" s="4" t="s">
        <v>15</v>
      </c>
    </row>
    <row r="230" spans="3:37" x14ac:dyDescent="0.25">
      <c r="C230" s="5" t="s">
        <v>34</v>
      </c>
      <c r="D230" s="6"/>
      <c r="E230" s="7" t="s">
        <v>13</v>
      </c>
      <c r="F230" s="6"/>
      <c r="G230" s="6"/>
      <c r="I230" s="5" t="s">
        <v>34</v>
      </c>
      <c r="J230" s="6"/>
      <c r="K230" s="7" t="s">
        <v>13</v>
      </c>
      <c r="L230" s="6"/>
      <c r="M230" s="6"/>
      <c r="O230" s="8" t="s">
        <v>35</v>
      </c>
      <c r="P230" s="10">
        <v>-118</v>
      </c>
      <c r="Q230" s="7" t="s">
        <v>36</v>
      </c>
      <c r="R230" s="9">
        <v>2.5</v>
      </c>
      <c r="S230" s="10">
        <f>P230*R230</f>
        <v>-295</v>
      </c>
      <c r="AG230" s="1"/>
      <c r="AH230" s="1"/>
      <c r="AI230" s="1"/>
      <c r="AJ230" s="1"/>
      <c r="AK230" s="1"/>
    </row>
    <row r="231" spans="3:37" x14ac:dyDescent="0.25">
      <c r="C231" s="8" t="s">
        <v>35</v>
      </c>
      <c r="D231" s="10">
        <v>-90</v>
      </c>
      <c r="E231" s="7" t="s">
        <v>36</v>
      </c>
      <c r="F231" s="9">
        <v>2.9249999999999998</v>
      </c>
      <c r="G231" s="10">
        <f>D231*F231</f>
        <v>-263.25</v>
      </c>
      <c r="I231" s="8" t="s">
        <v>35</v>
      </c>
      <c r="J231" s="10">
        <v>-90</v>
      </c>
      <c r="K231" s="7" t="s">
        <v>36</v>
      </c>
      <c r="L231" s="9">
        <v>2.5750000000000002</v>
      </c>
      <c r="M231" s="10">
        <f>J231*L231</f>
        <v>-231.75000000000003</v>
      </c>
      <c r="O231" s="8" t="s">
        <v>37</v>
      </c>
      <c r="P231" s="10">
        <v>-128</v>
      </c>
      <c r="Q231" s="7" t="s">
        <v>36</v>
      </c>
      <c r="R231" s="9">
        <v>1.75</v>
      </c>
      <c r="S231" s="10">
        <f>P231*R231</f>
        <v>-224</v>
      </c>
      <c r="AG231" s="2" t="s">
        <v>97</v>
      </c>
      <c r="AH231" s="1"/>
      <c r="AI231" s="1"/>
      <c r="AJ231" s="1"/>
      <c r="AK231" s="1"/>
    </row>
    <row r="232" spans="3:37" x14ac:dyDescent="0.25">
      <c r="C232" s="8" t="s">
        <v>38</v>
      </c>
      <c r="D232" s="10">
        <v>-40</v>
      </c>
      <c r="E232" s="7" t="s">
        <v>36</v>
      </c>
      <c r="F232" s="9">
        <v>3.2</v>
      </c>
      <c r="G232" s="10">
        <f>D232*F232</f>
        <v>-128</v>
      </c>
      <c r="I232" s="8" t="s">
        <v>38</v>
      </c>
      <c r="J232" s="10">
        <v>-40</v>
      </c>
      <c r="K232" s="7" t="s">
        <v>36</v>
      </c>
      <c r="L232" s="9">
        <v>3</v>
      </c>
      <c r="M232" s="10">
        <f>J232*L232</f>
        <v>-120</v>
      </c>
      <c r="O232" s="8" t="s">
        <v>38</v>
      </c>
      <c r="P232" s="10">
        <v>-55</v>
      </c>
      <c r="Q232" s="7" t="s">
        <v>36</v>
      </c>
      <c r="R232" s="9">
        <v>3</v>
      </c>
      <c r="S232" s="10">
        <f>P232*R232</f>
        <v>-165</v>
      </c>
      <c r="AG232" s="1"/>
      <c r="AH232" s="1"/>
      <c r="AI232" s="1"/>
      <c r="AJ232" s="1"/>
      <c r="AK232" s="1"/>
    </row>
    <row r="233" spans="3:37" x14ac:dyDescent="0.25">
      <c r="C233" s="8" t="s">
        <v>39</v>
      </c>
      <c r="D233" s="10">
        <v>-136</v>
      </c>
      <c r="E233" s="7" t="s">
        <v>36</v>
      </c>
      <c r="F233" s="9">
        <v>4.0324999999999998</v>
      </c>
      <c r="G233" s="10">
        <f>D233*F233</f>
        <v>-548.41999999999996</v>
      </c>
      <c r="I233" s="8" t="s">
        <v>39</v>
      </c>
      <c r="J233" s="10">
        <v>-136</v>
      </c>
      <c r="K233" s="7" t="s">
        <v>36</v>
      </c>
      <c r="L233" s="9">
        <v>3.3149999999999999</v>
      </c>
      <c r="M233" s="10">
        <f>J233*L233</f>
        <v>-450.84</v>
      </c>
      <c r="O233" s="8" t="s">
        <v>39</v>
      </c>
      <c r="P233" s="10">
        <v>-168</v>
      </c>
      <c r="Q233" s="7" t="s">
        <v>36</v>
      </c>
      <c r="R233" s="9">
        <v>2.2999999999999998</v>
      </c>
      <c r="S233" s="10">
        <f>P233*R233</f>
        <v>-386.4</v>
      </c>
      <c r="AG233" s="2" t="s">
        <v>17</v>
      </c>
      <c r="AH233" s="1"/>
      <c r="AI233" s="1"/>
      <c r="AJ233" s="1"/>
      <c r="AK233" s="1"/>
    </row>
    <row r="234" spans="3:37" x14ac:dyDescent="0.25">
      <c r="C234" s="8" t="s">
        <v>40</v>
      </c>
      <c r="D234" s="10"/>
      <c r="E234" s="7" t="s">
        <v>36</v>
      </c>
      <c r="F234" s="10"/>
      <c r="G234" s="10">
        <v>-190</v>
      </c>
      <c r="I234" s="8" t="s">
        <v>40</v>
      </c>
      <c r="J234" s="10"/>
      <c r="K234" s="7" t="s">
        <v>36</v>
      </c>
      <c r="L234" s="10"/>
      <c r="M234" s="10">
        <v>-190</v>
      </c>
      <c r="O234" s="8" t="s">
        <v>40</v>
      </c>
      <c r="P234" s="10"/>
      <c r="Q234" s="7" t="s">
        <v>36</v>
      </c>
      <c r="R234" s="10"/>
      <c r="S234" s="10">
        <v>-190</v>
      </c>
      <c r="AG234" s="1"/>
      <c r="AH234" s="1"/>
      <c r="AI234" s="1"/>
      <c r="AJ234" s="1"/>
      <c r="AK234" s="1"/>
    </row>
    <row r="235" spans="3:37" x14ac:dyDescent="0.25">
      <c r="C235" s="8" t="s">
        <v>41</v>
      </c>
      <c r="D235" s="10">
        <v>-357</v>
      </c>
      <c r="E235" s="7" t="s">
        <v>42</v>
      </c>
      <c r="F235" s="9">
        <v>1.1299999999999999</v>
      </c>
      <c r="G235" s="10">
        <f>D235*F235</f>
        <v>-403.40999999999997</v>
      </c>
      <c r="I235" s="8" t="s">
        <v>41</v>
      </c>
      <c r="J235" s="10">
        <v>-357</v>
      </c>
      <c r="K235" s="7" t="s">
        <v>42</v>
      </c>
      <c r="L235" s="9">
        <v>1.02</v>
      </c>
      <c r="M235" s="10">
        <f>J235*L235</f>
        <v>-364.14</v>
      </c>
      <c r="O235" s="8" t="s">
        <v>41</v>
      </c>
      <c r="P235" s="10">
        <v>-567</v>
      </c>
      <c r="Q235" s="7" t="s">
        <v>42</v>
      </c>
      <c r="R235" s="9">
        <v>1.02</v>
      </c>
      <c r="S235" s="10">
        <f>P235*R235</f>
        <v>-578.34</v>
      </c>
      <c r="AG235" s="2" t="s">
        <v>64</v>
      </c>
      <c r="AH235" s="1"/>
      <c r="AI235" s="1"/>
      <c r="AJ235" s="1"/>
      <c r="AK235" s="1"/>
    </row>
    <row r="236" spans="3:37" x14ac:dyDescent="0.25">
      <c r="C236" s="8" t="s">
        <v>43</v>
      </c>
      <c r="D236" s="10">
        <v>-461</v>
      </c>
      <c r="E236" s="7" t="s">
        <v>42</v>
      </c>
      <c r="F236" s="9">
        <v>1.08</v>
      </c>
      <c r="G236" s="10">
        <f>D236*F236</f>
        <v>-497.88000000000005</v>
      </c>
      <c r="I236" s="8" t="s">
        <v>43</v>
      </c>
      <c r="J236" s="10">
        <v>-461</v>
      </c>
      <c r="K236" s="7" t="s">
        <v>42</v>
      </c>
      <c r="L236" s="9">
        <v>0.92</v>
      </c>
      <c r="M236" s="10">
        <f>J236*L236</f>
        <v>-424.12</v>
      </c>
      <c r="O236" s="8" t="s">
        <v>43</v>
      </c>
      <c r="P236" s="10">
        <v>-691</v>
      </c>
      <c r="Q236" s="7" t="s">
        <v>42</v>
      </c>
      <c r="R236" s="9">
        <v>0.92</v>
      </c>
      <c r="S236" s="10">
        <f>P236*R236</f>
        <v>-635.72</v>
      </c>
      <c r="AG236" s="2" t="s">
        <v>65</v>
      </c>
      <c r="AH236" s="1"/>
      <c r="AI236" s="1"/>
      <c r="AJ236" s="1"/>
      <c r="AK236" s="1"/>
    </row>
    <row r="237" spans="3:37" x14ac:dyDescent="0.25">
      <c r="C237" s="8" t="s">
        <v>44</v>
      </c>
      <c r="D237" s="10">
        <v>-308</v>
      </c>
      <c r="E237" s="7" t="s">
        <v>42</v>
      </c>
      <c r="F237" s="9">
        <v>1.5</v>
      </c>
      <c r="G237" s="10">
        <f>D237*F237</f>
        <v>-462</v>
      </c>
      <c r="I237" s="8" t="s">
        <v>44</v>
      </c>
      <c r="J237" s="10">
        <v>-308</v>
      </c>
      <c r="K237" s="7" t="s">
        <v>42</v>
      </c>
      <c r="L237" s="9">
        <v>1.33</v>
      </c>
      <c r="M237" s="10">
        <f>J237*L237</f>
        <v>-409.64000000000004</v>
      </c>
      <c r="O237" s="8" t="s">
        <v>44</v>
      </c>
      <c r="P237" s="10">
        <v>-477</v>
      </c>
      <c r="Q237" s="7" t="s">
        <v>42</v>
      </c>
      <c r="R237" s="9">
        <v>1.33</v>
      </c>
      <c r="S237" s="10">
        <f>P237*R237</f>
        <v>-634.41000000000008</v>
      </c>
      <c r="AG237" s="1"/>
      <c r="AH237" s="1"/>
      <c r="AI237" s="1"/>
      <c r="AJ237" s="1"/>
      <c r="AK237" s="1"/>
    </row>
    <row r="238" spans="3:37" x14ac:dyDescent="0.25">
      <c r="C238" s="5" t="s">
        <v>45</v>
      </c>
      <c r="D238" s="6"/>
      <c r="E238" s="7" t="s">
        <v>13</v>
      </c>
      <c r="F238" s="6"/>
      <c r="G238" s="6">
        <f>SUM(G231:G237)</f>
        <v>-2492.96</v>
      </c>
      <c r="I238" s="5" t="s">
        <v>45</v>
      </c>
      <c r="J238" s="6"/>
      <c r="K238" s="7" t="s">
        <v>13</v>
      </c>
      <c r="L238" s="6"/>
      <c r="M238" s="6">
        <f>SUM(M231:M237)</f>
        <v>-2190.4899999999998</v>
      </c>
      <c r="O238" s="5" t="s">
        <v>45</v>
      </c>
      <c r="P238" s="6"/>
      <c r="Q238" s="7" t="s">
        <v>13</v>
      </c>
      <c r="R238" s="6"/>
      <c r="S238" s="6">
        <f>SUM(S230:S237)</f>
        <v>-3108.87</v>
      </c>
      <c r="AG238" s="2" t="s">
        <v>66</v>
      </c>
      <c r="AH238" s="1"/>
      <c r="AI238" s="1"/>
      <c r="AJ238" s="1"/>
      <c r="AK238" s="1"/>
    </row>
    <row r="239" spans="3:37" x14ac:dyDescent="0.25">
      <c r="C239" s="8" t="s">
        <v>13</v>
      </c>
      <c r="D239" s="10"/>
      <c r="E239" s="7" t="s">
        <v>13</v>
      </c>
      <c r="F239" s="10"/>
      <c r="G239" s="10"/>
      <c r="I239" s="8" t="s">
        <v>13</v>
      </c>
      <c r="J239" s="10"/>
      <c r="K239" s="7" t="s">
        <v>13</v>
      </c>
      <c r="L239" s="10"/>
      <c r="M239" s="10"/>
      <c r="O239" s="8" t="s">
        <v>13</v>
      </c>
      <c r="P239" s="10"/>
      <c r="Q239" s="7" t="s">
        <v>13</v>
      </c>
      <c r="R239" s="10"/>
      <c r="S239" s="10"/>
      <c r="AG239" s="2" t="s">
        <v>67</v>
      </c>
      <c r="AH239" s="1"/>
      <c r="AI239" s="1"/>
      <c r="AJ239" s="1"/>
      <c r="AK239" s="1"/>
    </row>
    <row r="240" spans="3:37" x14ac:dyDescent="0.25">
      <c r="C240" s="8" t="s">
        <v>46</v>
      </c>
      <c r="D240" s="10"/>
      <c r="E240" s="7" t="s">
        <v>47</v>
      </c>
      <c r="F240" s="10"/>
      <c r="G240" s="10">
        <v>-10</v>
      </c>
      <c r="I240" s="8" t="s">
        <v>46</v>
      </c>
      <c r="J240" s="10"/>
      <c r="K240" s="7" t="s">
        <v>47</v>
      </c>
      <c r="L240" s="10"/>
      <c r="M240" s="10">
        <v>-5</v>
      </c>
      <c r="O240" s="8" t="s">
        <v>46</v>
      </c>
      <c r="P240" s="10"/>
      <c r="Q240" s="7" t="s">
        <v>47</v>
      </c>
      <c r="R240" s="10"/>
      <c r="S240" s="10">
        <v>-5</v>
      </c>
    </row>
    <row r="241" spans="3:19" x14ac:dyDescent="0.25">
      <c r="C241" s="8" t="s">
        <v>48</v>
      </c>
      <c r="D241" s="10"/>
      <c r="E241" s="7" t="s">
        <v>47</v>
      </c>
      <c r="F241" s="10"/>
      <c r="G241" s="10">
        <v>-65</v>
      </c>
      <c r="I241" s="8" t="s">
        <v>48</v>
      </c>
      <c r="J241" s="10"/>
      <c r="K241" s="7" t="s">
        <v>47</v>
      </c>
      <c r="L241" s="10"/>
      <c r="M241" s="10">
        <v>-65</v>
      </c>
      <c r="O241" s="8" t="s">
        <v>48</v>
      </c>
      <c r="P241" s="10"/>
      <c r="Q241" s="7" t="s">
        <v>47</v>
      </c>
      <c r="R241" s="10"/>
      <c r="S241" s="10">
        <v>-65</v>
      </c>
    </row>
    <row r="242" spans="3:19" x14ac:dyDescent="0.25">
      <c r="C242" s="8" t="s">
        <v>49</v>
      </c>
      <c r="D242" s="10"/>
      <c r="E242" s="7" t="s">
        <v>47</v>
      </c>
      <c r="F242" s="10"/>
      <c r="G242" s="10">
        <v>-45</v>
      </c>
      <c r="I242" s="8" t="s">
        <v>49</v>
      </c>
      <c r="J242" s="10"/>
      <c r="K242" s="7" t="s">
        <v>47</v>
      </c>
      <c r="L242" s="10"/>
      <c r="M242" s="10">
        <v>-35</v>
      </c>
      <c r="O242" s="8" t="s">
        <v>49</v>
      </c>
      <c r="P242" s="10"/>
      <c r="Q242" s="7" t="s">
        <v>47</v>
      </c>
      <c r="R242" s="10"/>
      <c r="S242" s="10">
        <v>-30</v>
      </c>
    </row>
    <row r="243" spans="3:19" x14ac:dyDescent="0.25">
      <c r="C243" s="8" t="s">
        <v>50</v>
      </c>
      <c r="D243" s="10"/>
      <c r="E243" s="7" t="s">
        <v>47</v>
      </c>
      <c r="F243" s="10"/>
      <c r="G243" s="10">
        <v>-240</v>
      </c>
      <c r="I243" s="8" t="s">
        <v>50</v>
      </c>
      <c r="J243" s="10"/>
      <c r="K243" s="7" t="s">
        <v>47</v>
      </c>
      <c r="L243" s="10"/>
      <c r="M243" s="10">
        <v>-245</v>
      </c>
      <c r="O243" s="8" t="s">
        <v>50</v>
      </c>
      <c r="P243" s="10"/>
      <c r="Q243" s="7" t="s">
        <v>47</v>
      </c>
      <c r="R243" s="10"/>
      <c r="S243" s="10">
        <v>-250</v>
      </c>
    </row>
    <row r="244" spans="3:19" x14ac:dyDescent="0.25">
      <c r="C244" s="8" t="s">
        <v>51</v>
      </c>
      <c r="D244" s="10"/>
      <c r="E244" s="7" t="s">
        <v>47</v>
      </c>
      <c r="F244" s="10"/>
      <c r="G244" s="10">
        <v>-40</v>
      </c>
      <c r="I244" s="8" t="s">
        <v>51</v>
      </c>
      <c r="J244" s="10"/>
      <c r="K244" s="7" t="s">
        <v>47</v>
      </c>
      <c r="L244" s="10"/>
      <c r="M244" s="10">
        <v>-30</v>
      </c>
      <c r="O244" s="8" t="s">
        <v>51</v>
      </c>
      <c r="P244" s="10"/>
      <c r="Q244" s="7" t="s">
        <v>47</v>
      </c>
      <c r="R244" s="10"/>
      <c r="S244" s="10">
        <v>-35</v>
      </c>
    </row>
    <row r="245" spans="3:19" x14ac:dyDescent="0.25">
      <c r="C245" s="8" t="s">
        <v>52</v>
      </c>
      <c r="D245" s="10"/>
      <c r="E245" s="7" t="s">
        <v>47</v>
      </c>
      <c r="F245" s="10"/>
      <c r="G245" s="10">
        <v>-50</v>
      </c>
      <c r="I245" s="8" t="s">
        <v>52</v>
      </c>
      <c r="J245" s="10"/>
      <c r="K245" s="7" t="s">
        <v>47</v>
      </c>
      <c r="L245" s="10"/>
      <c r="M245" s="10">
        <v>-50</v>
      </c>
      <c r="O245" s="8" t="s">
        <v>52</v>
      </c>
      <c r="P245" s="10"/>
      <c r="Q245" s="7" t="s">
        <v>47</v>
      </c>
      <c r="R245" s="10"/>
      <c r="S245" s="10">
        <v>-60</v>
      </c>
    </row>
    <row r="246" spans="3:19" x14ac:dyDescent="0.25">
      <c r="C246" s="8" t="s">
        <v>53</v>
      </c>
      <c r="D246" s="10"/>
      <c r="E246" s="7" t="s">
        <v>36</v>
      </c>
      <c r="F246" s="10"/>
      <c r="G246" s="10">
        <v>-80</v>
      </c>
      <c r="I246" s="8" t="s">
        <v>53</v>
      </c>
      <c r="J246" s="10"/>
      <c r="K246" s="7" t="s">
        <v>36</v>
      </c>
      <c r="L246" s="10"/>
      <c r="M246" s="10">
        <v>-95</v>
      </c>
      <c r="O246" s="8" t="s">
        <v>53</v>
      </c>
      <c r="P246" s="10"/>
      <c r="Q246" s="7" t="s">
        <v>36</v>
      </c>
      <c r="R246" s="10"/>
      <c r="S246" s="10">
        <v>-95</v>
      </c>
    </row>
    <row r="247" spans="3:19" x14ac:dyDescent="0.25">
      <c r="C247" s="8" t="s">
        <v>54</v>
      </c>
      <c r="D247" s="10"/>
      <c r="E247" s="7" t="s">
        <v>13</v>
      </c>
      <c r="F247" s="10"/>
      <c r="G247" s="10">
        <v>-70</v>
      </c>
      <c r="I247" s="8" t="s">
        <v>54</v>
      </c>
      <c r="J247" s="10"/>
      <c r="K247" s="7" t="s">
        <v>13</v>
      </c>
      <c r="L247" s="10"/>
      <c r="M247" s="10">
        <v>-90</v>
      </c>
      <c r="O247" s="8" t="s">
        <v>54</v>
      </c>
      <c r="P247" s="10"/>
      <c r="Q247" s="7" t="s">
        <v>13</v>
      </c>
      <c r="R247" s="10"/>
      <c r="S247" s="10">
        <v>-75</v>
      </c>
    </row>
    <row r="248" spans="3:19" x14ac:dyDescent="0.25">
      <c r="C248" s="5" t="s">
        <v>55</v>
      </c>
      <c r="D248" s="6"/>
      <c r="E248" s="7" t="s">
        <v>13</v>
      </c>
      <c r="F248" s="6"/>
      <c r="G248" s="6">
        <f>SUM(G240:G247)</f>
        <v>-600</v>
      </c>
      <c r="I248" s="5" t="s">
        <v>55</v>
      </c>
      <c r="J248" s="6"/>
      <c r="K248" s="7" t="s">
        <v>13</v>
      </c>
      <c r="L248" s="6"/>
      <c r="M248" s="6">
        <f>SUM(M240:M247)</f>
        <v>-615</v>
      </c>
      <c r="O248" s="5" t="s">
        <v>55</v>
      </c>
      <c r="P248" s="6"/>
      <c r="Q248" s="7" t="s">
        <v>13</v>
      </c>
      <c r="R248" s="6"/>
      <c r="S248" s="6">
        <f>SUM(S240:S247)</f>
        <v>-615</v>
      </c>
    </row>
    <row r="249" spans="3:19" x14ac:dyDescent="0.25">
      <c r="C249" s="5" t="s">
        <v>56</v>
      </c>
      <c r="D249" s="6"/>
      <c r="E249" s="7" t="s">
        <v>13</v>
      </c>
      <c r="F249" s="6"/>
      <c r="G249" s="6">
        <f>SUM(G238,G248)</f>
        <v>-3092.96</v>
      </c>
      <c r="I249" s="5" t="s">
        <v>56</v>
      </c>
      <c r="J249" s="6"/>
      <c r="K249" s="7" t="s">
        <v>13</v>
      </c>
      <c r="L249" s="6"/>
      <c r="M249" s="6">
        <f>SUM(M238,M248)</f>
        <v>-2805.49</v>
      </c>
      <c r="O249" s="5" t="s">
        <v>56</v>
      </c>
      <c r="P249" s="6"/>
      <c r="Q249" s="7" t="s">
        <v>13</v>
      </c>
      <c r="R249" s="6"/>
      <c r="S249" s="6">
        <f>SUM(S238,S248)</f>
        <v>-3723.87</v>
      </c>
    </row>
    <row r="250" spans="3:19" x14ac:dyDescent="0.25">
      <c r="C250" s="5" t="s">
        <v>57</v>
      </c>
      <c r="D250" s="6"/>
      <c r="E250" s="7" t="s">
        <v>13</v>
      </c>
      <c r="F250" s="6"/>
      <c r="G250" s="6">
        <f>SUM(G228,G249)</f>
        <v>714.40475000000015</v>
      </c>
      <c r="I250" s="5" t="s">
        <v>57</v>
      </c>
      <c r="J250" s="6"/>
      <c r="K250" s="7" t="s">
        <v>13</v>
      </c>
      <c r="L250" s="6"/>
      <c r="M250" s="6">
        <f>SUM(M228,M249)</f>
        <v>953.33450000000039</v>
      </c>
      <c r="O250" s="5" t="s">
        <v>57</v>
      </c>
      <c r="P250" s="6"/>
      <c r="Q250" s="7" t="s">
        <v>13</v>
      </c>
      <c r="R250" s="6"/>
      <c r="S250" s="6">
        <f>SUM(S227,S249)</f>
        <v>328.57999999999993</v>
      </c>
    </row>
    <row r="251" spans="3:19" x14ac:dyDescent="0.25">
      <c r="C251" s="8" t="s">
        <v>13</v>
      </c>
      <c r="D251" s="10"/>
      <c r="E251" s="7" t="s">
        <v>13</v>
      </c>
      <c r="F251" s="10"/>
      <c r="G251" s="10"/>
      <c r="I251" s="8" t="s">
        <v>13</v>
      </c>
      <c r="J251" s="10"/>
      <c r="K251" s="7" t="s">
        <v>13</v>
      </c>
      <c r="L251" s="10"/>
      <c r="M251" s="10"/>
      <c r="O251" s="8" t="s">
        <v>13</v>
      </c>
      <c r="P251" s="10"/>
      <c r="Q251" s="7" t="s">
        <v>13</v>
      </c>
      <c r="R251" s="10"/>
      <c r="S251" s="10"/>
    </row>
    <row r="252" spans="3:19" x14ac:dyDescent="0.25">
      <c r="C252" s="5" t="s">
        <v>58</v>
      </c>
      <c r="D252" s="6">
        <v>1997</v>
      </c>
      <c r="E252" s="7" t="s">
        <v>13</v>
      </c>
      <c r="F252" s="6"/>
      <c r="G252" s="6"/>
      <c r="I252" s="5" t="s">
        <v>58</v>
      </c>
      <c r="J252" s="6">
        <v>1997</v>
      </c>
      <c r="K252" s="7" t="s">
        <v>13</v>
      </c>
      <c r="L252" s="6"/>
      <c r="M252" s="6"/>
      <c r="O252" s="5" t="s">
        <v>58</v>
      </c>
      <c r="P252" s="6">
        <v>2828</v>
      </c>
      <c r="Q252" s="7" t="s">
        <v>13</v>
      </c>
      <c r="R252" s="6"/>
      <c r="S252" s="6"/>
    </row>
    <row r="253" spans="3:19" x14ac:dyDescent="0.25">
      <c r="C253" s="1"/>
      <c r="D253" s="1"/>
      <c r="E253" s="1"/>
      <c r="F253" s="1"/>
      <c r="G253" s="1"/>
      <c r="I253" s="1"/>
      <c r="J253" s="1"/>
      <c r="K253" s="1"/>
      <c r="L253" s="1"/>
      <c r="M253" s="1"/>
      <c r="O253" s="1"/>
      <c r="P253" s="1"/>
      <c r="Q253" s="1"/>
      <c r="R253" s="1"/>
      <c r="S253" s="1"/>
    </row>
    <row r="254" spans="3:19" x14ac:dyDescent="0.25">
      <c r="C254" s="2" t="s">
        <v>59</v>
      </c>
      <c r="D254" s="1"/>
      <c r="E254" s="1"/>
      <c r="F254" s="1"/>
      <c r="G254" s="1"/>
      <c r="I254" s="2" t="s">
        <v>59</v>
      </c>
      <c r="J254" s="1"/>
      <c r="K254" s="1"/>
      <c r="L254" s="1"/>
      <c r="M254" s="1"/>
      <c r="O254" s="2" t="s">
        <v>59</v>
      </c>
      <c r="P254" s="1"/>
      <c r="Q254" s="1"/>
      <c r="R254" s="1"/>
      <c r="S254" s="1"/>
    </row>
    <row r="255" spans="3:19" x14ac:dyDescent="0.25">
      <c r="C255" s="2" t="s">
        <v>63</v>
      </c>
      <c r="D255" s="1"/>
      <c r="E255" s="1"/>
      <c r="F255" s="1"/>
      <c r="G255" s="1"/>
      <c r="I255" s="2" t="s">
        <v>63</v>
      </c>
      <c r="J255" s="1"/>
      <c r="K255" s="1"/>
      <c r="L255" s="1"/>
      <c r="M255" s="1"/>
      <c r="O255" s="2" t="s">
        <v>60</v>
      </c>
      <c r="P255" s="1"/>
      <c r="Q255" s="1"/>
      <c r="R255" s="1"/>
      <c r="S255" s="1"/>
    </row>
    <row r="256" spans="3:19" x14ac:dyDescent="0.25">
      <c r="C256" s="2" t="s">
        <v>61</v>
      </c>
      <c r="D256" s="1"/>
      <c r="E256" s="1"/>
      <c r="F256" s="1"/>
      <c r="G256" s="1"/>
      <c r="I256" s="2" t="s">
        <v>61</v>
      </c>
      <c r="J256" s="1"/>
      <c r="K256" s="1"/>
      <c r="L256" s="1"/>
      <c r="M256" s="1"/>
      <c r="O256" s="2" t="s">
        <v>61</v>
      </c>
      <c r="P256" s="1"/>
      <c r="Q256" s="1"/>
      <c r="R256" s="1"/>
      <c r="S256" s="1"/>
    </row>
    <row r="257" spans="3:19" x14ac:dyDescent="0.25">
      <c r="C257" s="1"/>
      <c r="D257" s="1"/>
      <c r="E257" s="1"/>
      <c r="F257" s="1"/>
      <c r="G257" s="1"/>
      <c r="I257" s="1"/>
      <c r="J257" s="1"/>
      <c r="K257" s="1"/>
      <c r="L257" s="1"/>
      <c r="M257" s="1"/>
      <c r="O257" s="1"/>
      <c r="P257" s="1"/>
      <c r="Q257" s="1"/>
      <c r="R257" s="1"/>
      <c r="S257" s="1"/>
    </row>
    <row r="258" spans="3:19" x14ac:dyDescent="0.25">
      <c r="C258" s="2" t="s">
        <v>17</v>
      </c>
      <c r="D258" s="1"/>
      <c r="E258" s="1"/>
      <c r="F258" s="1"/>
      <c r="G258" s="1"/>
      <c r="I258" s="2" t="s">
        <v>17</v>
      </c>
      <c r="J258" s="1"/>
      <c r="K258" s="1"/>
      <c r="L258" s="1"/>
      <c r="M258" s="1"/>
      <c r="O258" s="2" t="s">
        <v>17</v>
      </c>
      <c r="P258" s="1"/>
      <c r="Q258" s="1"/>
      <c r="R258" s="1"/>
      <c r="S258" s="1"/>
    </row>
    <row r="259" spans="3:19" x14ac:dyDescent="0.25">
      <c r="C259" s="1"/>
      <c r="D259" s="1"/>
      <c r="E259" s="1"/>
      <c r="F259" s="1"/>
      <c r="G259" s="1"/>
      <c r="I259" s="1"/>
      <c r="J259" s="1"/>
      <c r="K259" s="1"/>
      <c r="L259" s="1"/>
      <c r="M259" s="1"/>
      <c r="O259" s="1"/>
      <c r="P259" s="1"/>
      <c r="Q259" s="1"/>
      <c r="R259" s="1"/>
      <c r="S259" s="1"/>
    </row>
    <row r="260" spans="3:19" x14ac:dyDescent="0.25">
      <c r="C260" s="2" t="s">
        <v>64</v>
      </c>
      <c r="D260" s="1"/>
      <c r="E260" s="1"/>
      <c r="F260" s="1"/>
      <c r="G260" s="1"/>
      <c r="I260" s="2" t="s">
        <v>64</v>
      </c>
      <c r="J260" s="1"/>
      <c r="K260" s="1"/>
      <c r="L260" s="1"/>
      <c r="M260" s="1"/>
      <c r="O260" s="1" t="s">
        <v>62</v>
      </c>
      <c r="P260" s="1"/>
      <c r="Q260" s="1"/>
      <c r="R260" s="1"/>
      <c r="S260" s="1"/>
    </row>
    <row r="261" spans="3:19" x14ac:dyDescent="0.25">
      <c r="C261" s="2" t="s">
        <v>65</v>
      </c>
      <c r="D261" s="1"/>
      <c r="E261" s="1"/>
      <c r="F261" s="1"/>
      <c r="G261" s="1"/>
      <c r="I261" s="2" t="s">
        <v>65</v>
      </c>
      <c r="J261" s="1"/>
      <c r="K261" s="1"/>
      <c r="L261" s="1"/>
      <c r="M261" s="1"/>
      <c r="O261" s="2" t="s">
        <v>1</v>
      </c>
      <c r="P261" s="2" t="s">
        <v>2</v>
      </c>
      <c r="Q261" s="1"/>
      <c r="R261" s="1"/>
      <c r="S261" s="1"/>
    </row>
    <row r="262" spans="3:19" x14ac:dyDescent="0.25">
      <c r="C262" s="1"/>
      <c r="D262" s="1"/>
      <c r="E262" s="1"/>
      <c r="F262" s="1"/>
      <c r="G262" s="1"/>
      <c r="I262" s="1"/>
      <c r="J262" s="1"/>
      <c r="K262" s="1"/>
      <c r="L262" s="1"/>
      <c r="M262" s="1"/>
      <c r="O262" s="2" t="s">
        <v>3</v>
      </c>
      <c r="P262" s="2" t="s">
        <v>70</v>
      </c>
      <c r="Q262" s="1"/>
      <c r="R262" s="1"/>
      <c r="S262" s="1"/>
    </row>
    <row r="263" spans="3:19" x14ac:dyDescent="0.25">
      <c r="C263" s="2" t="s">
        <v>66</v>
      </c>
      <c r="D263" s="1"/>
      <c r="E263" s="1"/>
      <c r="F263" s="1"/>
      <c r="G263" s="1"/>
      <c r="I263" s="2" t="s">
        <v>66</v>
      </c>
      <c r="J263" s="1"/>
      <c r="K263" s="1"/>
      <c r="L263" s="1"/>
      <c r="M263" s="1"/>
      <c r="O263" s="2" t="s">
        <v>5</v>
      </c>
      <c r="P263" s="2" t="s">
        <v>6</v>
      </c>
      <c r="Q263" s="1"/>
      <c r="R263" s="1"/>
      <c r="S263" s="1"/>
    </row>
    <row r="264" spans="3:19" x14ac:dyDescent="0.25">
      <c r="C264" s="2" t="s">
        <v>67</v>
      </c>
      <c r="D264" s="1"/>
      <c r="E264" s="1"/>
      <c r="F264" s="1"/>
      <c r="G264" s="1"/>
      <c r="I264" s="2" t="s">
        <v>67</v>
      </c>
      <c r="J264" s="1"/>
      <c r="K264" s="1"/>
      <c r="L264" s="1"/>
      <c r="M264" s="1"/>
      <c r="O264" s="2" t="s">
        <v>9</v>
      </c>
      <c r="P264" s="2" t="s">
        <v>10</v>
      </c>
      <c r="Q264" s="1"/>
      <c r="R264" s="1"/>
      <c r="S264" s="1"/>
    </row>
    <row r="265" spans="3:19" x14ac:dyDescent="0.25">
      <c r="O265" s="1"/>
      <c r="P265" s="1"/>
      <c r="Q265" s="1"/>
      <c r="R265" s="1"/>
      <c r="S265" s="1"/>
    </row>
    <row r="266" spans="3:19" x14ac:dyDescent="0.25">
      <c r="O266" s="3" t="s">
        <v>11</v>
      </c>
      <c r="P266" s="4" t="s">
        <v>12</v>
      </c>
      <c r="Q266" s="4" t="s">
        <v>13</v>
      </c>
      <c r="R266" s="4" t="s">
        <v>14</v>
      </c>
      <c r="S266" s="4" t="s">
        <v>15</v>
      </c>
    </row>
    <row r="267" spans="3:19" x14ac:dyDescent="0.25">
      <c r="O267" s="5" t="s">
        <v>25</v>
      </c>
      <c r="P267" s="6"/>
      <c r="Q267" s="7" t="s">
        <v>13</v>
      </c>
      <c r="R267" s="6"/>
      <c r="S267" s="6"/>
    </row>
    <row r="268" spans="3:19" x14ac:dyDescent="0.25">
      <c r="O268" s="5" t="s">
        <v>26</v>
      </c>
      <c r="P268" s="6"/>
      <c r="Q268" s="7" t="s">
        <v>13</v>
      </c>
      <c r="R268" s="6"/>
      <c r="S268" s="6"/>
    </row>
    <row r="269" spans="3:19" x14ac:dyDescent="0.25">
      <c r="O269" s="8" t="s">
        <v>27</v>
      </c>
      <c r="P269" s="9">
        <v>-0.53</v>
      </c>
      <c r="Q269" s="7" t="s">
        <v>28</v>
      </c>
      <c r="R269" s="10">
        <v>50</v>
      </c>
      <c r="S269" s="10">
        <f>P269*R269</f>
        <v>-26.5</v>
      </c>
    </row>
    <row r="270" spans="3:19" x14ac:dyDescent="0.25">
      <c r="O270" s="8" t="s">
        <v>29</v>
      </c>
      <c r="P270" s="9">
        <v>0.05</v>
      </c>
      <c r="Q270" s="7" t="s">
        <v>28</v>
      </c>
      <c r="R270" s="10">
        <v>4648.1400000000003</v>
      </c>
      <c r="S270" s="10">
        <f>P270*R270</f>
        <v>232.40700000000004</v>
      </c>
    </row>
    <row r="271" spans="3:19" x14ac:dyDescent="0.25">
      <c r="O271" s="8" t="s">
        <v>30</v>
      </c>
      <c r="P271" s="9">
        <v>0.45</v>
      </c>
      <c r="Q271" s="7" t="s">
        <v>28</v>
      </c>
      <c r="R271" s="10">
        <v>7800</v>
      </c>
      <c r="S271" s="10">
        <f>P271*R271</f>
        <v>3510</v>
      </c>
    </row>
    <row r="272" spans="3:19" x14ac:dyDescent="0.25">
      <c r="O272" s="8" t="s">
        <v>31</v>
      </c>
      <c r="P272" s="9">
        <v>0.05</v>
      </c>
      <c r="Q272" s="7" t="s">
        <v>28</v>
      </c>
      <c r="R272" s="10">
        <v>900</v>
      </c>
      <c r="S272" s="10">
        <f>P272*R272</f>
        <v>45</v>
      </c>
    </row>
    <row r="273" spans="15:19" x14ac:dyDescent="0.25">
      <c r="O273" s="8" t="s">
        <v>13</v>
      </c>
      <c r="P273" s="10"/>
      <c r="Q273" s="7" t="s">
        <v>13</v>
      </c>
      <c r="R273" s="10"/>
      <c r="S273" s="10"/>
    </row>
    <row r="274" spans="15:19" x14ac:dyDescent="0.25">
      <c r="O274" s="8" t="s">
        <v>32</v>
      </c>
      <c r="P274" s="10"/>
      <c r="Q274" s="7" t="s">
        <v>13</v>
      </c>
      <c r="R274" s="10"/>
      <c r="S274" s="10"/>
    </row>
    <row r="275" spans="15:19" x14ac:dyDescent="0.25">
      <c r="O275" s="8" t="s">
        <v>13</v>
      </c>
      <c r="P275" s="10"/>
      <c r="Q275" s="7" t="s">
        <v>13</v>
      </c>
      <c r="R275" s="10"/>
      <c r="S275" s="10"/>
    </row>
    <row r="276" spans="15:19" x14ac:dyDescent="0.25">
      <c r="O276" s="5" t="s">
        <v>33</v>
      </c>
      <c r="P276" s="6"/>
      <c r="Q276" s="7" t="s">
        <v>13</v>
      </c>
      <c r="R276" s="6"/>
      <c r="S276" s="6">
        <f>SUM(S268:S275)</f>
        <v>3760.9070000000002</v>
      </c>
    </row>
    <row r="277" spans="15:19" x14ac:dyDescent="0.25">
      <c r="O277" s="8" t="s">
        <v>13</v>
      </c>
      <c r="P277" s="10"/>
      <c r="Q277" s="7" t="s">
        <v>13</v>
      </c>
      <c r="R277" s="10"/>
      <c r="S277" s="10"/>
    </row>
    <row r="278" spans="15:19" x14ac:dyDescent="0.25">
      <c r="O278" s="5" t="s">
        <v>34</v>
      </c>
      <c r="P278" s="6"/>
      <c r="Q278" s="7" t="s">
        <v>13</v>
      </c>
      <c r="R278" s="6"/>
      <c r="S278" s="6"/>
    </row>
    <row r="279" spans="15:19" x14ac:dyDescent="0.25">
      <c r="O279" s="8" t="s">
        <v>35</v>
      </c>
      <c r="P279" s="10">
        <v>-90</v>
      </c>
      <c r="Q279" s="7" t="s">
        <v>36</v>
      </c>
      <c r="R279" s="9">
        <v>2.5</v>
      </c>
      <c r="S279" s="10">
        <f>P279*R279</f>
        <v>-225</v>
      </c>
    </row>
    <row r="280" spans="15:19" x14ac:dyDescent="0.25">
      <c r="O280" s="8" t="s">
        <v>38</v>
      </c>
      <c r="P280" s="10">
        <v>-40</v>
      </c>
      <c r="Q280" s="7" t="s">
        <v>36</v>
      </c>
      <c r="R280" s="9">
        <v>3</v>
      </c>
      <c r="S280" s="10">
        <f>P280*R280</f>
        <v>-120</v>
      </c>
    </row>
    <row r="281" spans="15:19" x14ac:dyDescent="0.25">
      <c r="O281" s="8" t="s">
        <v>39</v>
      </c>
      <c r="P281" s="10">
        <v>-136</v>
      </c>
      <c r="Q281" s="7" t="s">
        <v>36</v>
      </c>
      <c r="R281" s="9">
        <v>3.08</v>
      </c>
      <c r="S281" s="10">
        <f>P281*R281</f>
        <v>-418.88</v>
      </c>
    </row>
    <row r="282" spans="15:19" x14ac:dyDescent="0.25">
      <c r="O282" s="8" t="s">
        <v>40</v>
      </c>
      <c r="P282" s="10"/>
      <c r="Q282" s="7" t="s">
        <v>36</v>
      </c>
      <c r="R282" s="10"/>
      <c r="S282" s="10">
        <v>-190</v>
      </c>
    </row>
    <row r="283" spans="15:19" x14ac:dyDescent="0.25">
      <c r="O283" s="8" t="s">
        <v>41</v>
      </c>
      <c r="P283" s="10">
        <v>-357</v>
      </c>
      <c r="Q283" s="7" t="s">
        <v>42</v>
      </c>
      <c r="R283" s="9">
        <v>1.02</v>
      </c>
      <c r="S283" s="10">
        <f>P283*R283</f>
        <v>-364.14</v>
      </c>
    </row>
    <row r="284" spans="15:19" x14ac:dyDescent="0.25">
      <c r="O284" s="8" t="s">
        <v>43</v>
      </c>
      <c r="P284" s="10">
        <v>-461</v>
      </c>
      <c r="Q284" s="7" t="s">
        <v>42</v>
      </c>
      <c r="R284" s="9">
        <v>0.92</v>
      </c>
      <c r="S284" s="10">
        <f>P284*R284</f>
        <v>-424.12</v>
      </c>
    </row>
    <row r="285" spans="15:19" x14ac:dyDescent="0.25">
      <c r="O285" s="8" t="s">
        <v>44</v>
      </c>
      <c r="P285" s="10">
        <v>-308</v>
      </c>
      <c r="Q285" s="7" t="s">
        <v>42</v>
      </c>
      <c r="R285" s="9">
        <v>1.33</v>
      </c>
      <c r="S285" s="10">
        <f>P285*R285</f>
        <v>-409.64000000000004</v>
      </c>
    </row>
    <row r="286" spans="15:19" x14ac:dyDescent="0.25">
      <c r="O286" s="5" t="s">
        <v>45</v>
      </c>
      <c r="P286" s="6"/>
      <c r="Q286" s="7" t="s">
        <v>13</v>
      </c>
      <c r="R286" s="6"/>
      <c r="S286" s="6">
        <f>SUM(S279:S285)</f>
        <v>-2151.7799999999997</v>
      </c>
    </row>
    <row r="287" spans="15:19" x14ac:dyDescent="0.25">
      <c r="O287" s="8" t="s">
        <v>13</v>
      </c>
      <c r="P287" s="10"/>
      <c r="Q287" s="7" t="s">
        <v>13</v>
      </c>
      <c r="R287" s="10"/>
      <c r="S287" s="10"/>
    </row>
    <row r="288" spans="15:19" x14ac:dyDescent="0.25">
      <c r="O288" s="8" t="s">
        <v>46</v>
      </c>
      <c r="P288" s="10"/>
      <c r="Q288" s="7" t="s">
        <v>47</v>
      </c>
      <c r="R288" s="10"/>
      <c r="S288" s="10">
        <v>-5</v>
      </c>
    </row>
    <row r="289" spans="15:19" x14ac:dyDescent="0.25">
      <c r="O289" s="8" t="s">
        <v>48</v>
      </c>
      <c r="P289" s="10"/>
      <c r="Q289" s="7" t="s">
        <v>47</v>
      </c>
      <c r="R289" s="10"/>
      <c r="S289" s="10">
        <v>-65</v>
      </c>
    </row>
    <row r="290" spans="15:19" x14ac:dyDescent="0.25">
      <c r="O290" s="8" t="s">
        <v>49</v>
      </c>
      <c r="P290" s="10"/>
      <c r="Q290" s="7" t="s">
        <v>47</v>
      </c>
      <c r="R290" s="10"/>
      <c r="S290" s="10">
        <v>-35</v>
      </c>
    </row>
    <row r="291" spans="15:19" x14ac:dyDescent="0.25">
      <c r="O291" s="8" t="s">
        <v>50</v>
      </c>
      <c r="P291" s="10"/>
      <c r="Q291" s="7" t="s">
        <v>47</v>
      </c>
      <c r="R291" s="10"/>
      <c r="S291" s="10">
        <v>-245</v>
      </c>
    </row>
    <row r="292" spans="15:19" x14ac:dyDescent="0.25">
      <c r="O292" s="8" t="s">
        <v>51</v>
      </c>
      <c r="P292" s="10"/>
      <c r="Q292" s="7" t="s">
        <v>47</v>
      </c>
      <c r="R292" s="10"/>
      <c r="S292" s="10">
        <v>-30</v>
      </c>
    </row>
    <row r="293" spans="15:19" x14ac:dyDescent="0.25">
      <c r="O293" s="8" t="s">
        <v>52</v>
      </c>
      <c r="P293" s="10"/>
      <c r="Q293" s="7" t="s">
        <v>47</v>
      </c>
      <c r="R293" s="10"/>
      <c r="S293" s="10">
        <v>-50</v>
      </c>
    </row>
    <row r="294" spans="15:19" x14ac:dyDescent="0.25">
      <c r="O294" s="8" t="s">
        <v>53</v>
      </c>
      <c r="P294" s="10"/>
      <c r="Q294" s="7" t="s">
        <v>36</v>
      </c>
      <c r="R294" s="10"/>
      <c r="S294" s="10">
        <v>-95</v>
      </c>
    </row>
    <row r="295" spans="15:19" x14ac:dyDescent="0.25">
      <c r="O295" s="8" t="s">
        <v>54</v>
      </c>
      <c r="P295" s="10"/>
      <c r="Q295" s="7" t="s">
        <v>13</v>
      </c>
      <c r="R295" s="10"/>
      <c r="S295" s="10">
        <v>-90</v>
      </c>
    </row>
    <row r="296" spans="15:19" x14ac:dyDescent="0.25">
      <c r="O296" s="5" t="s">
        <v>55</v>
      </c>
      <c r="P296" s="6"/>
      <c r="Q296" s="7" t="s">
        <v>13</v>
      </c>
      <c r="R296" s="6"/>
      <c r="S296" s="6">
        <f>SUM(S288:S295)</f>
        <v>-615</v>
      </c>
    </row>
    <row r="297" spans="15:19" x14ac:dyDescent="0.25">
      <c r="O297" s="5" t="s">
        <v>56</v>
      </c>
      <c r="P297" s="6"/>
      <c r="Q297" s="7" t="s">
        <v>13</v>
      </c>
      <c r="R297" s="6"/>
      <c r="S297" s="6">
        <f>SUM(S286,S296)</f>
        <v>-2766.7799999999997</v>
      </c>
    </row>
    <row r="298" spans="15:19" x14ac:dyDescent="0.25">
      <c r="O298" s="5" t="s">
        <v>57</v>
      </c>
      <c r="P298" s="6"/>
      <c r="Q298" s="7" t="s">
        <v>13</v>
      </c>
      <c r="R298" s="6"/>
      <c r="S298" s="6">
        <f>SUM(S276,S297)</f>
        <v>994.12700000000041</v>
      </c>
    </row>
    <row r="299" spans="15:19" x14ac:dyDescent="0.25">
      <c r="O299" s="8" t="s">
        <v>13</v>
      </c>
      <c r="P299" s="10"/>
      <c r="Q299" s="7" t="s">
        <v>13</v>
      </c>
      <c r="R299" s="10"/>
      <c r="S299" s="10"/>
    </row>
    <row r="300" spans="15:19" x14ac:dyDescent="0.25">
      <c r="O300" s="5" t="s">
        <v>58</v>
      </c>
      <c r="P300" s="6">
        <v>1997</v>
      </c>
      <c r="Q300" s="7" t="s">
        <v>13</v>
      </c>
      <c r="R300" s="6"/>
      <c r="S300" s="6"/>
    </row>
    <row r="301" spans="15:19" x14ac:dyDescent="0.25">
      <c r="O301" s="1"/>
      <c r="P301" s="1"/>
      <c r="Q301" s="1"/>
      <c r="R301" s="1"/>
      <c r="S301" s="1"/>
    </row>
    <row r="302" spans="15:19" x14ac:dyDescent="0.25">
      <c r="O302" s="2" t="s">
        <v>59</v>
      </c>
      <c r="P302" s="1"/>
      <c r="Q302" s="1"/>
      <c r="R302" s="1"/>
      <c r="S302" s="1"/>
    </row>
    <row r="303" spans="15:19" x14ac:dyDescent="0.25">
      <c r="O303" s="2" t="s">
        <v>63</v>
      </c>
      <c r="P303" s="1"/>
      <c r="Q303" s="1"/>
      <c r="R303" s="1"/>
      <c r="S303" s="1"/>
    </row>
    <row r="304" spans="15:19" x14ac:dyDescent="0.25">
      <c r="O304" s="2" t="s">
        <v>61</v>
      </c>
      <c r="P304" s="1"/>
      <c r="Q304" s="1"/>
      <c r="R304" s="1"/>
      <c r="S304" s="1"/>
    </row>
    <row r="305" spans="15:19" x14ac:dyDescent="0.25">
      <c r="O305" s="1"/>
      <c r="P305" s="1"/>
      <c r="Q305" s="1"/>
      <c r="R305" s="1"/>
      <c r="S305" s="1"/>
    </row>
    <row r="306" spans="15:19" x14ac:dyDescent="0.25">
      <c r="O306" s="2" t="s">
        <v>17</v>
      </c>
      <c r="P306" s="1"/>
      <c r="Q306" s="1"/>
      <c r="R306" s="1"/>
      <c r="S306" s="1"/>
    </row>
    <row r="307" spans="15:19" x14ac:dyDescent="0.25">
      <c r="O307" s="1"/>
      <c r="P307" s="1"/>
      <c r="Q307" s="1"/>
      <c r="R307" s="1"/>
      <c r="S307" s="1"/>
    </row>
    <row r="308" spans="15:19" x14ac:dyDescent="0.25">
      <c r="O308" s="2" t="s">
        <v>64</v>
      </c>
      <c r="P308" s="1"/>
      <c r="Q308" s="1"/>
      <c r="R308" s="1"/>
      <c r="S308" s="1"/>
    </row>
    <row r="309" spans="15:19" x14ac:dyDescent="0.25">
      <c r="O309" s="2" t="s">
        <v>65</v>
      </c>
      <c r="P309" s="1"/>
      <c r="Q309" s="1"/>
      <c r="R309" s="1"/>
      <c r="S309" s="1"/>
    </row>
    <row r="310" spans="15:19" x14ac:dyDescent="0.25">
      <c r="O310" s="1"/>
      <c r="P310" s="1"/>
      <c r="Q310" s="1"/>
      <c r="R310" s="1"/>
      <c r="S310" s="1"/>
    </row>
    <row r="311" spans="15:19" x14ac:dyDescent="0.25">
      <c r="O311" s="2" t="s">
        <v>66</v>
      </c>
      <c r="P311" s="1"/>
      <c r="Q311" s="1"/>
      <c r="R311" s="1"/>
      <c r="S311" s="1"/>
    </row>
    <row r="312" spans="15:19" x14ac:dyDescent="0.25">
      <c r="O312" s="2" t="s">
        <v>67</v>
      </c>
      <c r="P312" s="1"/>
      <c r="Q312" s="1"/>
      <c r="R312" s="1"/>
      <c r="S31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11F4-329E-4061-B5A8-C00B01288131}">
  <dimension ref="C1:AK331"/>
  <sheetViews>
    <sheetView topLeftCell="S1" workbookViewId="0">
      <selection activeCell="AG1" sqref="AG1:AK258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68</v>
      </c>
      <c r="K3" s="1"/>
      <c r="L3" s="1"/>
      <c r="M3" s="1"/>
      <c r="O3" s="2" t="s">
        <v>3</v>
      </c>
      <c r="P3" s="2" t="s">
        <v>70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68</v>
      </c>
      <c r="AC3" s="1"/>
      <c r="AD3" s="1"/>
      <c r="AE3" s="1"/>
      <c r="AG3" s="2" t="s">
        <v>3</v>
      </c>
      <c r="AH3" s="2" t="s">
        <v>70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116</v>
      </c>
      <c r="E5" s="1"/>
      <c r="F5" s="1"/>
      <c r="G5" s="1"/>
      <c r="I5" s="2" t="s">
        <v>7</v>
      </c>
      <c r="J5" s="2" t="s">
        <v>116</v>
      </c>
      <c r="K5" s="1"/>
      <c r="L5" s="1"/>
      <c r="M5" s="1"/>
      <c r="O5" s="2" t="s">
        <v>7</v>
      </c>
      <c r="P5" s="2" t="s">
        <v>116</v>
      </c>
      <c r="Q5" s="1"/>
      <c r="R5" s="1"/>
      <c r="S5" s="1"/>
      <c r="U5" s="2" t="s">
        <v>7</v>
      </c>
      <c r="V5" s="2" t="s">
        <v>116</v>
      </c>
      <c r="W5" s="1"/>
      <c r="X5" s="1"/>
      <c r="Y5" s="1"/>
      <c r="AA5" s="2" t="s">
        <v>7</v>
      </c>
      <c r="AB5" s="2" t="s">
        <v>116</v>
      </c>
      <c r="AC5" s="1"/>
      <c r="AD5" s="1"/>
      <c r="AE5" s="1"/>
      <c r="AG5" s="2" t="s">
        <v>7</v>
      </c>
      <c r="AH5" s="2" t="s">
        <v>116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95</v>
      </c>
      <c r="W6" s="1"/>
      <c r="X6" s="1"/>
      <c r="Y6" s="1"/>
      <c r="AA6" s="2" t="s">
        <v>9</v>
      </c>
      <c r="AB6" s="2" t="s">
        <v>95</v>
      </c>
      <c r="AC6" s="1"/>
      <c r="AD6" s="1"/>
      <c r="AE6" s="1"/>
      <c r="AG6" s="2" t="s">
        <v>9</v>
      </c>
      <c r="AH6" s="2" t="s">
        <v>95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1"/>
      <c r="D9" s="1"/>
      <c r="E9" s="1"/>
      <c r="F9" s="1"/>
      <c r="G9" s="1"/>
      <c r="I9" s="1"/>
      <c r="J9" s="1"/>
      <c r="K9" s="1"/>
      <c r="L9" s="1"/>
      <c r="M9" s="1"/>
      <c r="O9" s="5" t="s">
        <v>25</v>
      </c>
      <c r="P9" s="6"/>
      <c r="Q9" s="7" t="s">
        <v>13</v>
      </c>
      <c r="R9" s="6"/>
      <c r="S9" s="6"/>
      <c r="U9" s="1"/>
      <c r="V9" s="1"/>
      <c r="W9" s="1"/>
      <c r="X9" s="1"/>
      <c r="Y9" s="1"/>
      <c r="AA9" s="1"/>
      <c r="AB9" s="1"/>
      <c r="AC9" s="1"/>
      <c r="AD9" s="1"/>
      <c r="AE9" s="1"/>
      <c r="AG9" s="5" t="s">
        <v>25</v>
      </c>
      <c r="AH9" s="6"/>
      <c r="AI9" s="7" t="s">
        <v>13</v>
      </c>
      <c r="AJ9" s="6"/>
      <c r="AK9" s="6"/>
    </row>
    <row r="10" spans="3:37" x14ac:dyDescent="0.25">
      <c r="C10" s="2" t="s">
        <v>21</v>
      </c>
      <c r="D10" s="1"/>
      <c r="E10" s="1"/>
      <c r="F10" s="1"/>
      <c r="G10" s="1"/>
      <c r="I10" s="2" t="s">
        <v>21</v>
      </c>
      <c r="J10" s="1"/>
      <c r="K10" s="1"/>
      <c r="L10" s="1"/>
      <c r="M10" s="1"/>
      <c r="O10" s="8" t="s">
        <v>13</v>
      </c>
      <c r="P10" s="10"/>
      <c r="Q10" s="7" t="s">
        <v>13</v>
      </c>
      <c r="R10" s="10"/>
      <c r="S10" s="10"/>
      <c r="U10" s="2" t="s">
        <v>21</v>
      </c>
      <c r="V10" s="1"/>
      <c r="W10" s="1"/>
      <c r="X10" s="1"/>
      <c r="Y10" s="1"/>
      <c r="AA10" s="2" t="s">
        <v>21</v>
      </c>
      <c r="AB10" s="1"/>
      <c r="AC10" s="1"/>
      <c r="AD10" s="1"/>
      <c r="AE10" s="1"/>
      <c r="AG10" s="8" t="s">
        <v>13</v>
      </c>
      <c r="AH10" s="10"/>
      <c r="AI10" s="7" t="s">
        <v>13</v>
      </c>
      <c r="AJ10" s="10"/>
      <c r="AK10" s="10"/>
    </row>
    <row r="11" spans="3:37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O11" s="8" t="s">
        <v>74</v>
      </c>
      <c r="P11" s="9">
        <v>4.2</v>
      </c>
      <c r="Q11" s="7" t="s">
        <v>13</v>
      </c>
      <c r="R11" s="9"/>
      <c r="S11" s="10"/>
      <c r="U11" s="1"/>
      <c r="V11" s="1"/>
      <c r="W11" s="1"/>
      <c r="X11" s="1"/>
      <c r="Y11" s="1"/>
      <c r="AA11" s="1"/>
      <c r="AB11" s="1"/>
      <c r="AC11" s="1"/>
      <c r="AD11" s="1"/>
      <c r="AE11" s="1"/>
      <c r="AG11" s="8" t="s">
        <v>74</v>
      </c>
      <c r="AH11" s="9">
        <v>4.2</v>
      </c>
      <c r="AI11" s="7" t="s">
        <v>13</v>
      </c>
      <c r="AJ11" s="9"/>
      <c r="AK11" s="10"/>
    </row>
    <row r="12" spans="3:37" x14ac:dyDescent="0.25">
      <c r="C12" s="2" t="s">
        <v>17</v>
      </c>
      <c r="D12" s="1"/>
      <c r="E12" s="1"/>
      <c r="F12" s="1"/>
      <c r="G12" s="1"/>
      <c r="I12" s="2" t="s">
        <v>17</v>
      </c>
      <c r="J12" s="1"/>
      <c r="K12" s="1"/>
      <c r="L12" s="1"/>
      <c r="M12" s="1"/>
      <c r="O12" s="8" t="s">
        <v>75</v>
      </c>
      <c r="P12" s="9">
        <v>3.4</v>
      </c>
      <c r="Q12" s="7" t="s">
        <v>13</v>
      </c>
      <c r="R12" s="9"/>
      <c r="S12" s="10"/>
      <c r="U12" s="2" t="s">
        <v>17</v>
      </c>
      <c r="V12" s="1"/>
      <c r="W12" s="1"/>
      <c r="X12" s="1"/>
      <c r="Y12" s="1"/>
      <c r="AA12" s="2" t="s">
        <v>17</v>
      </c>
      <c r="AB12" s="1"/>
      <c r="AC12" s="1"/>
      <c r="AD12" s="1"/>
      <c r="AE12" s="1"/>
      <c r="AG12" s="8" t="s">
        <v>75</v>
      </c>
      <c r="AH12" s="9">
        <v>3.4</v>
      </c>
      <c r="AI12" s="7" t="s">
        <v>13</v>
      </c>
      <c r="AJ12" s="9"/>
      <c r="AK12" s="10"/>
    </row>
    <row r="13" spans="3:37" x14ac:dyDescent="0.25">
      <c r="C13" s="1"/>
      <c r="D13" s="1"/>
      <c r="E13" s="1"/>
      <c r="F13" s="1"/>
      <c r="G13" s="1"/>
      <c r="I13" s="1"/>
      <c r="J13" s="1"/>
      <c r="K13" s="1"/>
      <c r="L13" s="1"/>
      <c r="M13" s="1"/>
      <c r="O13" s="8" t="s">
        <v>13</v>
      </c>
      <c r="P13" s="10"/>
      <c r="Q13" s="7" t="s">
        <v>13</v>
      </c>
      <c r="R13" s="10"/>
      <c r="S13" s="10"/>
      <c r="U13" s="1"/>
      <c r="V13" s="1"/>
      <c r="W13" s="1"/>
      <c r="X13" s="1"/>
      <c r="Y13" s="1"/>
      <c r="AA13" s="1"/>
      <c r="AB13" s="1"/>
      <c r="AC13" s="1"/>
      <c r="AD13" s="1"/>
      <c r="AE13" s="1"/>
      <c r="AG13" s="8" t="s">
        <v>13</v>
      </c>
      <c r="AH13" s="10"/>
      <c r="AI13" s="7" t="s">
        <v>13</v>
      </c>
      <c r="AJ13" s="10"/>
      <c r="AK13" s="10"/>
    </row>
    <row r="14" spans="3:37" x14ac:dyDescent="0.25">
      <c r="C14" s="1" t="s">
        <v>18</v>
      </c>
      <c r="D14" s="1"/>
      <c r="E14" s="1"/>
      <c r="F14" s="1"/>
      <c r="G14" s="1"/>
      <c r="I14" s="1" t="s">
        <v>18</v>
      </c>
      <c r="J14" s="1"/>
      <c r="K14" s="1"/>
      <c r="L14" s="1"/>
      <c r="M14" s="1"/>
      <c r="O14" s="5" t="s">
        <v>84</v>
      </c>
      <c r="P14" s="6"/>
      <c r="Q14" s="7" t="s">
        <v>13</v>
      </c>
      <c r="R14" s="6"/>
      <c r="S14" s="6"/>
      <c r="U14" s="1" t="s">
        <v>18</v>
      </c>
      <c r="V14" s="1"/>
      <c r="W14" s="1"/>
      <c r="X14" s="1"/>
      <c r="Y14" s="1"/>
      <c r="AA14" s="1" t="s">
        <v>18</v>
      </c>
      <c r="AB14" s="1"/>
      <c r="AC14" s="1"/>
      <c r="AD14" s="1"/>
      <c r="AE14" s="1"/>
      <c r="AG14" s="5" t="s">
        <v>84</v>
      </c>
      <c r="AH14" s="6"/>
      <c r="AI14" s="7" t="s">
        <v>13</v>
      </c>
      <c r="AJ14" s="6"/>
      <c r="AK14" s="6"/>
    </row>
    <row r="15" spans="3:37" x14ac:dyDescent="0.25">
      <c r="C15" s="2" t="s">
        <v>1</v>
      </c>
      <c r="D15" s="2" t="s">
        <v>2</v>
      </c>
      <c r="E15" s="1"/>
      <c r="F15" s="1"/>
      <c r="G15" s="1"/>
      <c r="I15" s="2" t="s">
        <v>1</v>
      </c>
      <c r="J15" s="2" t="s">
        <v>2</v>
      </c>
      <c r="K15" s="1"/>
      <c r="L15" s="1"/>
      <c r="M15" s="1"/>
      <c r="O15" s="5" t="s">
        <v>26</v>
      </c>
      <c r="P15" s="6"/>
      <c r="Q15" s="7" t="s">
        <v>13</v>
      </c>
      <c r="R15" s="6"/>
      <c r="S15" s="6"/>
      <c r="U15" s="2" t="s">
        <v>1</v>
      </c>
      <c r="V15" s="2" t="s">
        <v>2</v>
      </c>
      <c r="W15" s="1"/>
      <c r="X15" s="1"/>
      <c r="Y15" s="1"/>
      <c r="AA15" s="2" t="s">
        <v>1</v>
      </c>
      <c r="AB15" s="2" t="s">
        <v>2</v>
      </c>
      <c r="AC15" s="1"/>
      <c r="AD15" s="1"/>
      <c r="AE15" s="1"/>
      <c r="AG15" s="5" t="s">
        <v>26</v>
      </c>
      <c r="AH15" s="6"/>
      <c r="AI15" s="7" t="s">
        <v>13</v>
      </c>
      <c r="AJ15" s="6"/>
      <c r="AK15" s="6"/>
    </row>
    <row r="16" spans="3:37" x14ac:dyDescent="0.25">
      <c r="C16" s="2" t="s">
        <v>3</v>
      </c>
      <c r="D16" s="2" t="s">
        <v>4</v>
      </c>
      <c r="E16" s="1"/>
      <c r="F16" s="1"/>
      <c r="G16" s="1"/>
      <c r="I16" s="2" t="s">
        <v>3</v>
      </c>
      <c r="J16" s="2" t="s">
        <v>68</v>
      </c>
      <c r="K16" s="1"/>
      <c r="L16" s="1"/>
      <c r="M16" s="1"/>
      <c r="O16" s="8" t="s">
        <v>86</v>
      </c>
      <c r="P16" s="9">
        <v>0.42</v>
      </c>
      <c r="Q16" s="7" t="s">
        <v>28</v>
      </c>
      <c r="R16" s="10">
        <v>9156</v>
      </c>
      <c r="S16" s="10">
        <f>P16*R16</f>
        <v>3845.52</v>
      </c>
      <c r="U16" s="2" t="s">
        <v>3</v>
      </c>
      <c r="V16" s="2" t="s">
        <v>4</v>
      </c>
      <c r="W16" s="1"/>
      <c r="X16" s="1"/>
      <c r="Y16" s="1"/>
      <c r="AA16" s="2" t="s">
        <v>3</v>
      </c>
      <c r="AB16" s="2" t="s">
        <v>68</v>
      </c>
      <c r="AC16" s="1"/>
      <c r="AD16" s="1"/>
      <c r="AE16" s="1"/>
      <c r="AG16" s="8" t="s">
        <v>86</v>
      </c>
      <c r="AH16" s="9">
        <v>0.42</v>
      </c>
      <c r="AI16" s="7" t="s">
        <v>28</v>
      </c>
      <c r="AJ16" s="10">
        <v>9156</v>
      </c>
      <c r="AK16" s="10">
        <f>AH16*AJ16</f>
        <v>3845.52</v>
      </c>
    </row>
    <row r="17" spans="3:37" x14ac:dyDescent="0.25">
      <c r="C17" s="2" t="s">
        <v>5</v>
      </c>
      <c r="D17" s="2" t="s">
        <v>6</v>
      </c>
      <c r="E17" s="1"/>
      <c r="F17" s="1"/>
      <c r="G17" s="1"/>
      <c r="I17" s="2" t="s">
        <v>5</v>
      </c>
      <c r="J17" s="2" t="s">
        <v>6</v>
      </c>
      <c r="K17" s="1"/>
      <c r="L17" s="1"/>
      <c r="M17" s="1"/>
      <c r="O17" s="8" t="s">
        <v>29</v>
      </c>
      <c r="P17" s="9">
        <v>0.05</v>
      </c>
      <c r="Q17" s="7" t="s">
        <v>28</v>
      </c>
      <c r="R17" s="10">
        <v>7254</v>
      </c>
      <c r="S17" s="10">
        <f>P17*R17</f>
        <v>362.70000000000005</v>
      </c>
      <c r="U17" s="2" t="s">
        <v>5</v>
      </c>
      <c r="V17" s="2" t="s">
        <v>6</v>
      </c>
      <c r="W17" s="1"/>
      <c r="X17" s="1"/>
      <c r="Y17" s="1"/>
      <c r="AA17" s="2" t="s">
        <v>5</v>
      </c>
      <c r="AB17" s="2" t="s">
        <v>6</v>
      </c>
      <c r="AC17" s="1"/>
      <c r="AD17" s="1"/>
      <c r="AE17" s="1"/>
      <c r="AG17" s="8" t="s">
        <v>29</v>
      </c>
      <c r="AH17" s="9">
        <v>0.05</v>
      </c>
      <c r="AI17" s="7" t="s">
        <v>28</v>
      </c>
      <c r="AJ17" s="10">
        <v>7254</v>
      </c>
      <c r="AK17" s="10">
        <f>AH17*AJ17</f>
        <v>362.70000000000005</v>
      </c>
    </row>
    <row r="18" spans="3:37" x14ac:dyDescent="0.25">
      <c r="C18" s="2" t="s">
        <v>7</v>
      </c>
      <c r="D18" s="2" t="s">
        <v>116</v>
      </c>
      <c r="E18" s="1"/>
      <c r="F18" s="1"/>
      <c r="G18" s="1"/>
      <c r="I18" s="2" t="s">
        <v>7</v>
      </c>
      <c r="J18" s="2" t="s">
        <v>116</v>
      </c>
      <c r="K18" s="1"/>
      <c r="L18" s="1"/>
      <c r="M18" s="1"/>
      <c r="O18" s="8" t="s">
        <v>99</v>
      </c>
      <c r="P18" s="9">
        <v>0.53</v>
      </c>
      <c r="Q18" s="7" t="s">
        <v>28</v>
      </c>
      <c r="R18" s="10">
        <v>675</v>
      </c>
      <c r="S18" s="10">
        <f>P18*R18</f>
        <v>357.75</v>
      </c>
      <c r="U18" s="2" t="s">
        <v>7</v>
      </c>
      <c r="V18" s="2" t="s">
        <v>116</v>
      </c>
      <c r="W18" s="1"/>
      <c r="X18" s="1"/>
      <c r="Y18" s="1"/>
      <c r="AA18" s="2" t="s">
        <v>7</v>
      </c>
      <c r="AB18" s="2" t="s">
        <v>116</v>
      </c>
      <c r="AC18" s="1"/>
      <c r="AD18" s="1"/>
      <c r="AE18" s="1"/>
      <c r="AG18" s="8" t="s">
        <v>99</v>
      </c>
      <c r="AH18" s="9">
        <v>0.53</v>
      </c>
      <c r="AI18" s="7" t="s">
        <v>28</v>
      </c>
      <c r="AJ18" s="10">
        <v>675</v>
      </c>
      <c r="AK18" s="10">
        <f>AH18*AJ18</f>
        <v>357.75</v>
      </c>
    </row>
    <row r="19" spans="3:37" x14ac:dyDescent="0.25">
      <c r="C19" s="2" t="s">
        <v>9</v>
      </c>
      <c r="D19" s="2" t="s">
        <v>10</v>
      </c>
      <c r="E19" s="1"/>
      <c r="F19" s="1"/>
      <c r="G19" s="1"/>
      <c r="I19" s="2" t="s">
        <v>9</v>
      </c>
      <c r="J19" s="2" t="s">
        <v>10</v>
      </c>
      <c r="K19" s="1"/>
      <c r="L19" s="1"/>
      <c r="M19" s="1"/>
      <c r="O19" s="8" t="s">
        <v>31</v>
      </c>
      <c r="P19" s="9">
        <v>0.05</v>
      </c>
      <c r="Q19" s="7" t="s">
        <v>28</v>
      </c>
      <c r="R19" s="10">
        <v>900</v>
      </c>
      <c r="S19" s="10">
        <f>P19*R19</f>
        <v>45</v>
      </c>
      <c r="U19" s="2" t="s">
        <v>9</v>
      </c>
      <c r="V19" s="2" t="s">
        <v>95</v>
      </c>
      <c r="W19" s="1"/>
      <c r="X19" s="1"/>
      <c r="Y19" s="1"/>
      <c r="AA19" s="2" t="s">
        <v>9</v>
      </c>
      <c r="AB19" s="2" t="s">
        <v>95</v>
      </c>
      <c r="AC19" s="1"/>
      <c r="AD19" s="1"/>
      <c r="AE19" s="1"/>
      <c r="AG19" s="8" t="s">
        <v>31</v>
      </c>
      <c r="AH19" s="9">
        <v>0.05</v>
      </c>
      <c r="AI19" s="7" t="s">
        <v>28</v>
      </c>
      <c r="AJ19" s="10">
        <v>900</v>
      </c>
      <c r="AK19" s="10">
        <f>AH19*AJ19</f>
        <v>45</v>
      </c>
    </row>
    <row r="20" spans="3:37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8" t="s">
        <v>87</v>
      </c>
      <c r="P20" s="10"/>
      <c r="Q20" s="7" t="s">
        <v>28</v>
      </c>
      <c r="R20" s="10"/>
      <c r="S20" s="10">
        <v>68</v>
      </c>
      <c r="U20" s="1"/>
      <c r="V20" s="1"/>
      <c r="W20" s="1"/>
      <c r="X20" s="1"/>
      <c r="Y20" s="1"/>
      <c r="AA20" s="1"/>
      <c r="AB20" s="1"/>
      <c r="AC20" s="1"/>
      <c r="AD20" s="1"/>
      <c r="AE20" s="1"/>
      <c r="AG20" s="8" t="s">
        <v>87</v>
      </c>
      <c r="AH20" s="10"/>
      <c r="AI20" s="7" t="s">
        <v>28</v>
      </c>
      <c r="AJ20" s="10"/>
      <c r="AK20" s="10">
        <v>68</v>
      </c>
    </row>
    <row r="21" spans="3:37" x14ac:dyDescent="0.25">
      <c r="C21" s="3" t="s">
        <v>11</v>
      </c>
      <c r="D21" s="4" t="s">
        <v>12</v>
      </c>
      <c r="E21" s="4" t="s">
        <v>13</v>
      </c>
      <c r="F21" s="4" t="s">
        <v>14</v>
      </c>
      <c r="G21" s="4" t="s">
        <v>15</v>
      </c>
      <c r="I21" s="3" t="s">
        <v>11</v>
      </c>
      <c r="J21" s="4" t="s">
        <v>12</v>
      </c>
      <c r="K21" s="4" t="s">
        <v>13</v>
      </c>
      <c r="L21" s="4" t="s">
        <v>14</v>
      </c>
      <c r="M21" s="4" t="s">
        <v>15</v>
      </c>
      <c r="O21" s="8" t="s">
        <v>13</v>
      </c>
      <c r="P21" s="10"/>
      <c r="Q21" s="7" t="s">
        <v>13</v>
      </c>
      <c r="R21" s="10"/>
      <c r="S21" s="10"/>
      <c r="U21" s="3" t="s">
        <v>11</v>
      </c>
      <c r="V21" s="4" t="s">
        <v>12</v>
      </c>
      <c r="W21" s="4" t="s">
        <v>13</v>
      </c>
      <c r="X21" s="4" t="s">
        <v>14</v>
      </c>
      <c r="Y21" s="4" t="s">
        <v>15</v>
      </c>
      <c r="AA21" s="3" t="s">
        <v>11</v>
      </c>
      <c r="AB21" s="4" t="s">
        <v>12</v>
      </c>
      <c r="AC21" s="4" t="s">
        <v>13</v>
      </c>
      <c r="AD21" s="4" t="s">
        <v>14</v>
      </c>
      <c r="AE21" s="4" t="s">
        <v>15</v>
      </c>
      <c r="AG21" s="8" t="s">
        <v>13</v>
      </c>
      <c r="AH21" s="10"/>
      <c r="AI21" s="7" t="s">
        <v>13</v>
      </c>
      <c r="AJ21" s="10"/>
      <c r="AK21" s="10"/>
    </row>
    <row r="22" spans="3:37" x14ac:dyDescent="0.25">
      <c r="C22" s="5" t="s">
        <v>25</v>
      </c>
      <c r="D22" s="6"/>
      <c r="E22" s="7" t="s">
        <v>13</v>
      </c>
      <c r="F22" s="6"/>
      <c r="G22" s="6"/>
      <c r="I22" s="5" t="s">
        <v>25</v>
      </c>
      <c r="J22" s="6"/>
      <c r="K22" s="7" t="s">
        <v>13</v>
      </c>
      <c r="L22" s="6"/>
      <c r="M22" s="6"/>
      <c r="O22" s="8" t="s">
        <v>32</v>
      </c>
      <c r="P22" s="10"/>
      <c r="Q22" s="7" t="s">
        <v>13</v>
      </c>
      <c r="R22" s="10"/>
      <c r="S22" s="10"/>
      <c r="U22" s="5" t="s">
        <v>25</v>
      </c>
      <c r="V22" s="6"/>
      <c r="W22" s="7" t="s">
        <v>13</v>
      </c>
      <c r="X22" s="6"/>
      <c r="Y22" s="6"/>
      <c r="AA22" s="5" t="s">
        <v>25</v>
      </c>
      <c r="AB22" s="6"/>
      <c r="AC22" s="7" t="s">
        <v>13</v>
      </c>
      <c r="AD22" s="6"/>
      <c r="AE22" s="6"/>
      <c r="AG22" s="8" t="s">
        <v>32</v>
      </c>
      <c r="AH22" s="10"/>
      <c r="AI22" s="7" t="s">
        <v>13</v>
      </c>
      <c r="AJ22" s="10"/>
      <c r="AK22" s="10"/>
    </row>
    <row r="23" spans="3:37" x14ac:dyDescent="0.25">
      <c r="C23" s="8" t="s">
        <v>72</v>
      </c>
      <c r="D23" s="10">
        <v>9200</v>
      </c>
      <c r="E23" s="7" t="s">
        <v>13</v>
      </c>
      <c r="F23" s="10"/>
      <c r="G23" s="10"/>
      <c r="I23" s="8" t="s">
        <v>72</v>
      </c>
      <c r="J23" s="10">
        <v>9200</v>
      </c>
      <c r="K23" s="7" t="s">
        <v>13</v>
      </c>
      <c r="L23" s="10"/>
      <c r="M23" s="10"/>
      <c r="O23" s="8" t="s">
        <v>13</v>
      </c>
      <c r="P23" s="10"/>
      <c r="Q23" s="7" t="s">
        <v>13</v>
      </c>
      <c r="R23" s="10"/>
      <c r="S23" s="10"/>
      <c r="U23" s="8" t="s">
        <v>72</v>
      </c>
      <c r="V23" s="10">
        <v>9200</v>
      </c>
      <c r="W23" s="7" t="s">
        <v>13</v>
      </c>
      <c r="X23" s="10"/>
      <c r="Y23" s="10"/>
      <c r="AA23" s="8" t="s">
        <v>72</v>
      </c>
      <c r="AB23" s="10">
        <v>9200</v>
      </c>
      <c r="AC23" s="7" t="s">
        <v>13</v>
      </c>
      <c r="AD23" s="10"/>
      <c r="AE23" s="10"/>
      <c r="AG23" s="8" t="s">
        <v>13</v>
      </c>
      <c r="AH23" s="10"/>
      <c r="AI23" s="7" t="s">
        <v>13</v>
      </c>
      <c r="AJ23" s="10"/>
      <c r="AK23" s="10"/>
    </row>
    <row r="24" spans="3:37" x14ac:dyDescent="0.25">
      <c r="C24" s="8" t="s">
        <v>73</v>
      </c>
      <c r="D24" s="10">
        <v>8740</v>
      </c>
      <c r="E24" s="7" t="s">
        <v>13</v>
      </c>
      <c r="F24" s="10"/>
      <c r="G24" s="10"/>
      <c r="I24" s="8" t="s">
        <v>73</v>
      </c>
      <c r="J24" s="10">
        <v>8740</v>
      </c>
      <c r="K24" s="7" t="s">
        <v>13</v>
      </c>
      <c r="L24" s="10"/>
      <c r="M24" s="10"/>
      <c r="O24" s="5" t="s">
        <v>33</v>
      </c>
      <c r="P24" s="6"/>
      <c r="Q24" s="7" t="s">
        <v>13</v>
      </c>
      <c r="R24" s="6"/>
      <c r="S24" s="6">
        <f>SUM(S14:S23)</f>
        <v>4678.97</v>
      </c>
      <c r="U24" s="8" t="s">
        <v>73</v>
      </c>
      <c r="V24" s="10">
        <v>8740</v>
      </c>
      <c r="W24" s="7" t="s">
        <v>13</v>
      </c>
      <c r="X24" s="10"/>
      <c r="Y24" s="10"/>
      <c r="AA24" s="8" t="s">
        <v>73</v>
      </c>
      <c r="AB24" s="10">
        <v>8740</v>
      </c>
      <c r="AC24" s="7" t="s">
        <v>13</v>
      </c>
      <c r="AD24" s="10"/>
      <c r="AE24" s="10"/>
      <c r="AG24" s="5" t="s">
        <v>33</v>
      </c>
      <c r="AH24" s="6"/>
      <c r="AI24" s="7" t="s">
        <v>13</v>
      </c>
      <c r="AJ24" s="6"/>
      <c r="AK24" s="6">
        <f>SUM(AK14:AK23)</f>
        <v>4678.97</v>
      </c>
    </row>
    <row r="25" spans="3:37" x14ac:dyDescent="0.25">
      <c r="C25" s="8" t="s">
        <v>13</v>
      </c>
      <c r="D25" s="10"/>
      <c r="E25" s="7" t="s">
        <v>13</v>
      </c>
      <c r="F25" s="10"/>
      <c r="G25" s="10"/>
      <c r="I25" s="8" t="s">
        <v>13</v>
      </c>
      <c r="J25" s="10"/>
      <c r="K25" s="7" t="s">
        <v>13</v>
      </c>
      <c r="L25" s="10"/>
      <c r="M25" s="10"/>
      <c r="O25" s="8" t="s">
        <v>13</v>
      </c>
      <c r="P25" s="10"/>
      <c r="Q25" s="7" t="s">
        <v>13</v>
      </c>
      <c r="R25" s="10"/>
      <c r="S25" s="10"/>
      <c r="U25" s="8" t="s">
        <v>13</v>
      </c>
      <c r="V25" s="10"/>
      <c r="W25" s="7" t="s">
        <v>13</v>
      </c>
      <c r="X25" s="10"/>
      <c r="Y25" s="10"/>
      <c r="AA25" s="8" t="s">
        <v>13</v>
      </c>
      <c r="AB25" s="10"/>
      <c r="AC25" s="7" t="s">
        <v>13</v>
      </c>
      <c r="AD25" s="10"/>
      <c r="AE25" s="10"/>
      <c r="AG25" s="8" t="s">
        <v>13</v>
      </c>
      <c r="AH25" s="10"/>
      <c r="AI25" s="7" t="s">
        <v>13</v>
      </c>
      <c r="AJ25" s="10"/>
      <c r="AK25" s="10"/>
    </row>
    <row r="26" spans="3:37" x14ac:dyDescent="0.25">
      <c r="C26" s="8" t="s">
        <v>74</v>
      </c>
      <c r="D26" s="9">
        <v>6</v>
      </c>
      <c r="E26" s="7" t="s">
        <v>13</v>
      </c>
      <c r="F26" s="9"/>
      <c r="G26" s="10"/>
      <c r="I26" s="8" t="s">
        <v>74</v>
      </c>
      <c r="J26" s="9">
        <v>6</v>
      </c>
      <c r="K26" s="7" t="s">
        <v>13</v>
      </c>
      <c r="L26" s="9"/>
      <c r="M26" s="10"/>
      <c r="O26" s="5" t="s">
        <v>34</v>
      </c>
      <c r="P26" s="6"/>
      <c r="Q26" s="7" t="s">
        <v>13</v>
      </c>
      <c r="R26" s="6"/>
      <c r="S26" s="6"/>
      <c r="U26" s="8" t="s">
        <v>74</v>
      </c>
      <c r="V26" s="9">
        <v>6</v>
      </c>
      <c r="W26" s="7" t="s">
        <v>13</v>
      </c>
      <c r="X26" s="9"/>
      <c r="Y26" s="10"/>
      <c r="AA26" s="8" t="s">
        <v>74</v>
      </c>
      <c r="AB26" s="9">
        <v>6</v>
      </c>
      <c r="AC26" s="7" t="s">
        <v>13</v>
      </c>
      <c r="AD26" s="9"/>
      <c r="AE26" s="10"/>
      <c r="AG26" s="5" t="s">
        <v>34</v>
      </c>
      <c r="AH26" s="6"/>
      <c r="AI26" s="7" t="s">
        <v>13</v>
      </c>
      <c r="AJ26" s="6"/>
      <c r="AK26" s="6"/>
    </row>
    <row r="27" spans="3:37" x14ac:dyDescent="0.25">
      <c r="C27" s="8" t="s">
        <v>75</v>
      </c>
      <c r="D27" s="9">
        <v>4.2</v>
      </c>
      <c r="E27" s="7" t="s">
        <v>13</v>
      </c>
      <c r="F27" s="9"/>
      <c r="G27" s="10"/>
      <c r="I27" s="8" t="s">
        <v>75</v>
      </c>
      <c r="J27" s="9">
        <v>4.2</v>
      </c>
      <c r="K27" s="7" t="s">
        <v>13</v>
      </c>
      <c r="L27" s="9"/>
      <c r="M27" s="10"/>
      <c r="O27" s="8" t="s">
        <v>92</v>
      </c>
      <c r="P27" s="10"/>
      <c r="Q27" s="7" t="s">
        <v>36</v>
      </c>
      <c r="R27" s="10"/>
      <c r="S27" s="10">
        <v>-590</v>
      </c>
      <c r="U27" s="8" t="s">
        <v>75</v>
      </c>
      <c r="V27" s="9">
        <v>4.2</v>
      </c>
      <c r="W27" s="7" t="s">
        <v>13</v>
      </c>
      <c r="X27" s="9"/>
      <c r="Y27" s="10"/>
      <c r="AA27" s="8" t="s">
        <v>75</v>
      </c>
      <c r="AB27" s="9">
        <v>4.2</v>
      </c>
      <c r="AC27" s="7" t="s">
        <v>13</v>
      </c>
      <c r="AD27" s="9"/>
      <c r="AE27" s="10"/>
      <c r="AG27" s="8" t="s">
        <v>92</v>
      </c>
      <c r="AH27" s="10"/>
      <c r="AI27" s="7" t="s">
        <v>36</v>
      </c>
      <c r="AJ27" s="10"/>
      <c r="AK27" s="10">
        <v>-590</v>
      </c>
    </row>
    <row r="28" spans="3:37" x14ac:dyDescent="0.25">
      <c r="C28" s="8" t="s">
        <v>13</v>
      </c>
      <c r="D28" s="10"/>
      <c r="E28" s="7" t="s">
        <v>13</v>
      </c>
      <c r="F28" s="10"/>
      <c r="G28" s="10"/>
      <c r="I28" s="8" t="s">
        <v>13</v>
      </c>
      <c r="J28" s="10"/>
      <c r="K28" s="7" t="s">
        <v>13</v>
      </c>
      <c r="L28" s="10"/>
      <c r="M28" s="10"/>
      <c r="O28" s="8" t="s">
        <v>40</v>
      </c>
      <c r="P28" s="10"/>
      <c r="Q28" s="7" t="s">
        <v>36</v>
      </c>
      <c r="R28" s="10"/>
      <c r="S28" s="10">
        <v>-190</v>
      </c>
      <c r="U28" s="8" t="s">
        <v>13</v>
      </c>
      <c r="V28" s="10"/>
      <c r="W28" s="7" t="s">
        <v>13</v>
      </c>
      <c r="X28" s="10"/>
      <c r="Y28" s="10"/>
      <c r="AA28" s="8" t="s">
        <v>13</v>
      </c>
      <c r="AB28" s="10"/>
      <c r="AC28" s="7" t="s">
        <v>13</v>
      </c>
      <c r="AD28" s="10"/>
      <c r="AE28" s="10"/>
      <c r="AG28" s="8" t="s">
        <v>40</v>
      </c>
      <c r="AH28" s="10"/>
      <c r="AI28" s="7" t="s">
        <v>36</v>
      </c>
      <c r="AJ28" s="10"/>
      <c r="AK28" s="10">
        <v>-190</v>
      </c>
    </row>
    <row r="29" spans="3:37" x14ac:dyDescent="0.25">
      <c r="C29" s="8" t="s">
        <v>76</v>
      </c>
      <c r="D29" s="10">
        <v>8740</v>
      </c>
      <c r="E29" s="7" t="s">
        <v>36</v>
      </c>
      <c r="F29" s="9">
        <v>3.9361999999999999</v>
      </c>
      <c r="G29" s="10">
        <f t="shared" ref="G29:G36" si="0">D29*F29</f>
        <v>34402.387999999999</v>
      </c>
      <c r="I29" s="8" t="s">
        <v>76</v>
      </c>
      <c r="J29" s="10">
        <v>8740</v>
      </c>
      <c r="K29" s="7" t="s">
        <v>36</v>
      </c>
      <c r="L29" s="9">
        <v>3.3736999999999999</v>
      </c>
      <c r="M29" s="10">
        <f t="shared" ref="M29:M36" si="1">J29*L29</f>
        <v>29486.137999999999</v>
      </c>
      <c r="O29" s="5" t="s">
        <v>45</v>
      </c>
      <c r="P29" s="6"/>
      <c r="Q29" s="7" t="s">
        <v>13</v>
      </c>
      <c r="R29" s="6"/>
      <c r="S29" s="6">
        <f>SUM(S27:S28)</f>
        <v>-780</v>
      </c>
      <c r="U29" s="8" t="s">
        <v>76</v>
      </c>
      <c r="V29" s="10">
        <v>8740</v>
      </c>
      <c r="W29" s="7" t="s">
        <v>36</v>
      </c>
      <c r="X29" s="9">
        <v>3.9361999999999999</v>
      </c>
      <c r="Y29" s="10">
        <f t="shared" ref="Y29:Y36" si="2">V29*X29</f>
        <v>34402.387999999999</v>
      </c>
      <c r="AA29" s="8" t="s">
        <v>76</v>
      </c>
      <c r="AB29" s="10">
        <v>8740</v>
      </c>
      <c r="AC29" s="7" t="s">
        <v>36</v>
      </c>
      <c r="AD29" s="9">
        <v>3.3736999999999999</v>
      </c>
      <c r="AE29" s="10">
        <f t="shared" ref="AE29:AE36" si="3">AB29*AD29</f>
        <v>29486.137999999999</v>
      </c>
      <c r="AG29" s="5" t="s">
        <v>45</v>
      </c>
      <c r="AH29" s="6"/>
      <c r="AI29" s="7" t="s">
        <v>13</v>
      </c>
      <c r="AJ29" s="6"/>
      <c r="AK29" s="6">
        <f>SUM(AK27:AK28)</f>
        <v>-780</v>
      </c>
    </row>
    <row r="30" spans="3:37" x14ac:dyDescent="0.25">
      <c r="C30" s="8" t="s">
        <v>77</v>
      </c>
      <c r="D30" s="10">
        <v>8740</v>
      </c>
      <c r="E30" s="7" t="s">
        <v>36</v>
      </c>
      <c r="F30" s="9">
        <v>0.12595999999999999</v>
      </c>
      <c r="G30" s="10">
        <f t="shared" si="0"/>
        <v>1100.8904</v>
      </c>
      <c r="I30" s="8" t="s">
        <v>77</v>
      </c>
      <c r="J30" s="10">
        <v>8740</v>
      </c>
      <c r="K30" s="7" t="s">
        <v>36</v>
      </c>
      <c r="L30" s="9">
        <v>0.10796</v>
      </c>
      <c r="M30" s="10">
        <f t="shared" si="1"/>
        <v>943.57039999999995</v>
      </c>
      <c r="O30" s="8" t="s">
        <v>13</v>
      </c>
      <c r="P30" s="10"/>
      <c r="Q30" s="7" t="s">
        <v>13</v>
      </c>
      <c r="R30" s="10"/>
      <c r="S30" s="10"/>
      <c r="U30" s="8" t="s">
        <v>77</v>
      </c>
      <c r="V30" s="10">
        <v>8740</v>
      </c>
      <c r="W30" s="7" t="s">
        <v>36</v>
      </c>
      <c r="X30" s="9">
        <v>0.12595999999999999</v>
      </c>
      <c r="Y30" s="10">
        <f t="shared" si="2"/>
        <v>1100.8904</v>
      </c>
      <c r="AA30" s="8" t="s">
        <v>77</v>
      </c>
      <c r="AB30" s="10">
        <v>8740</v>
      </c>
      <c r="AC30" s="7" t="s">
        <v>36</v>
      </c>
      <c r="AD30" s="9">
        <v>0.10796</v>
      </c>
      <c r="AE30" s="10">
        <f t="shared" si="3"/>
        <v>943.57039999999995</v>
      </c>
      <c r="AG30" s="8" t="s">
        <v>13</v>
      </c>
      <c r="AH30" s="10"/>
      <c r="AI30" s="7" t="s">
        <v>13</v>
      </c>
      <c r="AJ30" s="10"/>
      <c r="AK30" s="10"/>
    </row>
    <row r="31" spans="3:37" x14ac:dyDescent="0.25">
      <c r="C31" s="8" t="s">
        <v>79</v>
      </c>
      <c r="D31" s="10">
        <v>8740</v>
      </c>
      <c r="E31" s="7" t="s">
        <v>36</v>
      </c>
      <c r="F31" s="9">
        <v>5.0000000000000001E-3</v>
      </c>
      <c r="G31" s="10">
        <f t="shared" si="0"/>
        <v>43.7</v>
      </c>
      <c r="I31" s="8" t="s">
        <v>79</v>
      </c>
      <c r="J31" s="10">
        <v>8740</v>
      </c>
      <c r="K31" s="7" t="s">
        <v>36</v>
      </c>
      <c r="L31" s="9">
        <v>5.0000000000000001E-3</v>
      </c>
      <c r="M31" s="10">
        <f t="shared" si="1"/>
        <v>43.7</v>
      </c>
      <c r="O31" s="8" t="s">
        <v>46</v>
      </c>
      <c r="P31" s="10"/>
      <c r="Q31" s="7" t="s">
        <v>47</v>
      </c>
      <c r="R31" s="10"/>
      <c r="S31" s="10">
        <v>-50</v>
      </c>
      <c r="U31" s="8" t="s">
        <v>79</v>
      </c>
      <c r="V31" s="10">
        <v>8740</v>
      </c>
      <c r="W31" s="7" t="s">
        <v>36</v>
      </c>
      <c r="X31" s="9">
        <v>5.0000000000000001E-3</v>
      </c>
      <c r="Y31" s="10">
        <f t="shared" si="2"/>
        <v>43.7</v>
      </c>
      <c r="AA31" s="8" t="s">
        <v>79</v>
      </c>
      <c r="AB31" s="10">
        <v>8740</v>
      </c>
      <c r="AC31" s="7" t="s">
        <v>36</v>
      </c>
      <c r="AD31" s="9">
        <v>5.0000000000000001E-3</v>
      </c>
      <c r="AE31" s="10">
        <f t="shared" si="3"/>
        <v>43.7</v>
      </c>
      <c r="AG31" s="8" t="s">
        <v>46</v>
      </c>
      <c r="AH31" s="10"/>
      <c r="AI31" s="7" t="s">
        <v>47</v>
      </c>
      <c r="AJ31" s="10"/>
      <c r="AK31" s="10">
        <v>-50</v>
      </c>
    </row>
    <row r="32" spans="3:37" x14ac:dyDescent="0.25">
      <c r="C32" s="8" t="s">
        <v>80</v>
      </c>
      <c r="D32" s="10">
        <v>8740</v>
      </c>
      <c r="E32" s="7" t="s">
        <v>36</v>
      </c>
      <c r="F32" s="9">
        <v>0.18667500000000001</v>
      </c>
      <c r="G32" s="10">
        <f t="shared" si="0"/>
        <v>1631.5395000000001</v>
      </c>
      <c r="I32" s="8" t="s">
        <v>80</v>
      </c>
      <c r="J32" s="10">
        <v>8740</v>
      </c>
      <c r="K32" s="7" t="s">
        <v>36</v>
      </c>
      <c r="L32" s="9">
        <v>0.16950000000000001</v>
      </c>
      <c r="M32" s="10">
        <f t="shared" si="1"/>
        <v>1481.43</v>
      </c>
      <c r="O32" s="8" t="s">
        <v>48</v>
      </c>
      <c r="P32" s="10"/>
      <c r="Q32" s="7" t="s">
        <v>47</v>
      </c>
      <c r="R32" s="10"/>
      <c r="S32" s="10">
        <v>-460</v>
      </c>
      <c r="U32" s="8" t="s">
        <v>80</v>
      </c>
      <c r="V32" s="10">
        <v>8740</v>
      </c>
      <c r="W32" s="7" t="s">
        <v>36</v>
      </c>
      <c r="X32" s="9">
        <v>0.18667500000000001</v>
      </c>
      <c r="Y32" s="10">
        <f t="shared" si="2"/>
        <v>1631.5395000000001</v>
      </c>
      <c r="AA32" s="8" t="s">
        <v>80</v>
      </c>
      <c r="AB32" s="10">
        <v>8740</v>
      </c>
      <c r="AC32" s="7" t="s">
        <v>36</v>
      </c>
      <c r="AD32" s="9">
        <v>0.16950000000000001</v>
      </c>
      <c r="AE32" s="10">
        <f t="shared" si="3"/>
        <v>1481.43</v>
      </c>
      <c r="AG32" s="8" t="s">
        <v>48</v>
      </c>
      <c r="AH32" s="10"/>
      <c r="AI32" s="7" t="s">
        <v>47</v>
      </c>
      <c r="AJ32" s="10"/>
      <c r="AK32" s="10">
        <v>-460</v>
      </c>
    </row>
    <row r="33" spans="3:37" x14ac:dyDescent="0.25">
      <c r="C33" s="8" t="s">
        <v>81</v>
      </c>
      <c r="D33" s="10">
        <v>8740</v>
      </c>
      <c r="E33" s="7" t="s">
        <v>36</v>
      </c>
      <c r="F33" s="9">
        <v>0.1542</v>
      </c>
      <c r="G33" s="10">
        <f t="shared" si="0"/>
        <v>1347.7080000000001</v>
      </c>
      <c r="I33" s="8" t="s">
        <v>81</v>
      </c>
      <c r="J33" s="10">
        <v>8740</v>
      </c>
      <c r="K33" s="7" t="s">
        <v>36</v>
      </c>
      <c r="L33" s="9">
        <v>0.2077</v>
      </c>
      <c r="M33" s="10">
        <f t="shared" si="1"/>
        <v>1815.298</v>
      </c>
      <c r="O33" s="8" t="s">
        <v>49</v>
      </c>
      <c r="P33" s="10"/>
      <c r="Q33" s="7" t="s">
        <v>47</v>
      </c>
      <c r="R33" s="10"/>
      <c r="S33" s="10">
        <v>-185</v>
      </c>
      <c r="U33" s="8" t="s">
        <v>81</v>
      </c>
      <c r="V33" s="10">
        <v>8740</v>
      </c>
      <c r="W33" s="7" t="s">
        <v>36</v>
      </c>
      <c r="X33" s="9">
        <v>0.1542</v>
      </c>
      <c r="Y33" s="10">
        <f t="shared" si="2"/>
        <v>1347.7080000000001</v>
      </c>
      <c r="AA33" s="8" t="s">
        <v>81</v>
      </c>
      <c r="AB33" s="10">
        <v>8740</v>
      </c>
      <c r="AC33" s="7" t="s">
        <v>36</v>
      </c>
      <c r="AD33" s="9">
        <v>0.2077</v>
      </c>
      <c r="AE33" s="10">
        <f t="shared" si="3"/>
        <v>1815.298</v>
      </c>
      <c r="AG33" s="8" t="s">
        <v>49</v>
      </c>
      <c r="AH33" s="10"/>
      <c r="AI33" s="7" t="s">
        <v>47</v>
      </c>
      <c r="AJ33" s="10"/>
      <c r="AK33" s="10">
        <v>-185</v>
      </c>
    </row>
    <row r="34" spans="3:37" x14ac:dyDescent="0.25">
      <c r="C34" s="8" t="s">
        <v>82</v>
      </c>
      <c r="D34" s="10">
        <v>-8740</v>
      </c>
      <c r="E34" s="7" t="s">
        <v>36</v>
      </c>
      <c r="F34" s="9">
        <v>0.01</v>
      </c>
      <c r="G34" s="10">
        <f t="shared" si="0"/>
        <v>-87.4</v>
      </c>
      <c r="I34" s="8" t="s">
        <v>82</v>
      </c>
      <c r="J34" s="10">
        <v>-8740</v>
      </c>
      <c r="K34" s="7" t="s">
        <v>36</v>
      </c>
      <c r="L34" s="9">
        <v>0.01</v>
      </c>
      <c r="M34" s="10">
        <f t="shared" si="1"/>
        <v>-87.4</v>
      </c>
      <c r="O34" s="8" t="s">
        <v>50</v>
      </c>
      <c r="P34" s="10"/>
      <c r="Q34" s="7" t="s">
        <v>47</v>
      </c>
      <c r="R34" s="10"/>
      <c r="S34" s="10">
        <v>-575</v>
      </c>
      <c r="U34" s="8" t="s">
        <v>82</v>
      </c>
      <c r="V34" s="10">
        <v>-8740</v>
      </c>
      <c r="W34" s="7" t="s">
        <v>36</v>
      </c>
      <c r="X34" s="9">
        <v>0.01</v>
      </c>
      <c r="Y34" s="10">
        <f t="shared" si="2"/>
        <v>-87.4</v>
      </c>
      <c r="AA34" s="8" t="s">
        <v>82</v>
      </c>
      <c r="AB34" s="10">
        <v>-8740</v>
      </c>
      <c r="AC34" s="7" t="s">
        <v>36</v>
      </c>
      <c r="AD34" s="9">
        <v>0.01</v>
      </c>
      <c r="AE34" s="10">
        <f t="shared" si="3"/>
        <v>-87.4</v>
      </c>
      <c r="AG34" s="8" t="s">
        <v>50</v>
      </c>
      <c r="AH34" s="10"/>
      <c r="AI34" s="7" t="s">
        <v>47</v>
      </c>
      <c r="AJ34" s="10"/>
      <c r="AK34" s="10">
        <v>-575</v>
      </c>
    </row>
    <row r="35" spans="3:37" x14ac:dyDescent="0.25">
      <c r="C35" s="8" t="s">
        <v>78</v>
      </c>
      <c r="D35" s="10">
        <v>8740</v>
      </c>
      <c r="E35" s="7" t="s">
        <v>47</v>
      </c>
      <c r="F35" s="9">
        <v>0.151</v>
      </c>
      <c r="G35" s="10">
        <f t="shared" si="0"/>
        <v>1319.74</v>
      </c>
      <c r="I35" s="8" t="s">
        <v>78</v>
      </c>
      <c r="J35" s="10">
        <v>8740</v>
      </c>
      <c r="K35" s="7" t="s">
        <v>47</v>
      </c>
      <c r="L35" s="9">
        <v>0.151</v>
      </c>
      <c r="M35" s="10">
        <f t="shared" si="1"/>
        <v>1319.74</v>
      </c>
      <c r="O35" s="8" t="s">
        <v>93</v>
      </c>
      <c r="P35" s="10"/>
      <c r="Q35" s="7" t="s">
        <v>47</v>
      </c>
      <c r="R35" s="10"/>
      <c r="S35" s="10">
        <v>-140</v>
      </c>
      <c r="U35" s="8" t="s">
        <v>78</v>
      </c>
      <c r="V35" s="10">
        <v>8740</v>
      </c>
      <c r="W35" s="7" t="s">
        <v>47</v>
      </c>
      <c r="X35" s="9">
        <v>0.151</v>
      </c>
      <c r="Y35" s="10">
        <f t="shared" si="2"/>
        <v>1319.74</v>
      </c>
      <c r="AA35" s="8" t="s">
        <v>78</v>
      </c>
      <c r="AB35" s="10">
        <v>8740</v>
      </c>
      <c r="AC35" s="7" t="s">
        <v>47</v>
      </c>
      <c r="AD35" s="9">
        <v>0.151</v>
      </c>
      <c r="AE35" s="10">
        <f t="shared" si="3"/>
        <v>1319.74</v>
      </c>
      <c r="AG35" s="8" t="s">
        <v>93</v>
      </c>
      <c r="AH35" s="10"/>
      <c r="AI35" s="7" t="s">
        <v>47</v>
      </c>
      <c r="AJ35" s="10"/>
      <c r="AK35" s="10">
        <v>-140</v>
      </c>
    </row>
    <row r="36" spans="3:37" x14ac:dyDescent="0.25">
      <c r="C36" s="8" t="s">
        <v>83</v>
      </c>
      <c r="D36" s="10">
        <v>136</v>
      </c>
      <c r="E36" s="7" t="s">
        <v>36</v>
      </c>
      <c r="F36" s="9">
        <v>4.0324999999999998</v>
      </c>
      <c r="G36" s="10">
        <f t="shared" si="0"/>
        <v>548.41999999999996</v>
      </c>
      <c r="I36" s="8" t="s">
        <v>83</v>
      </c>
      <c r="J36" s="10">
        <v>136</v>
      </c>
      <c r="K36" s="7" t="s">
        <v>36</v>
      </c>
      <c r="L36" s="9">
        <v>3.3149999999999999</v>
      </c>
      <c r="M36" s="10">
        <f t="shared" si="1"/>
        <v>450.84</v>
      </c>
      <c r="O36" s="8" t="s">
        <v>51</v>
      </c>
      <c r="P36" s="10"/>
      <c r="Q36" s="7" t="s">
        <v>47</v>
      </c>
      <c r="R36" s="10"/>
      <c r="S36" s="10">
        <v>-245</v>
      </c>
      <c r="U36" s="8" t="s">
        <v>83</v>
      </c>
      <c r="V36" s="10">
        <v>136</v>
      </c>
      <c r="W36" s="7" t="s">
        <v>36</v>
      </c>
      <c r="X36" s="9">
        <v>4.0324999999999998</v>
      </c>
      <c r="Y36" s="10">
        <f t="shared" si="2"/>
        <v>548.41999999999996</v>
      </c>
      <c r="AA36" s="8" t="s">
        <v>83</v>
      </c>
      <c r="AB36" s="10">
        <v>136</v>
      </c>
      <c r="AC36" s="7" t="s">
        <v>36</v>
      </c>
      <c r="AD36" s="9">
        <v>3.3149999999999999</v>
      </c>
      <c r="AE36" s="10">
        <f t="shared" si="3"/>
        <v>450.84</v>
      </c>
      <c r="AG36" s="8" t="s">
        <v>51</v>
      </c>
      <c r="AH36" s="10"/>
      <c r="AI36" s="7" t="s">
        <v>47</v>
      </c>
      <c r="AJ36" s="10"/>
      <c r="AK36" s="10">
        <v>-245</v>
      </c>
    </row>
    <row r="37" spans="3:37" x14ac:dyDescent="0.25">
      <c r="C37" s="5" t="s">
        <v>84</v>
      </c>
      <c r="D37" s="6"/>
      <c r="E37" s="7" t="s">
        <v>13</v>
      </c>
      <c r="F37" s="6"/>
      <c r="G37" s="6">
        <f>SUM(G29:G36)</f>
        <v>40306.985899999985</v>
      </c>
      <c r="I37" s="5" t="s">
        <v>84</v>
      </c>
      <c r="J37" s="6"/>
      <c r="K37" s="7" t="s">
        <v>13</v>
      </c>
      <c r="L37" s="6"/>
      <c r="M37" s="6">
        <f>SUM(M29:M36)</f>
        <v>35453.316399999996</v>
      </c>
      <c r="O37" s="8" t="s">
        <v>52</v>
      </c>
      <c r="P37" s="10"/>
      <c r="Q37" s="7" t="s">
        <v>47</v>
      </c>
      <c r="R37" s="10"/>
      <c r="S37" s="10">
        <v>-260</v>
      </c>
      <c r="U37" s="5" t="s">
        <v>84</v>
      </c>
      <c r="V37" s="6"/>
      <c r="W37" s="7" t="s">
        <v>13</v>
      </c>
      <c r="X37" s="6"/>
      <c r="Y37" s="6">
        <f>SUM(Y29:Y36)</f>
        <v>40306.985899999985</v>
      </c>
      <c r="AA37" s="5" t="s">
        <v>84</v>
      </c>
      <c r="AB37" s="6"/>
      <c r="AC37" s="7" t="s">
        <v>13</v>
      </c>
      <c r="AD37" s="6"/>
      <c r="AE37" s="6">
        <f>SUM(AE29:AE36)</f>
        <v>35453.316399999996</v>
      </c>
      <c r="AG37" s="8" t="s">
        <v>52</v>
      </c>
      <c r="AH37" s="10"/>
      <c r="AI37" s="7" t="s">
        <v>47</v>
      </c>
      <c r="AJ37" s="10"/>
      <c r="AK37" s="10">
        <v>-260</v>
      </c>
    </row>
    <row r="38" spans="3:37" x14ac:dyDescent="0.25">
      <c r="C38" s="5" t="s">
        <v>26</v>
      </c>
      <c r="D38" s="6"/>
      <c r="E38" s="7" t="s">
        <v>13</v>
      </c>
      <c r="F38" s="6"/>
      <c r="G38" s="6"/>
      <c r="I38" s="5" t="s">
        <v>26</v>
      </c>
      <c r="J38" s="6"/>
      <c r="K38" s="7" t="s">
        <v>13</v>
      </c>
      <c r="L38" s="6"/>
      <c r="M38" s="6"/>
      <c r="O38" s="8" t="s">
        <v>53</v>
      </c>
      <c r="P38" s="10"/>
      <c r="Q38" s="7" t="s">
        <v>36</v>
      </c>
      <c r="R38" s="10"/>
      <c r="S38" s="10">
        <v>-375</v>
      </c>
      <c r="U38" s="5" t="s">
        <v>26</v>
      </c>
      <c r="V38" s="6"/>
      <c r="W38" s="7" t="s">
        <v>13</v>
      </c>
      <c r="X38" s="6"/>
      <c r="Y38" s="6"/>
      <c r="AA38" s="5" t="s">
        <v>26</v>
      </c>
      <c r="AB38" s="6"/>
      <c r="AC38" s="7" t="s">
        <v>13</v>
      </c>
      <c r="AD38" s="6"/>
      <c r="AE38" s="6"/>
      <c r="AG38" s="8" t="s">
        <v>53</v>
      </c>
      <c r="AH38" s="10"/>
      <c r="AI38" s="7" t="s">
        <v>36</v>
      </c>
      <c r="AJ38" s="10"/>
      <c r="AK38" s="10">
        <v>-375</v>
      </c>
    </row>
    <row r="39" spans="3:37" x14ac:dyDescent="0.25">
      <c r="C39" s="8" t="s">
        <v>86</v>
      </c>
      <c r="D39" s="9">
        <v>0.38</v>
      </c>
      <c r="E39" s="7" t="s">
        <v>28</v>
      </c>
      <c r="F39" s="10">
        <v>4760</v>
      </c>
      <c r="G39" s="10">
        <f>D39*F39</f>
        <v>1808.8</v>
      </c>
      <c r="I39" s="8" t="s">
        <v>86</v>
      </c>
      <c r="J39" s="9">
        <v>0.38</v>
      </c>
      <c r="K39" s="7" t="s">
        <v>28</v>
      </c>
      <c r="L39" s="10">
        <v>4717.5</v>
      </c>
      <c r="M39" s="10">
        <f>J39*L39</f>
        <v>1792.65</v>
      </c>
      <c r="O39" s="8" t="s">
        <v>54</v>
      </c>
      <c r="P39" s="10"/>
      <c r="Q39" s="7" t="s">
        <v>13</v>
      </c>
      <c r="R39" s="10"/>
      <c r="S39" s="10">
        <v>-500</v>
      </c>
      <c r="U39" s="8" t="s">
        <v>86</v>
      </c>
      <c r="V39" s="9">
        <v>0.38</v>
      </c>
      <c r="W39" s="7" t="s">
        <v>28</v>
      </c>
      <c r="X39" s="10">
        <v>4760</v>
      </c>
      <c r="Y39" s="10">
        <f>V39*X39</f>
        <v>1808.8</v>
      </c>
      <c r="AA39" s="8" t="s">
        <v>86</v>
      </c>
      <c r="AB39" s="9">
        <v>0.38</v>
      </c>
      <c r="AC39" s="7" t="s">
        <v>28</v>
      </c>
      <c r="AD39" s="10">
        <v>4717.5</v>
      </c>
      <c r="AE39" s="10">
        <f>AB39*AD39</f>
        <v>1792.65</v>
      </c>
      <c r="AG39" s="8" t="s">
        <v>54</v>
      </c>
      <c r="AH39" s="10"/>
      <c r="AI39" s="7" t="s">
        <v>13</v>
      </c>
      <c r="AJ39" s="10"/>
      <c r="AK39" s="10">
        <v>-500</v>
      </c>
    </row>
    <row r="40" spans="3:37" x14ac:dyDescent="0.25">
      <c r="C40" s="8" t="s">
        <v>29</v>
      </c>
      <c r="D40" s="9">
        <v>0.05</v>
      </c>
      <c r="E40" s="7" t="s">
        <v>28</v>
      </c>
      <c r="F40" s="10">
        <v>4677.2950000000001</v>
      </c>
      <c r="G40" s="10">
        <f>D40*F40</f>
        <v>233.86475000000002</v>
      </c>
      <c r="I40" s="8" t="s">
        <v>29</v>
      </c>
      <c r="J40" s="9">
        <v>0.05</v>
      </c>
      <c r="K40" s="7" t="s">
        <v>28</v>
      </c>
      <c r="L40" s="10">
        <v>4606.49</v>
      </c>
      <c r="M40" s="10">
        <f>J40*L40</f>
        <v>230.3245</v>
      </c>
      <c r="O40" s="5" t="s">
        <v>55</v>
      </c>
      <c r="P40" s="6"/>
      <c r="Q40" s="7" t="s">
        <v>13</v>
      </c>
      <c r="R40" s="6"/>
      <c r="S40" s="6">
        <f>SUM(S31:S39)</f>
        <v>-2790</v>
      </c>
      <c r="U40" s="8" t="s">
        <v>29</v>
      </c>
      <c r="V40" s="9">
        <v>0.05</v>
      </c>
      <c r="W40" s="7" t="s">
        <v>28</v>
      </c>
      <c r="X40" s="10">
        <v>4677.2950000000001</v>
      </c>
      <c r="Y40" s="10">
        <f>V40*X40</f>
        <v>233.86475000000002</v>
      </c>
      <c r="AA40" s="8" t="s">
        <v>29</v>
      </c>
      <c r="AB40" s="9">
        <v>0.05</v>
      </c>
      <c r="AC40" s="7" t="s">
        <v>28</v>
      </c>
      <c r="AD40" s="10">
        <v>4606.49</v>
      </c>
      <c r="AE40" s="10">
        <f>AB40*AD40</f>
        <v>230.3245</v>
      </c>
      <c r="AG40" s="5" t="s">
        <v>55</v>
      </c>
      <c r="AH40" s="6"/>
      <c r="AI40" s="7" t="s">
        <v>13</v>
      </c>
      <c r="AJ40" s="6"/>
      <c r="AK40" s="6">
        <f>SUM(AK31:AK39)</f>
        <v>-2790</v>
      </c>
    </row>
    <row r="41" spans="3:37" x14ac:dyDescent="0.25">
      <c r="C41" s="8" t="s">
        <v>30</v>
      </c>
      <c r="D41" s="9">
        <v>0.05</v>
      </c>
      <c r="E41" s="7" t="s">
        <v>28</v>
      </c>
      <c r="F41" s="10">
        <v>7900</v>
      </c>
      <c r="G41" s="10">
        <f>D41*F41</f>
        <v>395</v>
      </c>
      <c r="I41" s="8" t="s">
        <v>30</v>
      </c>
      <c r="J41" s="9">
        <v>0.05</v>
      </c>
      <c r="K41" s="7" t="s">
        <v>28</v>
      </c>
      <c r="L41" s="10">
        <v>7800</v>
      </c>
      <c r="M41" s="10">
        <f>J41*L41</f>
        <v>390</v>
      </c>
      <c r="O41" s="5" t="s">
        <v>56</v>
      </c>
      <c r="P41" s="6"/>
      <c r="Q41" s="7" t="s">
        <v>13</v>
      </c>
      <c r="R41" s="6"/>
      <c r="S41" s="6">
        <f>SUM(S29,S40)</f>
        <v>-3570</v>
      </c>
      <c r="U41" s="8" t="s">
        <v>30</v>
      </c>
      <c r="V41" s="9">
        <v>0.05</v>
      </c>
      <c r="W41" s="7" t="s">
        <v>28</v>
      </c>
      <c r="X41" s="10">
        <v>7900</v>
      </c>
      <c r="Y41" s="10">
        <f>V41*X41</f>
        <v>395</v>
      </c>
      <c r="AA41" s="8" t="s">
        <v>30</v>
      </c>
      <c r="AB41" s="9">
        <v>0.05</v>
      </c>
      <c r="AC41" s="7" t="s">
        <v>28</v>
      </c>
      <c r="AD41" s="10">
        <v>7800</v>
      </c>
      <c r="AE41" s="10">
        <f>AB41*AD41</f>
        <v>390</v>
      </c>
      <c r="AG41" s="5" t="s">
        <v>56</v>
      </c>
      <c r="AH41" s="6"/>
      <c r="AI41" s="7" t="s">
        <v>13</v>
      </c>
      <c r="AJ41" s="6"/>
      <c r="AK41" s="6">
        <f>SUM(AK29,AK40)</f>
        <v>-3570</v>
      </c>
    </row>
    <row r="42" spans="3:37" x14ac:dyDescent="0.25">
      <c r="C42" s="8" t="s">
        <v>99</v>
      </c>
      <c r="D42" s="9">
        <v>0.53</v>
      </c>
      <c r="E42" s="7" t="s">
        <v>28</v>
      </c>
      <c r="F42" s="10">
        <v>50</v>
      </c>
      <c r="G42" s="10">
        <f>D42*F42</f>
        <v>26.5</v>
      </c>
      <c r="I42" s="8" t="s">
        <v>99</v>
      </c>
      <c r="J42" s="9">
        <v>0.53</v>
      </c>
      <c r="K42" s="7" t="s">
        <v>28</v>
      </c>
      <c r="L42" s="10">
        <v>50</v>
      </c>
      <c r="M42" s="10">
        <f>J42*L42</f>
        <v>26.5</v>
      </c>
      <c r="O42" s="5" t="s">
        <v>94</v>
      </c>
      <c r="P42" s="6"/>
      <c r="Q42" s="7" t="s">
        <v>13</v>
      </c>
      <c r="R42" s="6"/>
      <c r="S42" s="6">
        <f>SUM(S24,S41)</f>
        <v>1108.9700000000003</v>
      </c>
      <c r="U42" s="8" t="s">
        <v>99</v>
      </c>
      <c r="V42" s="9">
        <v>0.53</v>
      </c>
      <c r="W42" s="7" t="s">
        <v>28</v>
      </c>
      <c r="X42" s="10">
        <v>50</v>
      </c>
      <c r="Y42" s="10">
        <f>V42*X42</f>
        <v>26.5</v>
      </c>
      <c r="AA42" s="8" t="s">
        <v>99</v>
      </c>
      <c r="AB42" s="9">
        <v>0.53</v>
      </c>
      <c r="AC42" s="7" t="s">
        <v>28</v>
      </c>
      <c r="AD42" s="10">
        <v>50</v>
      </c>
      <c r="AE42" s="10">
        <f>AB42*AD42</f>
        <v>26.5</v>
      </c>
      <c r="AG42" s="5" t="s">
        <v>94</v>
      </c>
      <c r="AH42" s="6"/>
      <c r="AI42" s="7" t="s">
        <v>13</v>
      </c>
      <c r="AJ42" s="6"/>
      <c r="AK42" s="6">
        <f>SUM(AK24,AK41)</f>
        <v>1108.9700000000003</v>
      </c>
    </row>
    <row r="43" spans="3:37" x14ac:dyDescent="0.25">
      <c r="C43" s="8" t="s">
        <v>31</v>
      </c>
      <c r="D43" s="9">
        <v>0.05</v>
      </c>
      <c r="E43" s="7" t="s">
        <v>28</v>
      </c>
      <c r="F43" s="10">
        <v>900</v>
      </c>
      <c r="G43" s="10">
        <f>D43*F43</f>
        <v>45</v>
      </c>
      <c r="I43" s="8" t="s">
        <v>31</v>
      </c>
      <c r="J43" s="9">
        <v>0.05</v>
      </c>
      <c r="K43" s="7" t="s">
        <v>28</v>
      </c>
      <c r="L43" s="10">
        <v>900</v>
      </c>
      <c r="M43" s="10">
        <f>J43*L43</f>
        <v>45</v>
      </c>
      <c r="O43" s="1"/>
      <c r="P43" s="1"/>
      <c r="Q43" s="1"/>
      <c r="R43" s="1"/>
      <c r="S43" s="1"/>
      <c r="U43" s="8" t="s">
        <v>31</v>
      </c>
      <c r="V43" s="9">
        <v>0.05</v>
      </c>
      <c r="W43" s="7" t="s">
        <v>28</v>
      </c>
      <c r="X43" s="10">
        <v>900</v>
      </c>
      <c r="Y43" s="10">
        <f>V43*X43</f>
        <v>45</v>
      </c>
      <c r="AA43" s="8" t="s">
        <v>31</v>
      </c>
      <c r="AB43" s="9">
        <v>0.05</v>
      </c>
      <c r="AC43" s="7" t="s">
        <v>28</v>
      </c>
      <c r="AD43" s="10">
        <v>900</v>
      </c>
      <c r="AE43" s="10">
        <f>AB43*AD43</f>
        <v>45</v>
      </c>
      <c r="AG43" s="1"/>
      <c r="AH43" s="1"/>
      <c r="AI43" s="1"/>
      <c r="AJ43" s="1"/>
      <c r="AK43" s="1"/>
    </row>
    <row r="44" spans="3:37" x14ac:dyDescent="0.25">
      <c r="C44" s="8" t="s">
        <v>87</v>
      </c>
      <c r="D44" s="10"/>
      <c r="E44" s="7" t="s">
        <v>28</v>
      </c>
      <c r="F44" s="10"/>
      <c r="G44" s="10">
        <v>135</v>
      </c>
      <c r="I44" s="8" t="s">
        <v>87</v>
      </c>
      <c r="J44" s="10"/>
      <c r="K44" s="7" t="s">
        <v>28</v>
      </c>
      <c r="L44" s="10"/>
      <c r="M44" s="10">
        <v>102</v>
      </c>
      <c r="O44" s="1"/>
      <c r="P44" s="1"/>
      <c r="Q44" s="1"/>
      <c r="R44" s="1"/>
      <c r="S44" s="1"/>
      <c r="U44" s="8" t="s">
        <v>87</v>
      </c>
      <c r="V44" s="10"/>
      <c r="W44" s="7" t="s">
        <v>28</v>
      </c>
      <c r="X44" s="10"/>
      <c r="Y44" s="10">
        <v>135</v>
      </c>
      <c r="AA44" s="8" t="s">
        <v>87</v>
      </c>
      <c r="AB44" s="10"/>
      <c r="AC44" s="7" t="s">
        <v>28</v>
      </c>
      <c r="AD44" s="10"/>
      <c r="AE44" s="10">
        <v>102</v>
      </c>
      <c r="AG44" s="1"/>
      <c r="AH44" s="1"/>
      <c r="AI44" s="1"/>
      <c r="AJ44" s="1"/>
      <c r="AK44" s="1"/>
    </row>
    <row r="45" spans="3:37" x14ac:dyDescent="0.25">
      <c r="C45" s="8" t="s">
        <v>13</v>
      </c>
      <c r="D45" s="10"/>
      <c r="E45" s="7" t="s">
        <v>13</v>
      </c>
      <c r="F45" s="10"/>
      <c r="G45" s="10"/>
      <c r="I45" s="8" t="s">
        <v>13</v>
      </c>
      <c r="J45" s="10"/>
      <c r="K45" s="7" t="s">
        <v>13</v>
      </c>
      <c r="L45" s="10"/>
      <c r="M45" s="10"/>
      <c r="O45" s="1"/>
      <c r="P45" s="1"/>
      <c r="Q45" s="1"/>
      <c r="R45" s="1"/>
      <c r="S45" s="1"/>
      <c r="U45" s="8" t="s">
        <v>13</v>
      </c>
      <c r="V45" s="10"/>
      <c r="W45" s="7" t="s">
        <v>13</v>
      </c>
      <c r="X45" s="10"/>
      <c r="Y45" s="10"/>
      <c r="AA45" s="8" t="s">
        <v>13</v>
      </c>
      <c r="AB45" s="10"/>
      <c r="AC45" s="7" t="s">
        <v>13</v>
      </c>
      <c r="AD45" s="10"/>
      <c r="AE45" s="10"/>
      <c r="AG45" s="1"/>
      <c r="AH45" s="1"/>
      <c r="AI45" s="1"/>
      <c r="AJ45" s="1"/>
      <c r="AK45" s="1"/>
    </row>
    <row r="46" spans="3:37" x14ac:dyDescent="0.25">
      <c r="C46" s="8" t="s">
        <v>32</v>
      </c>
      <c r="D46" s="10"/>
      <c r="E46" s="7" t="s">
        <v>13</v>
      </c>
      <c r="F46" s="10"/>
      <c r="G46" s="10"/>
      <c r="I46" s="8" t="s">
        <v>32</v>
      </c>
      <c r="J46" s="10"/>
      <c r="K46" s="7" t="s">
        <v>13</v>
      </c>
      <c r="L46" s="10"/>
      <c r="M46" s="10"/>
      <c r="O46" s="2" t="s">
        <v>17</v>
      </c>
      <c r="P46" s="1"/>
      <c r="Q46" s="1"/>
      <c r="R46" s="1"/>
      <c r="S46" s="1"/>
      <c r="U46" s="8" t="s">
        <v>32</v>
      </c>
      <c r="V46" s="10"/>
      <c r="W46" s="7" t="s">
        <v>13</v>
      </c>
      <c r="X46" s="10"/>
      <c r="Y46" s="10"/>
      <c r="AA46" s="8" t="s">
        <v>32</v>
      </c>
      <c r="AB46" s="10"/>
      <c r="AC46" s="7" t="s">
        <v>13</v>
      </c>
      <c r="AD46" s="10"/>
      <c r="AE46" s="10"/>
      <c r="AG46" s="2" t="s">
        <v>17</v>
      </c>
      <c r="AH46" s="1"/>
      <c r="AI46" s="1"/>
      <c r="AJ46" s="1"/>
      <c r="AK46" s="1"/>
    </row>
    <row r="47" spans="3:37" x14ac:dyDescent="0.25">
      <c r="C47" s="8" t="s">
        <v>13</v>
      </c>
      <c r="D47" s="10"/>
      <c r="E47" s="7" t="s">
        <v>13</v>
      </c>
      <c r="F47" s="10"/>
      <c r="G47" s="10"/>
      <c r="I47" s="8" t="s">
        <v>13</v>
      </c>
      <c r="J47" s="10"/>
      <c r="K47" s="7" t="s">
        <v>13</v>
      </c>
      <c r="L47" s="10"/>
      <c r="M47" s="10"/>
      <c r="O47" s="1"/>
      <c r="P47" s="1"/>
      <c r="Q47" s="1"/>
      <c r="R47" s="1"/>
      <c r="S47" s="1"/>
      <c r="U47" s="8" t="s">
        <v>13</v>
      </c>
      <c r="V47" s="10"/>
      <c r="W47" s="7" t="s">
        <v>13</v>
      </c>
      <c r="X47" s="10"/>
      <c r="Y47" s="10"/>
      <c r="AA47" s="8" t="s">
        <v>13</v>
      </c>
      <c r="AB47" s="10"/>
      <c r="AC47" s="7" t="s">
        <v>13</v>
      </c>
      <c r="AD47" s="10"/>
      <c r="AE47" s="10"/>
      <c r="AG47" s="1"/>
      <c r="AH47" s="1"/>
      <c r="AI47" s="1"/>
      <c r="AJ47" s="1"/>
      <c r="AK47" s="1"/>
    </row>
    <row r="48" spans="3:37" x14ac:dyDescent="0.25">
      <c r="C48" s="5" t="s">
        <v>33</v>
      </c>
      <c r="D48" s="6"/>
      <c r="E48" s="7" t="s">
        <v>13</v>
      </c>
      <c r="F48" s="6"/>
      <c r="G48" s="6">
        <f>SUM(G37:G47)</f>
        <v>42951.150649999989</v>
      </c>
      <c r="I48" s="5" t="s">
        <v>33</v>
      </c>
      <c r="J48" s="6"/>
      <c r="K48" s="7" t="s">
        <v>13</v>
      </c>
      <c r="L48" s="6"/>
      <c r="M48" s="6">
        <f>SUM(M37:M47)</f>
        <v>38039.7909</v>
      </c>
      <c r="O48" s="1" t="s">
        <v>18</v>
      </c>
      <c r="P48" s="1"/>
      <c r="Q48" s="1"/>
      <c r="R48" s="1"/>
      <c r="S48" s="1"/>
      <c r="U48" s="5" t="s">
        <v>33</v>
      </c>
      <c r="V48" s="6"/>
      <c r="W48" s="7" t="s">
        <v>13</v>
      </c>
      <c r="X48" s="6"/>
      <c r="Y48" s="6">
        <f>SUM(Y37:Y47)</f>
        <v>42951.150649999989</v>
      </c>
      <c r="AA48" s="5" t="s">
        <v>33</v>
      </c>
      <c r="AB48" s="6"/>
      <c r="AC48" s="7" t="s">
        <v>13</v>
      </c>
      <c r="AD48" s="6"/>
      <c r="AE48" s="6">
        <f>SUM(AE37:AE47)</f>
        <v>38039.7909</v>
      </c>
      <c r="AG48" s="1" t="s">
        <v>18</v>
      </c>
      <c r="AH48" s="1"/>
      <c r="AI48" s="1"/>
      <c r="AJ48" s="1"/>
      <c r="AK48" s="1"/>
    </row>
    <row r="49" spans="3:37" x14ac:dyDescent="0.25">
      <c r="C49" s="8" t="s">
        <v>13</v>
      </c>
      <c r="D49" s="10"/>
      <c r="E49" s="7" t="s">
        <v>13</v>
      </c>
      <c r="F49" s="10"/>
      <c r="G49" s="10"/>
      <c r="I49" s="8" t="s">
        <v>13</v>
      </c>
      <c r="J49" s="10"/>
      <c r="K49" s="7" t="s">
        <v>13</v>
      </c>
      <c r="L49" s="10"/>
      <c r="M49" s="10"/>
      <c r="O49" s="2" t="s">
        <v>1</v>
      </c>
      <c r="P49" s="2" t="s">
        <v>2</v>
      </c>
      <c r="Q49" s="1"/>
      <c r="R49" s="1"/>
      <c r="S49" s="1"/>
      <c r="U49" s="8" t="s">
        <v>13</v>
      </c>
      <c r="V49" s="10"/>
      <c r="W49" s="7" t="s">
        <v>13</v>
      </c>
      <c r="X49" s="10"/>
      <c r="Y49" s="10"/>
      <c r="AA49" s="8" t="s">
        <v>13</v>
      </c>
      <c r="AB49" s="10"/>
      <c r="AC49" s="7" t="s">
        <v>13</v>
      </c>
      <c r="AD49" s="10"/>
      <c r="AE49" s="10"/>
      <c r="AG49" s="2" t="s">
        <v>1</v>
      </c>
      <c r="AH49" s="2" t="s">
        <v>2</v>
      </c>
      <c r="AI49" s="1"/>
      <c r="AJ49" s="1"/>
      <c r="AK49" s="1"/>
    </row>
    <row r="50" spans="3:37" x14ac:dyDescent="0.25">
      <c r="C50" s="5" t="s">
        <v>34</v>
      </c>
      <c r="D50" s="6"/>
      <c r="E50" s="7" t="s">
        <v>13</v>
      </c>
      <c r="F50" s="6"/>
      <c r="G50" s="6"/>
      <c r="I50" s="5" t="s">
        <v>34</v>
      </c>
      <c r="J50" s="6"/>
      <c r="K50" s="7" t="s">
        <v>13</v>
      </c>
      <c r="L50" s="6"/>
      <c r="M50" s="6"/>
      <c r="O50" s="2" t="s">
        <v>3</v>
      </c>
      <c r="P50" s="2" t="s">
        <v>70</v>
      </c>
      <c r="Q50" s="1"/>
      <c r="R50" s="1"/>
      <c r="S50" s="1"/>
      <c r="U50" s="5" t="s">
        <v>34</v>
      </c>
      <c r="V50" s="6"/>
      <c r="W50" s="7" t="s">
        <v>13</v>
      </c>
      <c r="X50" s="6"/>
      <c r="Y50" s="6"/>
      <c r="AA50" s="5" t="s">
        <v>34</v>
      </c>
      <c r="AB50" s="6"/>
      <c r="AC50" s="7" t="s">
        <v>13</v>
      </c>
      <c r="AD50" s="6"/>
      <c r="AE50" s="6"/>
      <c r="AG50" s="2" t="s">
        <v>3</v>
      </c>
      <c r="AH50" s="2" t="s">
        <v>70</v>
      </c>
      <c r="AI50" s="1"/>
      <c r="AJ50" s="1"/>
      <c r="AK50" s="1"/>
    </row>
    <row r="51" spans="3:37" x14ac:dyDescent="0.25">
      <c r="C51" s="8" t="s">
        <v>100</v>
      </c>
      <c r="D51" s="10">
        <v>-1185</v>
      </c>
      <c r="E51" s="7" t="s">
        <v>36</v>
      </c>
      <c r="F51" s="9">
        <v>2.6825000000000001</v>
      </c>
      <c r="G51" s="10">
        <f t="shared" ref="G51:G56" si="4">D51*F51</f>
        <v>-3178.7625000000003</v>
      </c>
      <c r="I51" s="8" t="s">
        <v>100</v>
      </c>
      <c r="J51" s="10">
        <v>-1185</v>
      </c>
      <c r="K51" s="7" t="s">
        <v>36</v>
      </c>
      <c r="L51" s="9">
        <v>2.4424999999999999</v>
      </c>
      <c r="M51" s="10">
        <f t="shared" ref="M51:M56" si="5">J51*L51</f>
        <v>-2894.3624999999997</v>
      </c>
      <c r="O51" s="2" t="s">
        <v>5</v>
      </c>
      <c r="P51" s="2" t="s">
        <v>6</v>
      </c>
      <c r="Q51" s="1"/>
      <c r="R51" s="1"/>
      <c r="S51" s="1"/>
      <c r="U51" s="8" t="s">
        <v>100</v>
      </c>
      <c r="V51" s="10">
        <v>-958</v>
      </c>
      <c r="W51" s="7" t="s">
        <v>36</v>
      </c>
      <c r="X51" s="9">
        <v>2.6825000000000001</v>
      </c>
      <c r="Y51" s="10">
        <f t="shared" ref="Y51:Y56" si="6">V51*X51</f>
        <v>-2569.835</v>
      </c>
      <c r="AA51" s="8" t="s">
        <v>100</v>
      </c>
      <c r="AB51" s="10">
        <v>-958</v>
      </c>
      <c r="AC51" s="7" t="s">
        <v>36</v>
      </c>
      <c r="AD51" s="9">
        <v>2.4424999999999999</v>
      </c>
      <c r="AE51" s="10">
        <f t="shared" ref="AE51:AE56" si="7">AB51*AD51</f>
        <v>-2339.915</v>
      </c>
      <c r="AG51" s="2" t="s">
        <v>5</v>
      </c>
      <c r="AH51" s="2" t="s">
        <v>6</v>
      </c>
      <c r="AI51" s="1"/>
      <c r="AJ51" s="1"/>
      <c r="AK51" s="1"/>
    </row>
    <row r="52" spans="3:37" x14ac:dyDescent="0.25">
      <c r="C52" s="8" t="s">
        <v>35</v>
      </c>
      <c r="D52" s="10">
        <v>-1162</v>
      </c>
      <c r="E52" s="7" t="s">
        <v>36</v>
      </c>
      <c r="F52" s="9">
        <v>2.9249999999999998</v>
      </c>
      <c r="G52" s="10">
        <f t="shared" si="4"/>
        <v>-3398.85</v>
      </c>
      <c r="I52" s="8" t="s">
        <v>35</v>
      </c>
      <c r="J52" s="10">
        <v>-1162</v>
      </c>
      <c r="K52" s="7" t="s">
        <v>36</v>
      </c>
      <c r="L52" s="9">
        <v>2.5750000000000002</v>
      </c>
      <c r="M52" s="10">
        <f t="shared" si="5"/>
        <v>-2992.15</v>
      </c>
      <c r="O52" s="2" t="s">
        <v>7</v>
      </c>
      <c r="P52" s="2" t="s">
        <v>116</v>
      </c>
      <c r="Q52" s="1"/>
      <c r="R52" s="1"/>
      <c r="S52" s="1"/>
      <c r="U52" s="8" t="s">
        <v>35</v>
      </c>
      <c r="V52" s="10">
        <v>-1010</v>
      </c>
      <c r="W52" s="7" t="s">
        <v>36</v>
      </c>
      <c r="X52" s="9">
        <v>2.9249999999999998</v>
      </c>
      <c r="Y52" s="10">
        <f t="shared" si="6"/>
        <v>-2954.25</v>
      </c>
      <c r="AA52" s="8" t="s">
        <v>35</v>
      </c>
      <c r="AB52" s="10">
        <v>-1010</v>
      </c>
      <c r="AC52" s="7" t="s">
        <v>36</v>
      </c>
      <c r="AD52" s="9">
        <v>2.5750000000000002</v>
      </c>
      <c r="AE52" s="10">
        <f t="shared" si="7"/>
        <v>-2600.75</v>
      </c>
      <c r="AG52" s="2" t="s">
        <v>7</v>
      </c>
      <c r="AH52" s="2" t="s">
        <v>116</v>
      </c>
      <c r="AI52" s="1"/>
      <c r="AJ52" s="1"/>
      <c r="AK52" s="1"/>
    </row>
    <row r="53" spans="3:37" x14ac:dyDescent="0.25">
      <c r="C53" s="8" t="s">
        <v>101</v>
      </c>
      <c r="D53" s="10">
        <v>-309</v>
      </c>
      <c r="E53" s="7" t="s">
        <v>36</v>
      </c>
      <c r="F53" s="9">
        <v>2.6625000000000001</v>
      </c>
      <c r="G53" s="10">
        <f t="shared" si="4"/>
        <v>-822.71249999999998</v>
      </c>
      <c r="I53" s="8" t="s">
        <v>101</v>
      </c>
      <c r="J53" s="10">
        <v>-309</v>
      </c>
      <c r="K53" s="7" t="s">
        <v>36</v>
      </c>
      <c r="L53" s="9">
        <v>2.35</v>
      </c>
      <c r="M53" s="10">
        <f t="shared" si="5"/>
        <v>-726.15</v>
      </c>
      <c r="O53" s="2" t="s">
        <v>9</v>
      </c>
      <c r="P53" s="2" t="s">
        <v>10</v>
      </c>
      <c r="Q53" s="1"/>
      <c r="R53" s="1"/>
      <c r="S53" s="1"/>
      <c r="U53" s="8" t="s">
        <v>101</v>
      </c>
      <c r="V53" s="10">
        <v>-211</v>
      </c>
      <c r="W53" s="7" t="s">
        <v>36</v>
      </c>
      <c r="X53" s="9">
        <v>2.6625000000000001</v>
      </c>
      <c r="Y53" s="10">
        <f t="shared" si="6"/>
        <v>-561.78750000000002</v>
      </c>
      <c r="AA53" s="8" t="s">
        <v>101</v>
      </c>
      <c r="AB53" s="10">
        <v>-211</v>
      </c>
      <c r="AC53" s="7" t="s">
        <v>36</v>
      </c>
      <c r="AD53" s="9">
        <v>2.35</v>
      </c>
      <c r="AE53" s="10">
        <f t="shared" si="7"/>
        <v>-495.85</v>
      </c>
      <c r="AG53" s="2" t="s">
        <v>9</v>
      </c>
      <c r="AH53" s="2" t="s">
        <v>95</v>
      </c>
      <c r="AI53" s="1"/>
      <c r="AJ53" s="1"/>
      <c r="AK53" s="1"/>
    </row>
    <row r="54" spans="3:37" x14ac:dyDescent="0.25">
      <c r="C54" s="8" t="s">
        <v>91</v>
      </c>
      <c r="D54" s="10">
        <v>-2097</v>
      </c>
      <c r="E54" s="7" t="s">
        <v>36</v>
      </c>
      <c r="F54" s="9">
        <v>1.9</v>
      </c>
      <c r="G54" s="10">
        <f t="shared" si="4"/>
        <v>-3984.2999999999997</v>
      </c>
      <c r="I54" s="8" t="s">
        <v>91</v>
      </c>
      <c r="J54" s="10">
        <v>-2097</v>
      </c>
      <c r="K54" s="7" t="s">
        <v>36</v>
      </c>
      <c r="L54" s="9">
        <v>1.7124999999999999</v>
      </c>
      <c r="M54" s="10">
        <f t="shared" si="5"/>
        <v>-3591.1124999999997</v>
      </c>
      <c r="O54" s="1"/>
      <c r="P54" s="1"/>
      <c r="Q54" s="1"/>
      <c r="R54" s="1"/>
      <c r="S54" s="1"/>
      <c r="U54" s="8" t="s">
        <v>91</v>
      </c>
      <c r="V54" s="10">
        <v>-2680</v>
      </c>
      <c r="W54" s="7" t="s">
        <v>36</v>
      </c>
      <c r="X54" s="9">
        <v>1.9</v>
      </c>
      <c r="Y54" s="10">
        <f t="shared" si="6"/>
        <v>-5092</v>
      </c>
      <c r="AA54" s="8" t="s">
        <v>91</v>
      </c>
      <c r="AB54" s="10">
        <v>-2680</v>
      </c>
      <c r="AC54" s="7" t="s">
        <v>36</v>
      </c>
      <c r="AD54" s="9">
        <v>1.7124999999999999</v>
      </c>
      <c r="AE54" s="10">
        <f t="shared" si="7"/>
        <v>-4589.5</v>
      </c>
      <c r="AG54" s="1"/>
      <c r="AH54" s="1"/>
      <c r="AI54" s="1"/>
      <c r="AJ54" s="1"/>
      <c r="AK54" s="1"/>
    </row>
    <row r="55" spans="3:37" x14ac:dyDescent="0.25">
      <c r="C55" s="8" t="s">
        <v>38</v>
      </c>
      <c r="D55" s="10">
        <v>-40</v>
      </c>
      <c r="E55" s="7" t="s">
        <v>36</v>
      </c>
      <c r="F55" s="9">
        <v>3.2</v>
      </c>
      <c r="G55" s="10">
        <f t="shared" si="4"/>
        <v>-128</v>
      </c>
      <c r="I55" s="8" t="s">
        <v>38</v>
      </c>
      <c r="J55" s="10">
        <v>-40</v>
      </c>
      <c r="K55" s="7" t="s">
        <v>36</v>
      </c>
      <c r="L55" s="9">
        <v>3</v>
      </c>
      <c r="M55" s="10">
        <f t="shared" si="5"/>
        <v>-120</v>
      </c>
      <c r="O55" s="3" t="s">
        <v>11</v>
      </c>
      <c r="P55" s="4" t="s">
        <v>12</v>
      </c>
      <c r="Q55" s="4" t="s">
        <v>13</v>
      </c>
      <c r="R55" s="4" t="s">
        <v>14</v>
      </c>
      <c r="S55" s="4" t="s">
        <v>15</v>
      </c>
      <c r="U55" s="8" t="s">
        <v>38</v>
      </c>
      <c r="V55" s="10">
        <v>-40</v>
      </c>
      <c r="W55" s="7" t="s">
        <v>36</v>
      </c>
      <c r="X55" s="9">
        <v>3.2</v>
      </c>
      <c r="Y55" s="10">
        <f t="shared" si="6"/>
        <v>-128</v>
      </c>
      <c r="AA55" s="8" t="s">
        <v>38</v>
      </c>
      <c r="AB55" s="10">
        <v>-40</v>
      </c>
      <c r="AC55" s="7" t="s">
        <v>36</v>
      </c>
      <c r="AD55" s="9">
        <v>3</v>
      </c>
      <c r="AE55" s="10">
        <f t="shared" si="7"/>
        <v>-120</v>
      </c>
      <c r="AG55" s="3" t="s">
        <v>11</v>
      </c>
      <c r="AH55" s="4" t="s">
        <v>12</v>
      </c>
      <c r="AI55" s="4" t="s">
        <v>13</v>
      </c>
      <c r="AJ55" s="4" t="s">
        <v>14</v>
      </c>
      <c r="AK55" s="4" t="s">
        <v>15</v>
      </c>
    </row>
    <row r="56" spans="3:37" x14ac:dyDescent="0.25">
      <c r="C56" s="8" t="s">
        <v>83</v>
      </c>
      <c r="D56" s="10">
        <v>-136</v>
      </c>
      <c r="E56" s="7" t="s">
        <v>36</v>
      </c>
      <c r="F56" s="9">
        <v>4.0324999999999998</v>
      </c>
      <c r="G56" s="10">
        <f t="shared" si="4"/>
        <v>-548.41999999999996</v>
      </c>
      <c r="I56" s="8" t="s">
        <v>83</v>
      </c>
      <c r="J56" s="10">
        <v>-136</v>
      </c>
      <c r="K56" s="7" t="s">
        <v>36</v>
      </c>
      <c r="L56" s="9">
        <v>3.3149999999999999</v>
      </c>
      <c r="M56" s="10">
        <f t="shared" si="5"/>
        <v>-450.84</v>
      </c>
      <c r="O56" s="5" t="s">
        <v>25</v>
      </c>
      <c r="P56" s="6"/>
      <c r="Q56" s="7" t="s">
        <v>13</v>
      </c>
      <c r="R56" s="6"/>
      <c r="S56" s="6"/>
      <c r="U56" s="8" t="s">
        <v>83</v>
      </c>
      <c r="V56" s="10">
        <v>-136</v>
      </c>
      <c r="W56" s="7" t="s">
        <v>36</v>
      </c>
      <c r="X56" s="9">
        <v>4.0324999999999998</v>
      </c>
      <c r="Y56" s="10">
        <f t="shared" si="6"/>
        <v>-548.41999999999996</v>
      </c>
      <c r="AA56" s="8" t="s">
        <v>83</v>
      </c>
      <c r="AB56" s="10">
        <v>-136</v>
      </c>
      <c r="AC56" s="7" t="s">
        <v>36</v>
      </c>
      <c r="AD56" s="9">
        <v>3.3149999999999999</v>
      </c>
      <c r="AE56" s="10">
        <f t="shared" si="7"/>
        <v>-450.84</v>
      </c>
      <c r="AG56" s="5" t="s">
        <v>25</v>
      </c>
      <c r="AH56" s="6"/>
      <c r="AI56" s="7" t="s">
        <v>13</v>
      </c>
      <c r="AJ56" s="6"/>
      <c r="AK56" s="6"/>
    </row>
    <row r="57" spans="3:37" x14ac:dyDescent="0.25">
      <c r="C57" s="8" t="s">
        <v>92</v>
      </c>
      <c r="D57" s="10"/>
      <c r="E57" s="7" t="s">
        <v>36</v>
      </c>
      <c r="F57" s="10"/>
      <c r="G57" s="10">
        <v>-590</v>
      </c>
      <c r="I57" s="8" t="s">
        <v>92</v>
      </c>
      <c r="J57" s="10"/>
      <c r="K57" s="7" t="s">
        <v>36</v>
      </c>
      <c r="L57" s="10"/>
      <c r="M57" s="10">
        <v>-590</v>
      </c>
      <c r="O57" s="8" t="s">
        <v>72</v>
      </c>
      <c r="P57" s="10">
        <v>9200</v>
      </c>
      <c r="Q57" s="7" t="s">
        <v>13</v>
      </c>
      <c r="R57" s="10"/>
      <c r="S57" s="10"/>
      <c r="U57" s="8" t="s">
        <v>92</v>
      </c>
      <c r="V57" s="10"/>
      <c r="W57" s="7" t="s">
        <v>36</v>
      </c>
      <c r="X57" s="10"/>
      <c r="Y57" s="10">
        <v>-590</v>
      </c>
      <c r="AA57" s="8" t="s">
        <v>92</v>
      </c>
      <c r="AB57" s="10"/>
      <c r="AC57" s="7" t="s">
        <v>36</v>
      </c>
      <c r="AD57" s="10"/>
      <c r="AE57" s="10">
        <v>-590</v>
      </c>
      <c r="AG57" s="8" t="s">
        <v>72</v>
      </c>
      <c r="AH57" s="10">
        <v>9200</v>
      </c>
      <c r="AI57" s="7" t="s">
        <v>13</v>
      </c>
      <c r="AJ57" s="10"/>
      <c r="AK57" s="10"/>
    </row>
    <row r="58" spans="3:37" x14ac:dyDescent="0.25">
      <c r="C58" s="8" t="s">
        <v>40</v>
      </c>
      <c r="D58" s="10"/>
      <c r="E58" s="7" t="s">
        <v>36</v>
      </c>
      <c r="F58" s="10"/>
      <c r="G58" s="10">
        <v>-190</v>
      </c>
      <c r="I58" s="8" t="s">
        <v>40</v>
      </c>
      <c r="J58" s="10"/>
      <c r="K58" s="7" t="s">
        <v>36</v>
      </c>
      <c r="L58" s="10"/>
      <c r="M58" s="10">
        <v>-190</v>
      </c>
      <c r="O58" s="8" t="s">
        <v>73</v>
      </c>
      <c r="P58" s="10">
        <v>8740</v>
      </c>
      <c r="Q58" s="7" t="s">
        <v>13</v>
      </c>
      <c r="R58" s="10"/>
      <c r="S58" s="10"/>
      <c r="U58" s="8" t="s">
        <v>40</v>
      </c>
      <c r="V58" s="10"/>
      <c r="W58" s="7" t="s">
        <v>36</v>
      </c>
      <c r="X58" s="10"/>
      <c r="Y58" s="10">
        <v>-190</v>
      </c>
      <c r="AA58" s="8" t="s">
        <v>40</v>
      </c>
      <c r="AB58" s="10"/>
      <c r="AC58" s="7" t="s">
        <v>36</v>
      </c>
      <c r="AD58" s="10"/>
      <c r="AE58" s="10">
        <v>-190</v>
      </c>
      <c r="AG58" s="8" t="s">
        <v>73</v>
      </c>
      <c r="AH58" s="10">
        <v>8740</v>
      </c>
      <c r="AI58" s="7" t="s">
        <v>13</v>
      </c>
      <c r="AJ58" s="10"/>
      <c r="AK58" s="10"/>
    </row>
    <row r="59" spans="3:37" x14ac:dyDescent="0.25">
      <c r="C59" s="8" t="s">
        <v>41</v>
      </c>
      <c r="D59" s="10">
        <v>-2637</v>
      </c>
      <c r="E59" s="7" t="s">
        <v>42</v>
      </c>
      <c r="F59" s="9">
        <v>1.1299999999999999</v>
      </c>
      <c r="G59" s="10">
        <f>D59*F59</f>
        <v>-2979.81</v>
      </c>
      <c r="I59" s="8" t="s">
        <v>41</v>
      </c>
      <c r="J59" s="10">
        <v>-2637</v>
      </c>
      <c r="K59" s="7" t="s">
        <v>42</v>
      </c>
      <c r="L59" s="9">
        <v>1.02</v>
      </c>
      <c r="M59" s="10">
        <f>J59*L59</f>
        <v>-2689.7400000000002</v>
      </c>
      <c r="O59" s="8" t="s">
        <v>13</v>
      </c>
      <c r="P59" s="10"/>
      <c r="Q59" s="7" t="s">
        <v>13</v>
      </c>
      <c r="R59" s="10"/>
      <c r="S59" s="10"/>
      <c r="U59" s="8" t="s">
        <v>41</v>
      </c>
      <c r="V59" s="10">
        <v>-1516</v>
      </c>
      <c r="W59" s="7" t="s">
        <v>42</v>
      </c>
      <c r="X59" s="9">
        <v>1.1299999999999999</v>
      </c>
      <c r="Y59" s="10">
        <f>V59*X59</f>
        <v>-1713.08</v>
      </c>
      <c r="AA59" s="8" t="s">
        <v>41</v>
      </c>
      <c r="AB59" s="10">
        <v>-1516</v>
      </c>
      <c r="AC59" s="7" t="s">
        <v>42</v>
      </c>
      <c r="AD59" s="9">
        <v>1.02</v>
      </c>
      <c r="AE59" s="10">
        <f>AB59*AD59</f>
        <v>-1546.32</v>
      </c>
      <c r="AG59" s="8" t="s">
        <v>13</v>
      </c>
      <c r="AH59" s="10"/>
      <c r="AI59" s="7" t="s">
        <v>13</v>
      </c>
      <c r="AJ59" s="10"/>
      <c r="AK59" s="10"/>
    </row>
    <row r="60" spans="3:37" x14ac:dyDescent="0.25">
      <c r="C60" s="8" t="s">
        <v>43</v>
      </c>
      <c r="D60" s="10">
        <v>-461</v>
      </c>
      <c r="E60" s="7" t="s">
        <v>42</v>
      </c>
      <c r="F60" s="9">
        <v>1.08</v>
      </c>
      <c r="G60" s="10">
        <f>D60*F60</f>
        <v>-497.88000000000005</v>
      </c>
      <c r="I60" s="8" t="s">
        <v>43</v>
      </c>
      <c r="J60" s="10">
        <v>-461</v>
      </c>
      <c r="K60" s="7" t="s">
        <v>42</v>
      </c>
      <c r="L60" s="9">
        <v>0.92</v>
      </c>
      <c r="M60" s="10">
        <f>J60*L60</f>
        <v>-424.12</v>
      </c>
      <c r="O60" s="8" t="s">
        <v>74</v>
      </c>
      <c r="P60" s="9">
        <v>6</v>
      </c>
      <c r="Q60" s="7" t="s">
        <v>13</v>
      </c>
      <c r="R60" s="9"/>
      <c r="S60" s="10"/>
      <c r="U60" s="8" t="s">
        <v>43</v>
      </c>
      <c r="V60" s="10">
        <v>-461</v>
      </c>
      <c r="W60" s="7" t="s">
        <v>42</v>
      </c>
      <c r="X60" s="9">
        <v>1.08</v>
      </c>
      <c r="Y60" s="10">
        <f>V60*X60</f>
        <v>-497.88000000000005</v>
      </c>
      <c r="AA60" s="8" t="s">
        <v>43</v>
      </c>
      <c r="AB60" s="10">
        <v>-461</v>
      </c>
      <c r="AC60" s="7" t="s">
        <v>42</v>
      </c>
      <c r="AD60" s="9">
        <v>0.92</v>
      </c>
      <c r="AE60" s="10">
        <f>AB60*AD60</f>
        <v>-424.12</v>
      </c>
      <c r="AG60" s="8" t="s">
        <v>74</v>
      </c>
      <c r="AH60" s="9">
        <v>6</v>
      </c>
      <c r="AI60" s="7" t="s">
        <v>13</v>
      </c>
      <c r="AJ60" s="9"/>
      <c r="AK60" s="10"/>
    </row>
    <row r="61" spans="3:37" x14ac:dyDescent="0.25">
      <c r="C61" s="8" t="s">
        <v>44</v>
      </c>
      <c r="D61" s="10">
        <v>-2280</v>
      </c>
      <c r="E61" s="7" t="s">
        <v>42</v>
      </c>
      <c r="F61" s="9">
        <v>1.5</v>
      </c>
      <c r="G61" s="10">
        <f>D61*F61</f>
        <v>-3420</v>
      </c>
      <c r="I61" s="8" t="s">
        <v>44</v>
      </c>
      <c r="J61" s="10">
        <v>-2280</v>
      </c>
      <c r="K61" s="7" t="s">
        <v>42</v>
      </c>
      <c r="L61" s="9">
        <v>1.33</v>
      </c>
      <c r="M61" s="10">
        <f>J61*L61</f>
        <v>-3032.4</v>
      </c>
      <c r="O61" s="8" t="s">
        <v>75</v>
      </c>
      <c r="P61" s="9">
        <v>4.2</v>
      </c>
      <c r="Q61" s="7" t="s">
        <v>13</v>
      </c>
      <c r="R61" s="9"/>
      <c r="S61" s="10"/>
      <c r="U61" s="8" t="s">
        <v>44</v>
      </c>
      <c r="V61" s="10">
        <v>-2482</v>
      </c>
      <c r="W61" s="7" t="s">
        <v>42</v>
      </c>
      <c r="X61" s="9">
        <v>1.5</v>
      </c>
      <c r="Y61" s="10">
        <f>V61*X61</f>
        <v>-3723</v>
      </c>
      <c r="AA61" s="8" t="s">
        <v>44</v>
      </c>
      <c r="AB61" s="10">
        <v>-2482</v>
      </c>
      <c r="AC61" s="7" t="s">
        <v>42</v>
      </c>
      <c r="AD61" s="9">
        <v>1.33</v>
      </c>
      <c r="AE61" s="10">
        <f>AB61*AD61</f>
        <v>-3301.0600000000004</v>
      </c>
      <c r="AG61" s="8" t="s">
        <v>75</v>
      </c>
      <c r="AH61" s="9">
        <v>4.2</v>
      </c>
      <c r="AI61" s="7" t="s">
        <v>13</v>
      </c>
      <c r="AJ61" s="9"/>
      <c r="AK61" s="10"/>
    </row>
    <row r="62" spans="3:37" x14ac:dyDescent="0.25">
      <c r="C62" s="8" t="s">
        <v>102</v>
      </c>
      <c r="D62" s="10">
        <v>-61</v>
      </c>
      <c r="E62" s="7" t="s">
        <v>36</v>
      </c>
      <c r="F62" s="9">
        <v>0.65</v>
      </c>
      <c r="G62" s="10">
        <f>D62*F62</f>
        <v>-39.65</v>
      </c>
      <c r="I62" s="8" t="s">
        <v>102</v>
      </c>
      <c r="J62" s="10">
        <v>-61</v>
      </c>
      <c r="K62" s="7" t="s">
        <v>36</v>
      </c>
      <c r="L62" s="9">
        <v>0.55000000000000004</v>
      </c>
      <c r="M62" s="10">
        <f>J62*L62</f>
        <v>-33.550000000000004</v>
      </c>
      <c r="O62" s="8" t="s">
        <v>13</v>
      </c>
      <c r="P62" s="10"/>
      <c r="Q62" s="7" t="s">
        <v>13</v>
      </c>
      <c r="R62" s="10"/>
      <c r="S62" s="10"/>
      <c r="U62" s="8" t="s">
        <v>102</v>
      </c>
      <c r="V62" s="10">
        <v>-61</v>
      </c>
      <c r="W62" s="7" t="s">
        <v>36</v>
      </c>
      <c r="X62" s="9">
        <v>0.65</v>
      </c>
      <c r="Y62" s="10">
        <f>V62*X62</f>
        <v>-39.65</v>
      </c>
      <c r="AA62" s="8" t="s">
        <v>102</v>
      </c>
      <c r="AB62" s="10">
        <v>-61</v>
      </c>
      <c r="AC62" s="7" t="s">
        <v>36</v>
      </c>
      <c r="AD62" s="9">
        <v>0.55000000000000004</v>
      </c>
      <c r="AE62" s="10">
        <f>AB62*AD62</f>
        <v>-33.550000000000004</v>
      </c>
      <c r="AG62" s="8" t="s">
        <v>13</v>
      </c>
      <c r="AH62" s="10"/>
      <c r="AI62" s="7" t="s">
        <v>13</v>
      </c>
      <c r="AJ62" s="10"/>
      <c r="AK62" s="10"/>
    </row>
    <row r="63" spans="3:37" x14ac:dyDescent="0.25">
      <c r="C63" s="5" t="s">
        <v>45</v>
      </c>
      <c r="D63" s="6"/>
      <c r="E63" s="7" t="s">
        <v>13</v>
      </c>
      <c r="F63" s="6"/>
      <c r="G63" s="6">
        <f>SUM(G51:G62)</f>
        <v>-19778.385000000002</v>
      </c>
      <c r="I63" s="5" t="s">
        <v>45</v>
      </c>
      <c r="J63" s="6"/>
      <c r="K63" s="7" t="s">
        <v>13</v>
      </c>
      <c r="L63" s="6"/>
      <c r="M63" s="6">
        <f>SUM(M51:M62)</f>
        <v>-17734.424999999999</v>
      </c>
      <c r="O63" s="8" t="s">
        <v>76</v>
      </c>
      <c r="P63" s="10">
        <v>8740</v>
      </c>
      <c r="Q63" s="7" t="s">
        <v>36</v>
      </c>
      <c r="R63" s="9">
        <v>3.3736999999999999</v>
      </c>
      <c r="S63" s="10">
        <f t="shared" ref="S63:S70" si="8">P63*R63</f>
        <v>29486.137999999999</v>
      </c>
      <c r="U63" s="5" t="s">
        <v>45</v>
      </c>
      <c r="V63" s="6"/>
      <c r="W63" s="7" t="s">
        <v>13</v>
      </c>
      <c r="X63" s="6"/>
      <c r="Y63" s="6">
        <f>SUM(Y51:Y62)</f>
        <v>-18607.902500000004</v>
      </c>
      <c r="AA63" s="5" t="s">
        <v>45</v>
      </c>
      <c r="AB63" s="6"/>
      <c r="AC63" s="7" t="s">
        <v>13</v>
      </c>
      <c r="AD63" s="6"/>
      <c r="AE63" s="6">
        <f>SUM(AE51:AE62)</f>
        <v>-16681.904999999999</v>
      </c>
      <c r="AG63" s="8" t="s">
        <v>76</v>
      </c>
      <c r="AH63" s="10">
        <v>8740</v>
      </c>
      <c r="AI63" s="7" t="s">
        <v>36</v>
      </c>
      <c r="AJ63" s="9">
        <v>3.3736999999999999</v>
      </c>
      <c r="AK63" s="10">
        <f t="shared" ref="AK63:AK70" si="9">AH63*AJ63</f>
        <v>29486.137999999999</v>
      </c>
    </row>
    <row r="64" spans="3:37" x14ac:dyDescent="0.25">
      <c r="C64" s="8" t="s">
        <v>13</v>
      </c>
      <c r="D64" s="10"/>
      <c r="E64" s="7" t="s">
        <v>13</v>
      </c>
      <c r="F64" s="10"/>
      <c r="G64" s="10"/>
      <c r="I64" s="8" t="s">
        <v>13</v>
      </c>
      <c r="J64" s="10"/>
      <c r="K64" s="7" t="s">
        <v>13</v>
      </c>
      <c r="L64" s="10"/>
      <c r="M64" s="10"/>
      <c r="O64" s="8" t="s">
        <v>77</v>
      </c>
      <c r="P64" s="10">
        <v>8740</v>
      </c>
      <c r="Q64" s="7" t="s">
        <v>36</v>
      </c>
      <c r="R64" s="9">
        <v>0.10796</v>
      </c>
      <c r="S64" s="10">
        <f t="shared" si="8"/>
        <v>943.57039999999995</v>
      </c>
      <c r="U64" s="8" t="s">
        <v>13</v>
      </c>
      <c r="V64" s="10"/>
      <c r="W64" s="7" t="s">
        <v>13</v>
      </c>
      <c r="X64" s="10"/>
      <c r="Y64" s="10"/>
      <c r="AA64" s="8" t="s">
        <v>13</v>
      </c>
      <c r="AB64" s="10"/>
      <c r="AC64" s="7" t="s">
        <v>13</v>
      </c>
      <c r="AD64" s="10"/>
      <c r="AE64" s="10"/>
      <c r="AG64" s="8" t="s">
        <v>77</v>
      </c>
      <c r="AH64" s="10">
        <v>8740</v>
      </c>
      <c r="AI64" s="7" t="s">
        <v>36</v>
      </c>
      <c r="AJ64" s="9">
        <v>0.10796</v>
      </c>
      <c r="AK64" s="10">
        <f t="shared" si="9"/>
        <v>943.57039999999995</v>
      </c>
    </row>
    <row r="65" spans="3:37" x14ac:dyDescent="0.25">
      <c r="C65" s="8" t="s">
        <v>46</v>
      </c>
      <c r="D65" s="10"/>
      <c r="E65" s="7" t="s">
        <v>47</v>
      </c>
      <c r="F65" s="10"/>
      <c r="G65" s="10">
        <v>-70</v>
      </c>
      <c r="I65" s="8" t="s">
        <v>46</v>
      </c>
      <c r="J65" s="10"/>
      <c r="K65" s="7" t="s">
        <v>47</v>
      </c>
      <c r="L65" s="10"/>
      <c r="M65" s="10">
        <v>-65</v>
      </c>
      <c r="O65" s="8" t="s">
        <v>79</v>
      </c>
      <c r="P65" s="10">
        <v>8740</v>
      </c>
      <c r="Q65" s="7" t="s">
        <v>36</v>
      </c>
      <c r="R65" s="9">
        <v>5.0000000000000001E-3</v>
      </c>
      <c r="S65" s="10">
        <f t="shared" si="8"/>
        <v>43.7</v>
      </c>
      <c r="U65" s="8" t="s">
        <v>46</v>
      </c>
      <c r="V65" s="10"/>
      <c r="W65" s="7" t="s">
        <v>47</v>
      </c>
      <c r="X65" s="10"/>
      <c r="Y65" s="10">
        <v>-70</v>
      </c>
      <c r="AA65" s="8" t="s">
        <v>46</v>
      </c>
      <c r="AB65" s="10"/>
      <c r="AC65" s="7" t="s">
        <v>47</v>
      </c>
      <c r="AD65" s="10"/>
      <c r="AE65" s="10">
        <v>-65</v>
      </c>
      <c r="AG65" s="8" t="s">
        <v>79</v>
      </c>
      <c r="AH65" s="10">
        <v>8740</v>
      </c>
      <c r="AI65" s="7" t="s">
        <v>36</v>
      </c>
      <c r="AJ65" s="9">
        <v>5.0000000000000001E-3</v>
      </c>
      <c r="AK65" s="10">
        <f t="shared" si="9"/>
        <v>43.7</v>
      </c>
    </row>
    <row r="66" spans="3:37" x14ac:dyDescent="0.25">
      <c r="C66" s="8" t="s">
        <v>48</v>
      </c>
      <c r="D66" s="10"/>
      <c r="E66" s="7" t="s">
        <v>47</v>
      </c>
      <c r="F66" s="10"/>
      <c r="G66" s="10">
        <v>-425</v>
      </c>
      <c r="I66" s="8" t="s">
        <v>48</v>
      </c>
      <c r="J66" s="10"/>
      <c r="K66" s="7" t="s">
        <v>47</v>
      </c>
      <c r="L66" s="10"/>
      <c r="M66" s="10">
        <v>-430</v>
      </c>
      <c r="O66" s="8" t="s">
        <v>80</v>
      </c>
      <c r="P66" s="10">
        <v>8740</v>
      </c>
      <c r="Q66" s="7" t="s">
        <v>36</v>
      </c>
      <c r="R66" s="9">
        <v>0.16950000000000001</v>
      </c>
      <c r="S66" s="10">
        <f t="shared" si="8"/>
        <v>1481.43</v>
      </c>
      <c r="U66" s="8" t="s">
        <v>48</v>
      </c>
      <c r="V66" s="10"/>
      <c r="W66" s="7" t="s">
        <v>47</v>
      </c>
      <c r="X66" s="10"/>
      <c r="Y66" s="10">
        <v>-425</v>
      </c>
      <c r="AA66" s="8" t="s">
        <v>48</v>
      </c>
      <c r="AB66" s="10"/>
      <c r="AC66" s="7" t="s">
        <v>47</v>
      </c>
      <c r="AD66" s="10"/>
      <c r="AE66" s="10">
        <v>-430</v>
      </c>
      <c r="AG66" s="8" t="s">
        <v>80</v>
      </c>
      <c r="AH66" s="10">
        <v>8740</v>
      </c>
      <c r="AI66" s="7" t="s">
        <v>36</v>
      </c>
      <c r="AJ66" s="9">
        <v>0.16950000000000001</v>
      </c>
      <c r="AK66" s="10">
        <f t="shared" si="9"/>
        <v>1481.43</v>
      </c>
    </row>
    <row r="67" spans="3:37" x14ac:dyDescent="0.25">
      <c r="C67" s="8" t="s">
        <v>49</v>
      </c>
      <c r="D67" s="10"/>
      <c r="E67" s="7" t="s">
        <v>47</v>
      </c>
      <c r="F67" s="10"/>
      <c r="G67" s="10">
        <v>-245</v>
      </c>
      <c r="I67" s="8" t="s">
        <v>49</v>
      </c>
      <c r="J67" s="10"/>
      <c r="K67" s="7" t="s">
        <v>47</v>
      </c>
      <c r="L67" s="10"/>
      <c r="M67" s="10">
        <v>-235</v>
      </c>
      <c r="O67" s="8" t="s">
        <v>81</v>
      </c>
      <c r="P67" s="10">
        <v>8740</v>
      </c>
      <c r="Q67" s="7" t="s">
        <v>36</v>
      </c>
      <c r="R67" s="9">
        <v>0.2077</v>
      </c>
      <c r="S67" s="10">
        <f t="shared" si="8"/>
        <v>1815.298</v>
      </c>
      <c r="U67" s="8" t="s">
        <v>49</v>
      </c>
      <c r="V67" s="10"/>
      <c r="W67" s="7" t="s">
        <v>47</v>
      </c>
      <c r="X67" s="10"/>
      <c r="Y67" s="10">
        <v>-245</v>
      </c>
      <c r="AA67" s="8" t="s">
        <v>49</v>
      </c>
      <c r="AB67" s="10"/>
      <c r="AC67" s="7" t="s">
        <v>47</v>
      </c>
      <c r="AD67" s="10"/>
      <c r="AE67" s="10">
        <v>-235</v>
      </c>
      <c r="AG67" s="8" t="s">
        <v>81</v>
      </c>
      <c r="AH67" s="10">
        <v>8740</v>
      </c>
      <c r="AI67" s="7" t="s">
        <v>36</v>
      </c>
      <c r="AJ67" s="9">
        <v>0.2077</v>
      </c>
      <c r="AK67" s="10">
        <f t="shared" si="9"/>
        <v>1815.298</v>
      </c>
    </row>
    <row r="68" spans="3:37" x14ac:dyDescent="0.25">
      <c r="C68" s="8" t="s">
        <v>50</v>
      </c>
      <c r="D68" s="10"/>
      <c r="E68" s="7" t="s">
        <v>47</v>
      </c>
      <c r="F68" s="10"/>
      <c r="G68" s="10">
        <v>-690</v>
      </c>
      <c r="I68" s="8" t="s">
        <v>50</v>
      </c>
      <c r="J68" s="10"/>
      <c r="K68" s="7" t="s">
        <v>47</v>
      </c>
      <c r="L68" s="10"/>
      <c r="M68" s="10">
        <v>-685</v>
      </c>
      <c r="O68" s="8" t="s">
        <v>82</v>
      </c>
      <c r="P68" s="10">
        <v>-8740</v>
      </c>
      <c r="Q68" s="7" t="s">
        <v>36</v>
      </c>
      <c r="R68" s="9">
        <v>0.01</v>
      </c>
      <c r="S68" s="10">
        <f t="shared" si="8"/>
        <v>-87.4</v>
      </c>
      <c r="U68" s="8" t="s">
        <v>50</v>
      </c>
      <c r="V68" s="10"/>
      <c r="W68" s="7" t="s">
        <v>47</v>
      </c>
      <c r="X68" s="10"/>
      <c r="Y68" s="10">
        <v>-690</v>
      </c>
      <c r="AA68" s="8" t="s">
        <v>50</v>
      </c>
      <c r="AB68" s="10"/>
      <c r="AC68" s="7" t="s">
        <v>47</v>
      </c>
      <c r="AD68" s="10"/>
      <c r="AE68" s="10">
        <v>-685</v>
      </c>
      <c r="AG68" s="8" t="s">
        <v>82</v>
      </c>
      <c r="AH68" s="10">
        <v>-8740</v>
      </c>
      <c r="AI68" s="7" t="s">
        <v>36</v>
      </c>
      <c r="AJ68" s="9">
        <v>0.01</v>
      </c>
      <c r="AK68" s="10">
        <f t="shared" si="9"/>
        <v>-87.4</v>
      </c>
    </row>
    <row r="69" spans="3:37" x14ac:dyDescent="0.25">
      <c r="C69" s="8" t="s">
        <v>93</v>
      </c>
      <c r="D69" s="10"/>
      <c r="E69" s="7" t="s">
        <v>47</v>
      </c>
      <c r="F69" s="10"/>
      <c r="G69" s="10">
        <v>-160</v>
      </c>
      <c r="I69" s="8" t="s">
        <v>93</v>
      </c>
      <c r="J69" s="10"/>
      <c r="K69" s="7" t="s">
        <v>47</v>
      </c>
      <c r="L69" s="10"/>
      <c r="M69" s="10">
        <v>-135</v>
      </c>
      <c r="O69" s="8" t="s">
        <v>78</v>
      </c>
      <c r="P69" s="10">
        <v>8740</v>
      </c>
      <c r="Q69" s="7" t="s">
        <v>47</v>
      </c>
      <c r="R69" s="9">
        <v>0.151</v>
      </c>
      <c r="S69" s="10">
        <f t="shared" si="8"/>
        <v>1319.74</v>
      </c>
      <c r="U69" s="8" t="s">
        <v>93</v>
      </c>
      <c r="V69" s="10"/>
      <c r="W69" s="7" t="s">
        <v>47</v>
      </c>
      <c r="X69" s="10"/>
      <c r="Y69" s="10">
        <v>-160</v>
      </c>
      <c r="AA69" s="8" t="s">
        <v>93</v>
      </c>
      <c r="AB69" s="10"/>
      <c r="AC69" s="7" t="s">
        <v>47</v>
      </c>
      <c r="AD69" s="10"/>
      <c r="AE69" s="10">
        <v>-135</v>
      </c>
      <c r="AG69" s="8" t="s">
        <v>78</v>
      </c>
      <c r="AH69" s="10">
        <v>8740</v>
      </c>
      <c r="AI69" s="7" t="s">
        <v>47</v>
      </c>
      <c r="AJ69" s="9">
        <v>0.151</v>
      </c>
      <c r="AK69" s="10">
        <f t="shared" si="9"/>
        <v>1319.74</v>
      </c>
    </row>
    <row r="70" spans="3:37" x14ac:dyDescent="0.25">
      <c r="C70" s="8" t="s">
        <v>51</v>
      </c>
      <c r="D70" s="10"/>
      <c r="E70" s="7" t="s">
        <v>47</v>
      </c>
      <c r="F70" s="10"/>
      <c r="G70" s="10">
        <v>-290</v>
      </c>
      <c r="I70" s="8" t="s">
        <v>51</v>
      </c>
      <c r="J70" s="10"/>
      <c r="K70" s="7" t="s">
        <v>47</v>
      </c>
      <c r="L70" s="10"/>
      <c r="M70" s="10">
        <v>-230</v>
      </c>
      <c r="O70" s="8" t="s">
        <v>83</v>
      </c>
      <c r="P70" s="10">
        <v>136</v>
      </c>
      <c r="Q70" s="7" t="s">
        <v>36</v>
      </c>
      <c r="R70" s="9">
        <v>3.08</v>
      </c>
      <c r="S70" s="10">
        <f t="shared" si="8"/>
        <v>418.88</v>
      </c>
      <c r="U70" s="8" t="s">
        <v>51</v>
      </c>
      <c r="V70" s="10"/>
      <c r="W70" s="7" t="s">
        <v>47</v>
      </c>
      <c r="X70" s="10"/>
      <c r="Y70" s="10">
        <v>-290</v>
      </c>
      <c r="AA70" s="8" t="s">
        <v>51</v>
      </c>
      <c r="AB70" s="10"/>
      <c r="AC70" s="7" t="s">
        <v>47</v>
      </c>
      <c r="AD70" s="10"/>
      <c r="AE70" s="10">
        <v>-230</v>
      </c>
      <c r="AG70" s="8" t="s">
        <v>83</v>
      </c>
      <c r="AH70" s="10">
        <v>136</v>
      </c>
      <c r="AI70" s="7" t="s">
        <v>36</v>
      </c>
      <c r="AJ70" s="9">
        <v>3.08</v>
      </c>
      <c r="AK70" s="10">
        <f t="shared" si="9"/>
        <v>418.88</v>
      </c>
    </row>
    <row r="71" spans="3:37" x14ac:dyDescent="0.25">
      <c r="C71" s="8" t="s">
        <v>52</v>
      </c>
      <c r="D71" s="10"/>
      <c r="E71" s="7" t="s">
        <v>47</v>
      </c>
      <c r="F71" s="10"/>
      <c r="G71" s="10">
        <v>-225</v>
      </c>
      <c r="I71" s="8" t="s">
        <v>52</v>
      </c>
      <c r="J71" s="10"/>
      <c r="K71" s="7" t="s">
        <v>47</v>
      </c>
      <c r="L71" s="10"/>
      <c r="M71" s="10">
        <v>-225</v>
      </c>
      <c r="O71" s="5" t="s">
        <v>84</v>
      </c>
      <c r="P71" s="6"/>
      <c r="Q71" s="7" t="s">
        <v>13</v>
      </c>
      <c r="R71" s="6"/>
      <c r="S71" s="6">
        <f>SUM(S63:S70)</f>
        <v>35421.356399999997</v>
      </c>
      <c r="U71" s="8" t="s">
        <v>52</v>
      </c>
      <c r="V71" s="10"/>
      <c r="W71" s="7" t="s">
        <v>47</v>
      </c>
      <c r="X71" s="10"/>
      <c r="Y71" s="10">
        <v>-225</v>
      </c>
      <c r="AA71" s="8" t="s">
        <v>52</v>
      </c>
      <c r="AB71" s="10"/>
      <c r="AC71" s="7" t="s">
        <v>47</v>
      </c>
      <c r="AD71" s="10"/>
      <c r="AE71" s="10">
        <v>-225</v>
      </c>
      <c r="AG71" s="5" t="s">
        <v>84</v>
      </c>
      <c r="AH71" s="6"/>
      <c r="AI71" s="7" t="s">
        <v>13</v>
      </c>
      <c r="AJ71" s="6"/>
      <c r="AK71" s="6">
        <f>SUM(AK63:AK70)</f>
        <v>35421.356399999997</v>
      </c>
    </row>
    <row r="72" spans="3:37" x14ac:dyDescent="0.25">
      <c r="C72" s="8" t="s">
        <v>53</v>
      </c>
      <c r="D72" s="10"/>
      <c r="E72" s="7" t="s">
        <v>36</v>
      </c>
      <c r="F72" s="10"/>
      <c r="G72" s="10">
        <v>-330</v>
      </c>
      <c r="I72" s="8" t="s">
        <v>53</v>
      </c>
      <c r="J72" s="10"/>
      <c r="K72" s="7" t="s">
        <v>36</v>
      </c>
      <c r="L72" s="10"/>
      <c r="M72" s="10">
        <v>-395</v>
      </c>
      <c r="O72" s="5" t="s">
        <v>26</v>
      </c>
      <c r="P72" s="6"/>
      <c r="Q72" s="7" t="s">
        <v>13</v>
      </c>
      <c r="R72" s="6"/>
      <c r="S72" s="6"/>
      <c r="U72" s="8" t="s">
        <v>53</v>
      </c>
      <c r="V72" s="10"/>
      <c r="W72" s="7" t="s">
        <v>36</v>
      </c>
      <c r="X72" s="10"/>
      <c r="Y72" s="10">
        <v>-330</v>
      </c>
      <c r="AA72" s="8" t="s">
        <v>53</v>
      </c>
      <c r="AB72" s="10"/>
      <c r="AC72" s="7" t="s">
        <v>36</v>
      </c>
      <c r="AD72" s="10"/>
      <c r="AE72" s="10">
        <v>-395</v>
      </c>
      <c r="AG72" s="5" t="s">
        <v>26</v>
      </c>
      <c r="AH72" s="6"/>
      <c r="AI72" s="7" t="s">
        <v>13</v>
      </c>
      <c r="AJ72" s="6"/>
      <c r="AK72" s="6"/>
    </row>
    <row r="73" spans="3:37" x14ac:dyDescent="0.25">
      <c r="C73" s="8" t="s">
        <v>54</v>
      </c>
      <c r="D73" s="10"/>
      <c r="E73" s="7" t="s">
        <v>13</v>
      </c>
      <c r="F73" s="10"/>
      <c r="G73" s="10">
        <v>-420</v>
      </c>
      <c r="I73" s="8" t="s">
        <v>54</v>
      </c>
      <c r="J73" s="10"/>
      <c r="K73" s="7" t="s">
        <v>13</v>
      </c>
      <c r="L73" s="10"/>
      <c r="M73" s="10">
        <v>-525</v>
      </c>
      <c r="O73" s="8" t="s">
        <v>86</v>
      </c>
      <c r="P73" s="9">
        <v>0.38</v>
      </c>
      <c r="Q73" s="7" t="s">
        <v>28</v>
      </c>
      <c r="R73" s="10">
        <v>4760</v>
      </c>
      <c r="S73" s="10">
        <f>P73*R73</f>
        <v>1808.8</v>
      </c>
      <c r="U73" s="8" t="s">
        <v>54</v>
      </c>
      <c r="V73" s="10"/>
      <c r="W73" s="7" t="s">
        <v>13</v>
      </c>
      <c r="X73" s="10"/>
      <c r="Y73" s="10">
        <v>-420</v>
      </c>
      <c r="AA73" s="8" t="s">
        <v>54</v>
      </c>
      <c r="AB73" s="10"/>
      <c r="AC73" s="7" t="s">
        <v>13</v>
      </c>
      <c r="AD73" s="10"/>
      <c r="AE73" s="10">
        <v>-525</v>
      </c>
      <c r="AG73" s="8" t="s">
        <v>86</v>
      </c>
      <c r="AH73" s="9">
        <v>0.38</v>
      </c>
      <c r="AI73" s="7" t="s">
        <v>28</v>
      </c>
      <c r="AJ73" s="10">
        <v>4760</v>
      </c>
      <c r="AK73" s="10">
        <f>AH73*AJ73</f>
        <v>1808.8</v>
      </c>
    </row>
    <row r="74" spans="3:37" x14ac:dyDescent="0.25">
      <c r="C74" s="5" t="s">
        <v>55</v>
      </c>
      <c r="D74" s="6"/>
      <c r="E74" s="7" t="s">
        <v>13</v>
      </c>
      <c r="F74" s="6"/>
      <c r="G74" s="6">
        <f>SUM(G65:G73)</f>
        <v>-2855</v>
      </c>
      <c r="I74" s="5" t="s">
        <v>55</v>
      </c>
      <c r="J74" s="6"/>
      <c r="K74" s="7" t="s">
        <v>13</v>
      </c>
      <c r="L74" s="6"/>
      <c r="M74" s="6">
        <f>SUM(M65:M73)</f>
        <v>-2925</v>
      </c>
      <c r="O74" s="8" t="s">
        <v>29</v>
      </c>
      <c r="P74" s="9">
        <v>0.05</v>
      </c>
      <c r="Q74" s="7" t="s">
        <v>28</v>
      </c>
      <c r="R74" s="10">
        <v>4648.1400000000003</v>
      </c>
      <c r="S74" s="10">
        <f>P74*R74</f>
        <v>232.40700000000004</v>
      </c>
      <c r="U74" s="5" t="s">
        <v>55</v>
      </c>
      <c r="V74" s="6"/>
      <c r="W74" s="7" t="s">
        <v>13</v>
      </c>
      <c r="X74" s="6"/>
      <c r="Y74" s="6">
        <f>SUM(Y65:Y73)</f>
        <v>-2855</v>
      </c>
      <c r="AA74" s="5" t="s">
        <v>55</v>
      </c>
      <c r="AB74" s="6"/>
      <c r="AC74" s="7" t="s">
        <v>13</v>
      </c>
      <c r="AD74" s="6"/>
      <c r="AE74" s="6">
        <f>SUM(AE65:AE73)</f>
        <v>-2925</v>
      </c>
      <c r="AG74" s="8" t="s">
        <v>29</v>
      </c>
      <c r="AH74" s="9">
        <v>0.05</v>
      </c>
      <c r="AI74" s="7" t="s">
        <v>28</v>
      </c>
      <c r="AJ74" s="10">
        <v>4648.1400000000003</v>
      </c>
      <c r="AK74" s="10">
        <f>AH74*AJ74</f>
        <v>232.40700000000004</v>
      </c>
    </row>
    <row r="75" spans="3:37" x14ac:dyDescent="0.25">
      <c r="C75" s="5" t="s">
        <v>56</v>
      </c>
      <c r="D75" s="6"/>
      <c r="E75" s="7" t="s">
        <v>13</v>
      </c>
      <c r="F75" s="6"/>
      <c r="G75" s="6">
        <f>SUM(G63,G74)</f>
        <v>-22633.385000000002</v>
      </c>
      <c r="I75" s="5" t="s">
        <v>56</v>
      </c>
      <c r="J75" s="6"/>
      <c r="K75" s="7" t="s">
        <v>13</v>
      </c>
      <c r="L75" s="6"/>
      <c r="M75" s="6">
        <f>SUM(M63,M74)</f>
        <v>-20659.424999999999</v>
      </c>
      <c r="O75" s="8" t="s">
        <v>30</v>
      </c>
      <c r="P75" s="9">
        <v>0.05</v>
      </c>
      <c r="Q75" s="7" t="s">
        <v>28</v>
      </c>
      <c r="R75" s="10">
        <v>7800</v>
      </c>
      <c r="S75" s="10">
        <f>P75*R75</f>
        <v>390</v>
      </c>
      <c r="U75" s="5" t="s">
        <v>56</v>
      </c>
      <c r="V75" s="6"/>
      <c r="W75" s="7" t="s">
        <v>13</v>
      </c>
      <c r="X75" s="6"/>
      <c r="Y75" s="6">
        <f>SUM(Y63,Y74)</f>
        <v>-21462.902500000004</v>
      </c>
      <c r="AA75" s="5" t="s">
        <v>56</v>
      </c>
      <c r="AB75" s="6"/>
      <c r="AC75" s="7" t="s">
        <v>13</v>
      </c>
      <c r="AD75" s="6"/>
      <c r="AE75" s="6">
        <f>SUM(AE63,AE74)</f>
        <v>-19606.904999999999</v>
      </c>
      <c r="AG75" s="8" t="s">
        <v>30</v>
      </c>
      <c r="AH75" s="9">
        <v>0.05</v>
      </c>
      <c r="AI75" s="7" t="s">
        <v>28</v>
      </c>
      <c r="AJ75" s="10">
        <v>7800</v>
      </c>
      <c r="AK75" s="10">
        <f>AH75*AJ75</f>
        <v>390</v>
      </c>
    </row>
    <row r="76" spans="3:37" x14ac:dyDescent="0.25">
      <c r="C76" s="5" t="s">
        <v>94</v>
      </c>
      <c r="D76" s="6"/>
      <c r="E76" s="7" t="s">
        <v>13</v>
      </c>
      <c r="F76" s="6"/>
      <c r="G76" s="6">
        <f>SUM(G48,G75)</f>
        <v>20317.765649999987</v>
      </c>
      <c r="I76" s="5" t="s">
        <v>94</v>
      </c>
      <c r="J76" s="6"/>
      <c r="K76" s="7" t="s">
        <v>13</v>
      </c>
      <c r="L76" s="6"/>
      <c r="M76" s="6">
        <f>SUM(M48,M75)</f>
        <v>17380.365900000001</v>
      </c>
      <c r="O76" s="8" t="s">
        <v>99</v>
      </c>
      <c r="P76" s="9">
        <v>0.53</v>
      </c>
      <c r="Q76" s="7" t="s">
        <v>28</v>
      </c>
      <c r="R76" s="10">
        <v>50</v>
      </c>
      <c r="S76" s="10">
        <f>P76*R76</f>
        <v>26.5</v>
      </c>
      <c r="U76" s="5" t="s">
        <v>94</v>
      </c>
      <c r="V76" s="6"/>
      <c r="W76" s="7" t="s">
        <v>13</v>
      </c>
      <c r="X76" s="6"/>
      <c r="Y76" s="6">
        <f>SUM(Y48,Y75)</f>
        <v>21488.248149999985</v>
      </c>
      <c r="AA76" s="5" t="s">
        <v>94</v>
      </c>
      <c r="AB76" s="6"/>
      <c r="AC76" s="7" t="s">
        <v>13</v>
      </c>
      <c r="AD76" s="6"/>
      <c r="AE76" s="6">
        <f>SUM(AE48,AE75)</f>
        <v>18432.885900000001</v>
      </c>
      <c r="AG76" s="8" t="s">
        <v>99</v>
      </c>
      <c r="AH76" s="9">
        <v>0.53</v>
      </c>
      <c r="AI76" s="7" t="s">
        <v>28</v>
      </c>
      <c r="AJ76" s="10">
        <v>50</v>
      </c>
      <c r="AK76" s="10">
        <f>AH76*AJ76</f>
        <v>26.5</v>
      </c>
    </row>
    <row r="77" spans="3:37" x14ac:dyDescent="0.25">
      <c r="C77" s="8" t="s">
        <v>13</v>
      </c>
      <c r="D77" s="10"/>
      <c r="E77" s="7" t="s">
        <v>13</v>
      </c>
      <c r="F77" s="10"/>
      <c r="G77" s="10"/>
      <c r="I77" s="8" t="s">
        <v>13</v>
      </c>
      <c r="J77" s="10"/>
      <c r="K77" s="7" t="s">
        <v>13</v>
      </c>
      <c r="L77" s="10"/>
      <c r="M77" s="10"/>
      <c r="O77" s="8" t="s">
        <v>31</v>
      </c>
      <c r="P77" s="9">
        <v>0.05</v>
      </c>
      <c r="Q77" s="7" t="s">
        <v>28</v>
      </c>
      <c r="R77" s="10">
        <v>900</v>
      </c>
      <c r="S77" s="10">
        <f>P77*R77</f>
        <v>45</v>
      </c>
      <c r="U77" s="8" t="s">
        <v>13</v>
      </c>
      <c r="V77" s="10"/>
      <c r="W77" s="7" t="s">
        <v>13</v>
      </c>
      <c r="X77" s="10"/>
      <c r="Y77" s="10"/>
      <c r="AA77" s="8" t="s">
        <v>13</v>
      </c>
      <c r="AB77" s="10"/>
      <c r="AC77" s="7" t="s">
        <v>13</v>
      </c>
      <c r="AD77" s="10"/>
      <c r="AE77" s="10"/>
      <c r="AG77" s="8" t="s">
        <v>31</v>
      </c>
      <c r="AH77" s="9">
        <v>0.05</v>
      </c>
      <c r="AI77" s="7" t="s">
        <v>28</v>
      </c>
      <c r="AJ77" s="10">
        <v>900</v>
      </c>
      <c r="AK77" s="10">
        <f>AH77*AJ77</f>
        <v>45</v>
      </c>
    </row>
    <row r="78" spans="3:37" x14ac:dyDescent="0.25">
      <c r="C78" s="5" t="s">
        <v>103</v>
      </c>
      <c r="D78" s="11">
        <v>1.0900000000000001</v>
      </c>
      <c r="E78" s="7" t="s">
        <v>13</v>
      </c>
      <c r="F78" s="6"/>
      <c r="G78" s="6"/>
      <c r="I78" s="5" t="s">
        <v>103</v>
      </c>
      <c r="J78" s="11">
        <v>1.0900000000000001</v>
      </c>
      <c r="K78" s="7" t="s">
        <v>13</v>
      </c>
      <c r="L78" s="6"/>
      <c r="M78" s="6"/>
      <c r="O78" s="8" t="s">
        <v>87</v>
      </c>
      <c r="P78" s="10"/>
      <c r="Q78" s="7" t="s">
        <v>28</v>
      </c>
      <c r="R78" s="10"/>
      <c r="S78" s="10">
        <v>68</v>
      </c>
      <c r="U78" s="5" t="s">
        <v>103</v>
      </c>
      <c r="V78" s="11">
        <v>1.1100000000000001</v>
      </c>
      <c r="W78" s="7" t="s">
        <v>13</v>
      </c>
      <c r="X78" s="6"/>
      <c r="Y78" s="6"/>
      <c r="AA78" s="5" t="s">
        <v>103</v>
      </c>
      <c r="AB78" s="11">
        <v>1.1100000000000001</v>
      </c>
      <c r="AC78" s="7" t="s">
        <v>13</v>
      </c>
      <c r="AD78" s="6"/>
      <c r="AE78" s="6"/>
      <c r="AG78" s="8" t="s">
        <v>87</v>
      </c>
      <c r="AH78" s="10"/>
      <c r="AI78" s="7" t="s">
        <v>28</v>
      </c>
      <c r="AJ78" s="10"/>
      <c r="AK78" s="10">
        <v>68</v>
      </c>
    </row>
    <row r="79" spans="3:37" x14ac:dyDescent="0.25">
      <c r="C79" s="1"/>
      <c r="D79" s="1"/>
      <c r="E79" s="1"/>
      <c r="F79" s="1"/>
      <c r="G79" s="1"/>
      <c r="I79" s="1"/>
      <c r="J79" s="1"/>
      <c r="K79" s="1"/>
      <c r="L79" s="1"/>
      <c r="M79" s="1"/>
      <c r="O79" s="8" t="s">
        <v>13</v>
      </c>
      <c r="P79" s="10"/>
      <c r="Q79" s="7" t="s">
        <v>13</v>
      </c>
      <c r="R79" s="10"/>
      <c r="S79" s="10"/>
      <c r="U79" s="1"/>
      <c r="V79" s="1"/>
      <c r="W79" s="1"/>
      <c r="X79" s="1"/>
      <c r="Y79" s="1"/>
      <c r="AA79" s="1"/>
      <c r="AB79" s="1"/>
      <c r="AC79" s="1"/>
      <c r="AD79" s="1"/>
      <c r="AE79" s="1"/>
      <c r="AG79" s="8" t="s">
        <v>13</v>
      </c>
      <c r="AH79" s="10"/>
      <c r="AI79" s="7" t="s">
        <v>13</v>
      </c>
      <c r="AJ79" s="10"/>
      <c r="AK79" s="10"/>
    </row>
    <row r="80" spans="3:37" x14ac:dyDescent="0.25">
      <c r="C80" s="2" t="s">
        <v>113</v>
      </c>
      <c r="D80" s="1"/>
      <c r="E80" s="1"/>
      <c r="F80" s="1"/>
      <c r="G80" s="1"/>
      <c r="I80" s="2" t="s">
        <v>113</v>
      </c>
      <c r="J80" s="1"/>
      <c r="K80" s="1"/>
      <c r="L80" s="1"/>
      <c r="M80" s="1"/>
      <c r="O80" s="8" t="s">
        <v>32</v>
      </c>
      <c r="P80" s="10"/>
      <c r="Q80" s="7" t="s">
        <v>13</v>
      </c>
      <c r="R80" s="10"/>
      <c r="S80" s="10"/>
      <c r="U80" s="2" t="s">
        <v>113</v>
      </c>
      <c r="V80" s="1"/>
      <c r="W80" s="1"/>
      <c r="X80" s="1"/>
      <c r="Y80" s="1"/>
      <c r="AA80" s="2" t="s">
        <v>113</v>
      </c>
      <c r="AB80" s="1"/>
      <c r="AC80" s="1"/>
      <c r="AD80" s="1"/>
      <c r="AE80" s="1"/>
      <c r="AG80" s="8" t="s">
        <v>32</v>
      </c>
      <c r="AH80" s="10"/>
      <c r="AI80" s="7" t="s">
        <v>13</v>
      </c>
      <c r="AJ80" s="10"/>
      <c r="AK80" s="10"/>
    </row>
    <row r="81" spans="3:37" x14ac:dyDescent="0.25">
      <c r="C81" s="2" t="s">
        <v>108</v>
      </c>
      <c r="D81" s="1"/>
      <c r="E81" s="1"/>
      <c r="F81" s="1"/>
      <c r="G81" s="1"/>
      <c r="I81" s="2" t="s">
        <v>108</v>
      </c>
      <c r="J81" s="1"/>
      <c r="K81" s="1"/>
      <c r="L81" s="1"/>
      <c r="M81" s="1"/>
      <c r="O81" s="8" t="s">
        <v>13</v>
      </c>
      <c r="P81" s="10"/>
      <c r="Q81" s="7" t="s">
        <v>13</v>
      </c>
      <c r="R81" s="10"/>
      <c r="S81" s="10"/>
      <c r="U81" s="2" t="s">
        <v>114</v>
      </c>
      <c r="V81" s="1"/>
      <c r="W81" s="1"/>
      <c r="X81" s="1"/>
      <c r="Y81" s="1"/>
      <c r="AA81" s="2" t="s">
        <v>114</v>
      </c>
      <c r="AB81" s="1"/>
      <c r="AC81" s="1"/>
      <c r="AD81" s="1"/>
      <c r="AE81" s="1"/>
      <c r="AG81" s="8" t="s">
        <v>13</v>
      </c>
      <c r="AH81" s="10"/>
      <c r="AI81" s="7" t="s">
        <v>13</v>
      </c>
      <c r="AJ81" s="10"/>
      <c r="AK81" s="10"/>
    </row>
    <row r="82" spans="3:37" x14ac:dyDescent="0.25">
      <c r="C82" s="2" t="s">
        <v>109</v>
      </c>
      <c r="D82" s="1"/>
      <c r="E82" s="1"/>
      <c r="F82" s="1"/>
      <c r="G82" s="1"/>
      <c r="I82" s="2" t="s">
        <v>109</v>
      </c>
      <c r="J82" s="1"/>
      <c r="K82" s="1"/>
      <c r="L82" s="1"/>
      <c r="M82" s="1"/>
      <c r="O82" s="5" t="s">
        <v>33</v>
      </c>
      <c r="P82" s="6"/>
      <c r="Q82" s="7" t="s">
        <v>13</v>
      </c>
      <c r="R82" s="6"/>
      <c r="S82" s="6">
        <f>SUM(S71:S81)</f>
        <v>37992.063399999999</v>
      </c>
      <c r="U82" s="2" t="s">
        <v>109</v>
      </c>
      <c r="V82" s="1"/>
      <c r="W82" s="1"/>
      <c r="X82" s="1"/>
      <c r="Y82" s="1"/>
      <c r="AA82" s="2" t="s">
        <v>109</v>
      </c>
      <c r="AB82" s="1"/>
      <c r="AC82" s="1"/>
      <c r="AD82" s="1"/>
      <c r="AE82" s="1"/>
      <c r="AG82" s="5" t="s">
        <v>33</v>
      </c>
      <c r="AH82" s="6"/>
      <c r="AI82" s="7" t="s">
        <v>13</v>
      </c>
      <c r="AJ82" s="6"/>
      <c r="AK82" s="6">
        <f>SUM(AK71:AK81)</f>
        <v>37992.063399999999</v>
      </c>
    </row>
    <row r="83" spans="3:37" x14ac:dyDescent="0.25">
      <c r="C83" s="2" t="s">
        <v>61</v>
      </c>
      <c r="D83" s="1"/>
      <c r="E83" s="1"/>
      <c r="F83" s="1"/>
      <c r="G83" s="1"/>
      <c r="I83" s="2" t="s">
        <v>61</v>
      </c>
      <c r="J83" s="1"/>
      <c r="K83" s="1"/>
      <c r="L83" s="1"/>
      <c r="M83" s="1"/>
      <c r="O83" s="8" t="s">
        <v>13</v>
      </c>
      <c r="P83" s="10"/>
      <c r="Q83" s="7" t="s">
        <v>13</v>
      </c>
      <c r="R83" s="10"/>
      <c r="S83" s="10"/>
      <c r="U83" s="2" t="s">
        <v>61</v>
      </c>
      <c r="V83" s="1"/>
      <c r="W83" s="1"/>
      <c r="X83" s="1"/>
      <c r="Y83" s="1"/>
      <c r="AA83" s="2" t="s">
        <v>61</v>
      </c>
      <c r="AB83" s="1"/>
      <c r="AC83" s="1"/>
      <c r="AD83" s="1"/>
      <c r="AE83" s="1"/>
      <c r="AG83" s="8" t="s">
        <v>13</v>
      </c>
      <c r="AH83" s="10"/>
      <c r="AI83" s="7" t="s">
        <v>13</v>
      </c>
      <c r="AJ83" s="10"/>
      <c r="AK83" s="10"/>
    </row>
    <row r="84" spans="3:37" x14ac:dyDescent="0.25">
      <c r="C84" s="1"/>
      <c r="D84" s="1"/>
      <c r="E84" s="1"/>
      <c r="F84" s="1"/>
      <c r="G84" s="1"/>
      <c r="I84" s="1"/>
      <c r="J84" s="1"/>
      <c r="K84" s="1"/>
      <c r="L84" s="1"/>
      <c r="M84" s="1"/>
      <c r="O84" s="5" t="s">
        <v>34</v>
      </c>
      <c r="P84" s="6"/>
      <c r="Q84" s="7" t="s">
        <v>13</v>
      </c>
      <c r="R84" s="6"/>
      <c r="S84" s="6"/>
      <c r="U84" s="1"/>
      <c r="V84" s="1"/>
      <c r="W84" s="1"/>
      <c r="X84" s="1"/>
      <c r="Y84" s="1"/>
      <c r="AA84" s="1"/>
      <c r="AB84" s="1"/>
      <c r="AC84" s="1"/>
      <c r="AD84" s="1"/>
      <c r="AE84" s="1"/>
      <c r="AG84" s="5" t="s">
        <v>34</v>
      </c>
      <c r="AH84" s="6"/>
      <c r="AI84" s="7" t="s">
        <v>13</v>
      </c>
      <c r="AJ84" s="6"/>
      <c r="AK84" s="6"/>
    </row>
    <row r="85" spans="3:37" x14ac:dyDescent="0.25">
      <c r="C85" s="2" t="s">
        <v>17</v>
      </c>
      <c r="D85" s="1"/>
      <c r="E85" s="1"/>
      <c r="F85" s="1"/>
      <c r="G85" s="1"/>
      <c r="I85" s="2" t="s">
        <v>17</v>
      </c>
      <c r="J85" s="1"/>
      <c r="K85" s="1"/>
      <c r="L85" s="1"/>
      <c r="M85" s="1"/>
      <c r="O85" s="8" t="s">
        <v>100</v>
      </c>
      <c r="P85" s="10">
        <v>-1185</v>
      </c>
      <c r="Q85" s="7" t="s">
        <v>36</v>
      </c>
      <c r="R85" s="9">
        <v>2.36</v>
      </c>
      <c r="S85" s="10">
        <f t="shared" ref="S85:S90" si="10">P85*R85</f>
        <v>-2796.6</v>
      </c>
      <c r="U85" s="2" t="s">
        <v>17</v>
      </c>
      <c r="V85" s="1"/>
      <c r="W85" s="1"/>
      <c r="X85" s="1"/>
      <c r="Y85" s="1"/>
      <c r="AA85" s="2" t="s">
        <v>17</v>
      </c>
      <c r="AB85" s="1"/>
      <c r="AC85" s="1"/>
      <c r="AD85" s="1"/>
      <c r="AE85" s="1"/>
      <c r="AG85" s="8" t="s">
        <v>100</v>
      </c>
      <c r="AH85" s="10">
        <v>-958</v>
      </c>
      <c r="AI85" s="7" t="s">
        <v>36</v>
      </c>
      <c r="AJ85" s="9">
        <v>2.36</v>
      </c>
      <c r="AK85" s="10">
        <f t="shared" ref="AK85:AK90" si="11">AH85*AJ85</f>
        <v>-2260.8799999999997</v>
      </c>
    </row>
    <row r="86" spans="3:37" x14ac:dyDescent="0.25">
      <c r="C86" s="1"/>
      <c r="D86" s="1"/>
      <c r="E86" s="1"/>
      <c r="F86" s="1"/>
      <c r="G86" s="1"/>
      <c r="I86" s="1"/>
      <c r="J86" s="1"/>
      <c r="K86" s="1"/>
      <c r="L86" s="1"/>
      <c r="M86" s="1"/>
      <c r="O86" s="8" t="s">
        <v>35</v>
      </c>
      <c r="P86" s="10">
        <v>-1162</v>
      </c>
      <c r="Q86" s="7" t="s">
        <v>36</v>
      </c>
      <c r="R86" s="9">
        <v>2.5</v>
      </c>
      <c r="S86" s="10">
        <f t="shared" si="10"/>
        <v>-2905</v>
      </c>
      <c r="U86" s="1"/>
      <c r="V86" s="1"/>
      <c r="W86" s="1"/>
      <c r="X86" s="1"/>
      <c r="Y86" s="1"/>
      <c r="AA86" s="1"/>
      <c r="AB86" s="1"/>
      <c r="AC86" s="1"/>
      <c r="AD86" s="1"/>
      <c r="AE86" s="1"/>
      <c r="AG86" s="8" t="s">
        <v>35</v>
      </c>
      <c r="AH86" s="10">
        <v>-1010</v>
      </c>
      <c r="AI86" s="7" t="s">
        <v>36</v>
      </c>
      <c r="AJ86" s="9">
        <v>2.5</v>
      </c>
      <c r="AK86" s="10">
        <f t="shared" si="11"/>
        <v>-2525</v>
      </c>
    </row>
    <row r="87" spans="3:37" x14ac:dyDescent="0.25">
      <c r="C87" s="1" t="s">
        <v>20</v>
      </c>
      <c r="D87" s="1"/>
      <c r="E87" s="1"/>
      <c r="F87" s="1"/>
      <c r="G87" s="1"/>
      <c r="I87" s="1" t="s">
        <v>20</v>
      </c>
      <c r="J87" s="1"/>
      <c r="K87" s="1"/>
      <c r="L87" s="1"/>
      <c r="M87" s="1"/>
      <c r="O87" s="8" t="s">
        <v>101</v>
      </c>
      <c r="P87" s="10">
        <v>-309</v>
      </c>
      <c r="Q87" s="7" t="s">
        <v>36</v>
      </c>
      <c r="R87" s="9">
        <v>2.2999999999999998</v>
      </c>
      <c r="S87" s="10">
        <f t="shared" si="10"/>
        <v>-710.69999999999993</v>
      </c>
      <c r="U87" s="1" t="s">
        <v>20</v>
      </c>
      <c r="V87" s="1"/>
      <c r="W87" s="1"/>
      <c r="X87" s="1"/>
      <c r="Y87" s="1"/>
      <c r="AA87" s="1" t="s">
        <v>20</v>
      </c>
      <c r="AB87" s="1"/>
      <c r="AC87" s="1"/>
      <c r="AD87" s="1"/>
      <c r="AE87" s="1"/>
      <c r="AG87" s="8" t="s">
        <v>101</v>
      </c>
      <c r="AH87" s="10">
        <v>-211</v>
      </c>
      <c r="AI87" s="7" t="s">
        <v>36</v>
      </c>
      <c r="AJ87" s="9">
        <v>2.2999999999999998</v>
      </c>
      <c r="AK87" s="10">
        <f t="shared" si="11"/>
        <v>-485.29999999999995</v>
      </c>
    </row>
    <row r="88" spans="3:37" x14ac:dyDescent="0.25">
      <c r="C88" s="2" t="s">
        <v>1</v>
      </c>
      <c r="D88" s="2" t="s">
        <v>2</v>
      </c>
      <c r="E88" s="1"/>
      <c r="F88" s="1"/>
      <c r="G88" s="1"/>
      <c r="I88" s="2" t="s">
        <v>1</v>
      </c>
      <c r="J88" s="2" t="s">
        <v>2</v>
      </c>
      <c r="K88" s="1"/>
      <c r="L88" s="1"/>
      <c r="M88" s="1"/>
      <c r="O88" s="8" t="s">
        <v>91</v>
      </c>
      <c r="P88" s="10">
        <v>-2097</v>
      </c>
      <c r="Q88" s="7" t="s">
        <v>36</v>
      </c>
      <c r="R88" s="9">
        <v>1.65</v>
      </c>
      <c r="S88" s="10">
        <f t="shared" si="10"/>
        <v>-3460.0499999999997</v>
      </c>
      <c r="U88" s="2" t="s">
        <v>1</v>
      </c>
      <c r="V88" s="2" t="s">
        <v>2</v>
      </c>
      <c r="W88" s="1"/>
      <c r="X88" s="1"/>
      <c r="Y88" s="1"/>
      <c r="AA88" s="2" t="s">
        <v>1</v>
      </c>
      <c r="AB88" s="2" t="s">
        <v>2</v>
      </c>
      <c r="AC88" s="1"/>
      <c r="AD88" s="1"/>
      <c r="AE88" s="1"/>
      <c r="AG88" s="8" t="s">
        <v>91</v>
      </c>
      <c r="AH88" s="10">
        <v>-2680</v>
      </c>
      <c r="AI88" s="7" t="s">
        <v>36</v>
      </c>
      <c r="AJ88" s="9">
        <v>1.65</v>
      </c>
      <c r="AK88" s="10">
        <f t="shared" si="11"/>
        <v>-4422</v>
      </c>
    </row>
    <row r="89" spans="3:37" x14ac:dyDescent="0.25">
      <c r="C89" s="2" t="s">
        <v>3</v>
      </c>
      <c r="D89" s="2" t="s">
        <v>4</v>
      </c>
      <c r="E89" s="1"/>
      <c r="F89" s="1"/>
      <c r="G89" s="1"/>
      <c r="I89" s="2" t="s">
        <v>3</v>
      </c>
      <c r="J89" s="2" t="s">
        <v>68</v>
      </c>
      <c r="K89" s="1"/>
      <c r="L89" s="1"/>
      <c r="M89" s="1"/>
      <c r="O89" s="8" t="s">
        <v>38</v>
      </c>
      <c r="P89" s="10">
        <v>-40</v>
      </c>
      <c r="Q89" s="7" t="s">
        <v>36</v>
      </c>
      <c r="R89" s="9">
        <v>3</v>
      </c>
      <c r="S89" s="10">
        <f t="shared" si="10"/>
        <v>-120</v>
      </c>
      <c r="U89" s="2" t="s">
        <v>3</v>
      </c>
      <c r="V89" s="2" t="s">
        <v>4</v>
      </c>
      <c r="W89" s="1"/>
      <c r="X89" s="1"/>
      <c r="Y89" s="1"/>
      <c r="AA89" s="2" t="s">
        <v>3</v>
      </c>
      <c r="AB89" s="2" t="s">
        <v>68</v>
      </c>
      <c r="AC89" s="1"/>
      <c r="AD89" s="1"/>
      <c r="AE89" s="1"/>
      <c r="AG89" s="8" t="s">
        <v>38</v>
      </c>
      <c r="AH89" s="10">
        <v>-40</v>
      </c>
      <c r="AI89" s="7" t="s">
        <v>36</v>
      </c>
      <c r="AJ89" s="9">
        <v>3</v>
      </c>
      <c r="AK89" s="10">
        <f t="shared" si="11"/>
        <v>-120</v>
      </c>
    </row>
    <row r="90" spans="3:37" x14ac:dyDescent="0.25">
      <c r="C90" s="2" t="s">
        <v>5</v>
      </c>
      <c r="D90" s="2" t="s">
        <v>6</v>
      </c>
      <c r="E90" s="1"/>
      <c r="F90" s="1"/>
      <c r="G90" s="1"/>
      <c r="I90" s="2" t="s">
        <v>5</v>
      </c>
      <c r="J90" s="2" t="s">
        <v>6</v>
      </c>
      <c r="K90" s="1"/>
      <c r="L90" s="1"/>
      <c r="M90" s="1"/>
      <c r="O90" s="8" t="s">
        <v>83</v>
      </c>
      <c r="P90" s="10">
        <v>-136</v>
      </c>
      <c r="Q90" s="7" t="s">
        <v>36</v>
      </c>
      <c r="R90" s="9">
        <v>3.08</v>
      </c>
      <c r="S90" s="10">
        <f t="shared" si="10"/>
        <v>-418.88</v>
      </c>
      <c r="U90" s="2" t="s">
        <v>5</v>
      </c>
      <c r="V90" s="2" t="s">
        <v>6</v>
      </c>
      <c r="W90" s="1"/>
      <c r="X90" s="1"/>
      <c r="Y90" s="1"/>
      <c r="AA90" s="2" t="s">
        <v>5</v>
      </c>
      <c r="AB90" s="2" t="s">
        <v>6</v>
      </c>
      <c r="AC90" s="1"/>
      <c r="AD90" s="1"/>
      <c r="AE90" s="1"/>
      <c r="AG90" s="8" t="s">
        <v>83</v>
      </c>
      <c r="AH90" s="10">
        <v>-136</v>
      </c>
      <c r="AI90" s="7" t="s">
        <v>36</v>
      </c>
      <c r="AJ90" s="9">
        <v>3.08</v>
      </c>
      <c r="AK90" s="10">
        <f t="shared" si="11"/>
        <v>-418.88</v>
      </c>
    </row>
    <row r="91" spans="3:37" x14ac:dyDescent="0.25">
      <c r="C91" s="2" t="s">
        <v>7</v>
      </c>
      <c r="D91" s="2" t="s">
        <v>116</v>
      </c>
      <c r="E91" s="1"/>
      <c r="F91" s="1"/>
      <c r="G91" s="1"/>
      <c r="I91" s="2" t="s">
        <v>7</v>
      </c>
      <c r="J91" s="2" t="s">
        <v>116</v>
      </c>
      <c r="K91" s="1"/>
      <c r="L91" s="1"/>
      <c r="M91" s="1"/>
      <c r="O91" s="8" t="s">
        <v>92</v>
      </c>
      <c r="P91" s="10"/>
      <c r="Q91" s="7" t="s">
        <v>36</v>
      </c>
      <c r="R91" s="10"/>
      <c r="S91" s="10">
        <v>-590</v>
      </c>
      <c r="U91" s="2" t="s">
        <v>7</v>
      </c>
      <c r="V91" s="2" t="s">
        <v>116</v>
      </c>
      <c r="W91" s="1"/>
      <c r="X91" s="1"/>
      <c r="Y91" s="1"/>
      <c r="AA91" s="2" t="s">
        <v>7</v>
      </c>
      <c r="AB91" s="2" t="s">
        <v>116</v>
      </c>
      <c r="AC91" s="1"/>
      <c r="AD91" s="1"/>
      <c r="AE91" s="1"/>
      <c r="AG91" s="8" t="s">
        <v>92</v>
      </c>
      <c r="AH91" s="10"/>
      <c r="AI91" s="7" t="s">
        <v>36</v>
      </c>
      <c r="AJ91" s="10"/>
      <c r="AK91" s="10">
        <v>-590</v>
      </c>
    </row>
    <row r="92" spans="3:37" x14ac:dyDescent="0.25">
      <c r="C92" s="2" t="s">
        <v>9</v>
      </c>
      <c r="D92" s="2" t="s">
        <v>10</v>
      </c>
      <c r="E92" s="1"/>
      <c r="F92" s="1"/>
      <c r="G92" s="1"/>
      <c r="I92" s="2" t="s">
        <v>9</v>
      </c>
      <c r="J92" s="2" t="s">
        <v>10</v>
      </c>
      <c r="K92" s="1"/>
      <c r="L92" s="1"/>
      <c r="M92" s="1"/>
      <c r="O92" s="8" t="s">
        <v>40</v>
      </c>
      <c r="P92" s="10"/>
      <c r="Q92" s="7" t="s">
        <v>36</v>
      </c>
      <c r="R92" s="10"/>
      <c r="S92" s="10">
        <v>-190</v>
      </c>
      <c r="U92" s="2" t="s">
        <v>9</v>
      </c>
      <c r="V92" s="2" t="s">
        <v>95</v>
      </c>
      <c r="W92" s="1"/>
      <c r="X92" s="1"/>
      <c r="Y92" s="1"/>
      <c r="AA92" s="2" t="s">
        <v>9</v>
      </c>
      <c r="AB92" s="2" t="s">
        <v>95</v>
      </c>
      <c r="AC92" s="1"/>
      <c r="AD92" s="1"/>
      <c r="AE92" s="1"/>
      <c r="AG92" s="8" t="s">
        <v>40</v>
      </c>
      <c r="AH92" s="10"/>
      <c r="AI92" s="7" t="s">
        <v>36</v>
      </c>
      <c r="AJ92" s="10"/>
      <c r="AK92" s="10">
        <v>-190</v>
      </c>
    </row>
    <row r="93" spans="3:37" x14ac:dyDescent="0.25">
      <c r="C93" s="1"/>
      <c r="D93" s="1"/>
      <c r="E93" s="1"/>
      <c r="F93" s="1"/>
      <c r="G93" s="1"/>
      <c r="I93" s="1"/>
      <c r="J93" s="1"/>
      <c r="K93" s="1"/>
      <c r="L93" s="1"/>
      <c r="M93" s="1"/>
      <c r="O93" s="8" t="s">
        <v>41</v>
      </c>
      <c r="P93" s="10">
        <v>-2637</v>
      </c>
      <c r="Q93" s="7" t="s">
        <v>42</v>
      </c>
      <c r="R93" s="9">
        <v>1.02</v>
      </c>
      <c r="S93" s="10">
        <f>P93*R93</f>
        <v>-2689.7400000000002</v>
      </c>
      <c r="U93" s="1"/>
      <c r="V93" s="1"/>
      <c r="W93" s="1"/>
      <c r="X93" s="1"/>
      <c r="Y93" s="1"/>
      <c r="AA93" s="1"/>
      <c r="AB93" s="1"/>
      <c r="AC93" s="1"/>
      <c r="AD93" s="1"/>
      <c r="AE93" s="1"/>
      <c r="AG93" s="8" t="s">
        <v>41</v>
      </c>
      <c r="AH93" s="10">
        <v>-1516</v>
      </c>
      <c r="AI93" s="7" t="s">
        <v>42</v>
      </c>
      <c r="AJ93" s="9">
        <v>1.02</v>
      </c>
      <c r="AK93" s="10">
        <f>AH93*AJ93</f>
        <v>-1546.32</v>
      </c>
    </row>
    <row r="94" spans="3:37" x14ac:dyDescent="0.25">
      <c r="C94" s="3" t="s">
        <v>11</v>
      </c>
      <c r="D94" s="4" t="s">
        <v>12</v>
      </c>
      <c r="E94" s="4" t="s">
        <v>13</v>
      </c>
      <c r="F94" s="4" t="s">
        <v>14</v>
      </c>
      <c r="G94" s="4" t="s">
        <v>15</v>
      </c>
      <c r="I94" s="3" t="s">
        <v>11</v>
      </c>
      <c r="J94" s="4" t="s">
        <v>12</v>
      </c>
      <c r="K94" s="4" t="s">
        <v>13</v>
      </c>
      <c r="L94" s="4" t="s">
        <v>14</v>
      </c>
      <c r="M94" s="4" t="s">
        <v>15</v>
      </c>
      <c r="O94" s="8" t="s">
        <v>43</v>
      </c>
      <c r="P94" s="10">
        <v>-461</v>
      </c>
      <c r="Q94" s="7" t="s">
        <v>42</v>
      </c>
      <c r="R94" s="9">
        <v>0.92</v>
      </c>
      <c r="S94" s="10">
        <f>P94*R94</f>
        <v>-424.12</v>
      </c>
      <c r="U94" s="3" t="s">
        <v>11</v>
      </c>
      <c r="V94" s="4" t="s">
        <v>12</v>
      </c>
      <c r="W94" s="4" t="s">
        <v>13</v>
      </c>
      <c r="X94" s="4" t="s">
        <v>14</v>
      </c>
      <c r="Y94" s="4" t="s">
        <v>15</v>
      </c>
      <c r="AA94" s="3" t="s">
        <v>11</v>
      </c>
      <c r="AB94" s="4" t="s">
        <v>12</v>
      </c>
      <c r="AC94" s="4" t="s">
        <v>13</v>
      </c>
      <c r="AD94" s="4" t="s">
        <v>14</v>
      </c>
      <c r="AE94" s="4" t="s">
        <v>15</v>
      </c>
      <c r="AG94" s="8" t="s">
        <v>43</v>
      </c>
      <c r="AH94" s="10">
        <v>-461</v>
      </c>
      <c r="AI94" s="7" t="s">
        <v>42</v>
      </c>
      <c r="AJ94" s="9">
        <v>0.92</v>
      </c>
      <c r="AK94" s="10">
        <f>AH94*AJ94</f>
        <v>-424.12</v>
      </c>
    </row>
    <row r="95" spans="3:37" x14ac:dyDescent="0.25">
      <c r="C95" s="1"/>
      <c r="D95" s="1"/>
      <c r="E95" s="1"/>
      <c r="F95" s="1"/>
      <c r="G95" s="1"/>
      <c r="I95" s="1"/>
      <c r="J95" s="1"/>
      <c r="K95" s="1"/>
      <c r="L95" s="1"/>
      <c r="M95" s="1"/>
      <c r="O95" s="8" t="s">
        <v>44</v>
      </c>
      <c r="P95" s="10">
        <v>-2280</v>
      </c>
      <c r="Q95" s="7" t="s">
        <v>42</v>
      </c>
      <c r="R95" s="9">
        <v>1.33</v>
      </c>
      <c r="S95" s="10">
        <f>P95*R95</f>
        <v>-3032.4</v>
      </c>
      <c r="U95" s="1"/>
      <c r="V95" s="1"/>
      <c r="W95" s="1"/>
      <c r="X95" s="1"/>
      <c r="Y95" s="1"/>
      <c r="AA95" s="1"/>
      <c r="AB95" s="1"/>
      <c r="AC95" s="1"/>
      <c r="AD95" s="1"/>
      <c r="AE95" s="1"/>
      <c r="AG95" s="8" t="s">
        <v>44</v>
      </c>
      <c r="AH95" s="10">
        <v>-2482</v>
      </c>
      <c r="AI95" s="7" t="s">
        <v>42</v>
      </c>
      <c r="AJ95" s="9">
        <v>1.33</v>
      </c>
      <c r="AK95" s="10">
        <f>AH95*AJ95</f>
        <v>-3301.0600000000004</v>
      </c>
    </row>
    <row r="96" spans="3:37" x14ac:dyDescent="0.25">
      <c r="C96" s="2" t="s">
        <v>21</v>
      </c>
      <c r="D96" s="1"/>
      <c r="E96" s="1"/>
      <c r="F96" s="1"/>
      <c r="G96" s="1"/>
      <c r="I96" s="2" t="s">
        <v>21</v>
      </c>
      <c r="J96" s="1"/>
      <c r="K96" s="1"/>
      <c r="L96" s="1"/>
      <c r="M96" s="1"/>
      <c r="O96" s="8" t="s">
        <v>102</v>
      </c>
      <c r="P96" s="10">
        <v>-61</v>
      </c>
      <c r="Q96" s="7" t="s">
        <v>36</v>
      </c>
      <c r="R96" s="9">
        <v>0.55000000000000004</v>
      </c>
      <c r="S96" s="10">
        <f>P96*R96</f>
        <v>-33.550000000000004</v>
      </c>
      <c r="U96" s="2" t="s">
        <v>21</v>
      </c>
      <c r="V96" s="1"/>
      <c r="W96" s="1"/>
      <c r="X96" s="1"/>
      <c r="Y96" s="1"/>
      <c r="AA96" s="2" t="s">
        <v>21</v>
      </c>
      <c r="AB96" s="1"/>
      <c r="AC96" s="1"/>
      <c r="AD96" s="1"/>
      <c r="AE96" s="1"/>
      <c r="AG96" s="8" t="s">
        <v>102</v>
      </c>
      <c r="AH96" s="10">
        <v>-61</v>
      </c>
      <c r="AI96" s="7" t="s">
        <v>36</v>
      </c>
      <c r="AJ96" s="9">
        <v>0.55000000000000004</v>
      </c>
      <c r="AK96" s="10">
        <f>AH96*AJ96</f>
        <v>-33.550000000000004</v>
      </c>
    </row>
    <row r="97" spans="3:37" x14ac:dyDescent="0.25">
      <c r="C97" s="1"/>
      <c r="D97" s="1"/>
      <c r="E97" s="1"/>
      <c r="F97" s="1"/>
      <c r="G97" s="1"/>
      <c r="I97" s="1"/>
      <c r="J97" s="1"/>
      <c r="K97" s="1"/>
      <c r="L97" s="1"/>
      <c r="M97" s="1"/>
      <c r="O97" s="5" t="s">
        <v>45</v>
      </c>
      <c r="P97" s="6"/>
      <c r="Q97" s="7" t="s">
        <v>13</v>
      </c>
      <c r="R97" s="6"/>
      <c r="S97" s="6">
        <f>SUM(S85:S96)</f>
        <v>-17371.04</v>
      </c>
      <c r="U97" s="1"/>
      <c r="V97" s="1"/>
      <c r="W97" s="1"/>
      <c r="X97" s="1"/>
      <c r="Y97" s="1"/>
      <c r="AA97" s="1"/>
      <c r="AB97" s="1"/>
      <c r="AC97" s="1"/>
      <c r="AD97" s="1"/>
      <c r="AE97" s="1"/>
      <c r="AG97" s="5" t="s">
        <v>45</v>
      </c>
      <c r="AH97" s="6"/>
      <c r="AI97" s="7" t="s">
        <v>13</v>
      </c>
      <c r="AJ97" s="6"/>
      <c r="AK97" s="6">
        <f>SUM(AK85:AK96)</f>
        <v>-16317.11</v>
      </c>
    </row>
    <row r="98" spans="3:37" x14ac:dyDescent="0.25">
      <c r="C98" s="2" t="s">
        <v>17</v>
      </c>
      <c r="D98" s="1"/>
      <c r="E98" s="1"/>
      <c r="F98" s="1"/>
      <c r="G98" s="1"/>
      <c r="I98" s="2" t="s">
        <v>17</v>
      </c>
      <c r="J98" s="1"/>
      <c r="K98" s="1"/>
      <c r="L98" s="1"/>
      <c r="M98" s="1"/>
      <c r="O98" s="8" t="s">
        <v>13</v>
      </c>
      <c r="P98" s="10"/>
      <c r="Q98" s="7" t="s">
        <v>13</v>
      </c>
      <c r="R98" s="10"/>
      <c r="S98" s="10"/>
      <c r="U98" s="2" t="s">
        <v>17</v>
      </c>
      <c r="V98" s="1"/>
      <c r="W98" s="1"/>
      <c r="X98" s="1"/>
      <c r="Y98" s="1"/>
      <c r="AA98" s="2" t="s">
        <v>17</v>
      </c>
      <c r="AB98" s="1"/>
      <c r="AC98" s="1"/>
      <c r="AD98" s="1"/>
      <c r="AE98" s="1"/>
      <c r="AG98" s="8" t="s">
        <v>13</v>
      </c>
      <c r="AH98" s="10"/>
      <c r="AI98" s="7" t="s">
        <v>13</v>
      </c>
      <c r="AJ98" s="10"/>
      <c r="AK98" s="10"/>
    </row>
    <row r="99" spans="3:37" x14ac:dyDescent="0.25">
      <c r="C99" s="1"/>
      <c r="D99" s="1"/>
      <c r="E99" s="1"/>
      <c r="F99" s="1"/>
      <c r="G99" s="1"/>
      <c r="I99" s="1"/>
      <c r="J99" s="1"/>
      <c r="K99" s="1"/>
      <c r="L99" s="1"/>
      <c r="M99" s="1"/>
      <c r="O99" s="8" t="s">
        <v>46</v>
      </c>
      <c r="P99" s="10"/>
      <c r="Q99" s="7" t="s">
        <v>47</v>
      </c>
      <c r="R99" s="10"/>
      <c r="S99" s="10">
        <v>-65</v>
      </c>
      <c r="U99" s="1"/>
      <c r="V99" s="1"/>
      <c r="W99" s="1"/>
      <c r="X99" s="1"/>
      <c r="Y99" s="1"/>
      <c r="AA99" s="1"/>
      <c r="AB99" s="1"/>
      <c r="AC99" s="1"/>
      <c r="AD99" s="1"/>
      <c r="AE99" s="1"/>
      <c r="AG99" s="8" t="s">
        <v>46</v>
      </c>
      <c r="AH99" s="10"/>
      <c r="AI99" s="7" t="s">
        <v>47</v>
      </c>
      <c r="AJ99" s="10"/>
      <c r="AK99" s="10">
        <v>-65</v>
      </c>
    </row>
    <row r="100" spans="3:37" x14ac:dyDescent="0.25">
      <c r="C100" s="1" t="s">
        <v>22</v>
      </c>
      <c r="D100" s="1"/>
      <c r="E100" s="1"/>
      <c r="F100" s="1"/>
      <c r="G100" s="1"/>
      <c r="I100" s="1" t="s">
        <v>22</v>
      </c>
      <c r="J100" s="1"/>
      <c r="K100" s="1"/>
      <c r="L100" s="1"/>
      <c r="M100" s="1"/>
      <c r="O100" s="8" t="s">
        <v>48</v>
      </c>
      <c r="P100" s="10"/>
      <c r="Q100" s="7" t="s">
        <v>47</v>
      </c>
      <c r="R100" s="10"/>
      <c r="S100" s="10">
        <v>-430</v>
      </c>
      <c r="U100" s="1" t="s">
        <v>22</v>
      </c>
      <c r="V100" s="1"/>
      <c r="W100" s="1"/>
      <c r="X100" s="1"/>
      <c r="Y100" s="1"/>
      <c r="AA100" s="1" t="s">
        <v>22</v>
      </c>
      <c r="AB100" s="1"/>
      <c r="AC100" s="1"/>
      <c r="AD100" s="1"/>
      <c r="AE100" s="1"/>
      <c r="AG100" s="8" t="s">
        <v>48</v>
      </c>
      <c r="AH100" s="10"/>
      <c r="AI100" s="7" t="s">
        <v>47</v>
      </c>
      <c r="AJ100" s="10"/>
      <c r="AK100" s="10">
        <v>-430</v>
      </c>
    </row>
    <row r="101" spans="3:37" x14ac:dyDescent="0.25">
      <c r="C101" s="2" t="s">
        <v>1</v>
      </c>
      <c r="D101" s="2" t="s">
        <v>2</v>
      </c>
      <c r="E101" s="1"/>
      <c r="F101" s="1"/>
      <c r="G101" s="1"/>
      <c r="I101" s="2" t="s">
        <v>1</v>
      </c>
      <c r="J101" s="2" t="s">
        <v>2</v>
      </c>
      <c r="K101" s="1"/>
      <c r="L101" s="1"/>
      <c r="M101" s="1"/>
      <c r="O101" s="8" t="s">
        <v>49</v>
      </c>
      <c r="P101" s="10"/>
      <c r="Q101" s="7" t="s">
        <v>47</v>
      </c>
      <c r="R101" s="10"/>
      <c r="S101" s="10">
        <v>-235</v>
      </c>
      <c r="U101" s="2" t="s">
        <v>1</v>
      </c>
      <c r="V101" s="2" t="s">
        <v>2</v>
      </c>
      <c r="W101" s="1"/>
      <c r="X101" s="1"/>
      <c r="Y101" s="1"/>
      <c r="AA101" s="2" t="s">
        <v>1</v>
      </c>
      <c r="AB101" s="2" t="s">
        <v>2</v>
      </c>
      <c r="AC101" s="1"/>
      <c r="AD101" s="1"/>
      <c r="AE101" s="1"/>
      <c r="AG101" s="8" t="s">
        <v>49</v>
      </c>
      <c r="AH101" s="10"/>
      <c r="AI101" s="7" t="s">
        <v>47</v>
      </c>
      <c r="AJ101" s="10"/>
      <c r="AK101" s="10">
        <v>-235</v>
      </c>
    </row>
    <row r="102" spans="3:37" x14ac:dyDescent="0.25">
      <c r="C102" s="2" t="s">
        <v>3</v>
      </c>
      <c r="D102" s="2" t="s">
        <v>4</v>
      </c>
      <c r="E102" s="1"/>
      <c r="F102" s="1"/>
      <c r="G102" s="1"/>
      <c r="I102" s="2" t="s">
        <v>3</v>
      </c>
      <c r="J102" s="2" t="s">
        <v>68</v>
      </c>
      <c r="K102" s="1"/>
      <c r="L102" s="1"/>
      <c r="M102" s="1"/>
      <c r="O102" s="8" t="s">
        <v>50</v>
      </c>
      <c r="P102" s="10"/>
      <c r="Q102" s="7" t="s">
        <v>47</v>
      </c>
      <c r="R102" s="10"/>
      <c r="S102" s="10">
        <v>-685</v>
      </c>
      <c r="U102" s="2" t="s">
        <v>3</v>
      </c>
      <c r="V102" s="2" t="s">
        <v>4</v>
      </c>
      <c r="W102" s="1"/>
      <c r="X102" s="1"/>
      <c r="Y102" s="1"/>
      <c r="AA102" s="2" t="s">
        <v>3</v>
      </c>
      <c r="AB102" s="2" t="s">
        <v>68</v>
      </c>
      <c r="AC102" s="1"/>
      <c r="AD102" s="1"/>
      <c r="AE102" s="1"/>
      <c r="AG102" s="8" t="s">
        <v>50</v>
      </c>
      <c r="AH102" s="10"/>
      <c r="AI102" s="7" t="s">
        <v>47</v>
      </c>
      <c r="AJ102" s="10"/>
      <c r="AK102" s="10">
        <v>-685</v>
      </c>
    </row>
    <row r="103" spans="3:37" x14ac:dyDescent="0.25">
      <c r="C103" s="2" t="s">
        <v>5</v>
      </c>
      <c r="D103" s="2" t="s">
        <v>6</v>
      </c>
      <c r="E103" s="1"/>
      <c r="F103" s="1"/>
      <c r="G103" s="1"/>
      <c r="I103" s="2" t="s">
        <v>5</v>
      </c>
      <c r="J103" s="2" t="s">
        <v>6</v>
      </c>
      <c r="K103" s="1"/>
      <c r="L103" s="1"/>
      <c r="M103" s="1"/>
      <c r="O103" s="8" t="s">
        <v>93</v>
      </c>
      <c r="P103" s="10"/>
      <c r="Q103" s="7" t="s">
        <v>47</v>
      </c>
      <c r="R103" s="10"/>
      <c r="S103" s="10">
        <v>-135</v>
      </c>
      <c r="U103" s="2" t="s">
        <v>5</v>
      </c>
      <c r="V103" s="2" t="s">
        <v>6</v>
      </c>
      <c r="W103" s="1"/>
      <c r="X103" s="1"/>
      <c r="Y103" s="1"/>
      <c r="AA103" s="2" t="s">
        <v>5</v>
      </c>
      <c r="AB103" s="2" t="s">
        <v>6</v>
      </c>
      <c r="AC103" s="1"/>
      <c r="AD103" s="1"/>
      <c r="AE103" s="1"/>
      <c r="AG103" s="8" t="s">
        <v>93</v>
      </c>
      <c r="AH103" s="10"/>
      <c r="AI103" s="7" t="s">
        <v>47</v>
      </c>
      <c r="AJ103" s="10"/>
      <c r="AK103" s="10">
        <v>-135</v>
      </c>
    </row>
    <row r="104" spans="3:37" x14ac:dyDescent="0.25">
      <c r="C104" s="2" t="s">
        <v>7</v>
      </c>
      <c r="D104" s="2" t="s">
        <v>116</v>
      </c>
      <c r="E104" s="1"/>
      <c r="F104" s="1"/>
      <c r="G104" s="1"/>
      <c r="I104" s="2" t="s">
        <v>7</v>
      </c>
      <c r="J104" s="2" t="s">
        <v>116</v>
      </c>
      <c r="K104" s="1"/>
      <c r="L104" s="1"/>
      <c r="M104" s="1"/>
      <c r="O104" s="8" t="s">
        <v>51</v>
      </c>
      <c r="P104" s="10"/>
      <c r="Q104" s="7" t="s">
        <v>47</v>
      </c>
      <c r="R104" s="10"/>
      <c r="S104" s="10">
        <v>-230</v>
      </c>
      <c r="U104" s="2" t="s">
        <v>7</v>
      </c>
      <c r="V104" s="2" t="s">
        <v>116</v>
      </c>
      <c r="W104" s="1"/>
      <c r="X104" s="1"/>
      <c r="Y104" s="1"/>
      <c r="AA104" s="2" t="s">
        <v>7</v>
      </c>
      <c r="AB104" s="2" t="s">
        <v>116</v>
      </c>
      <c r="AC104" s="1"/>
      <c r="AD104" s="1"/>
      <c r="AE104" s="1"/>
      <c r="AG104" s="8" t="s">
        <v>51</v>
      </c>
      <c r="AH104" s="10"/>
      <c r="AI104" s="7" t="s">
        <v>47</v>
      </c>
      <c r="AJ104" s="10"/>
      <c r="AK104" s="10">
        <v>-230</v>
      </c>
    </row>
    <row r="105" spans="3:37" x14ac:dyDescent="0.25">
      <c r="C105" s="2" t="s">
        <v>9</v>
      </c>
      <c r="D105" s="2" t="s">
        <v>10</v>
      </c>
      <c r="E105" s="1"/>
      <c r="F105" s="1"/>
      <c r="G105" s="1"/>
      <c r="I105" s="2" t="s">
        <v>9</v>
      </c>
      <c r="J105" s="2" t="s">
        <v>10</v>
      </c>
      <c r="K105" s="1"/>
      <c r="L105" s="1"/>
      <c r="M105" s="1"/>
      <c r="O105" s="8" t="s">
        <v>52</v>
      </c>
      <c r="P105" s="10"/>
      <c r="Q105" s="7" t="s">
        <v>47</v>
      </c>
      <c r="R105" s="10"/>
      <c r="S105" s="10">
        <v>-225</v>
      </c>
      <c r="U105" s="2" t="s">
        <v>9</v>
      </c>
      <c r="V105" s="2" t="s">
        <v>95</v>
      </c>
      <c r="W105" s="1"/>
      <c r="X105" s="1"/>
      <c r="Y105" s="1"/>
      <c r="AA105" s="2" t="s">
        <v>9</v>
      </c>
      <c r="AB105" s="2" t="s">
        <v>95</v>
      </c>
      <c r="AC105" s="1"/>
      <c r="AD105" s="1"/>
      <c r="AE105" s="1"/>
      <c r="AG105" s="8" t="s">
        <v>52</v>
      </c>
      <c r="AH105" s="10"/>
      <c r="AI105" s="7" t="s">
        <v>47</v>
      </c>
      <c r="AJ105" s="10"/>
      <c r="AK105" s="10">
        <v>-225</v>
      </c>
    </row>
    <row r="106" spans="3:37" x14ac:dyDescent="0.25">
      <c r="C106" s="1"/>
      <c r="D106" s="1"/>
      <c r="E106" s="1"/>
      <c r="F106" s="1"/>
      <c r="G106" s="1"/>
      <c r="I106" s="1"/>
      <c r="J106" s="1"/>
      <c r="K106" s="1"/>
      <c r="L106" s="1"/>
      <c r="M106" s="1"/>
      <c r="O106" s="8" t="s">
        <v>53</v>
      </c>
      <c r="P106" s="10"/>
      <c r="Q106" s="7" t="s">
        <v>36</v>
      </c>
      <c r="R106" s="10"/>
      <c r="S106" s="10">
        <v>-395</v>
      </c>
      <c r="U106" s="1"/>
      <c r="V106" s="1"/>
      <c r="W106" s="1"/>
      <c r="X106" s="1"/>
      <c r="Y106" s="1"/>
      <c r="AA106" s="1"/>
      <c r="AB106" s="1"/>
      <c r="AC106" s="1"/>
      <c r="AD106" s="1"/>
      <c r="AE106" s="1"/>
      <c r="AG106" s="8" t="s">
        <v>53</v>
      </c>
      <c r="AH106" s="10"/>
      <c r="AI106" s="7" t="s">
        <v>36</v>
      </c>
      <c r="AJ106" s="10"/>
      <c r="AK106" s="10">
        <v>-395</v>
      </c>
    </row>
    <row r="107" spans="3:37" x14ac:dyDescent="0.25">
      <c r="C107" s="3" t="s">
        <v>11</v>
      </c>
      <c r="D107" s="4" t="s">
        <v>12</v>
      </c>
      <c r="E107" s="4" t="s">
        <v>13</v>
      </c>
      <c r="F107" s="4" t="s">
        <v>14</v>
      </c>
      <c r="G107" s="4" t="s">
        <v>15</v>
      </c>
      <c r="I107" s="3" t="s">
        <v>11</v>
      </c>
      <c r="J107" s="4" t="s">
        <v>12</v>
      </c>
      <c r="K107" s="4" t="s">
        <v>13</v>
      </c>
      <c r="L107" s="4" t="s">
        <v>14</v>
      </c>
      <c r="M107" s="4" t="s">
        <v>15</v>
      </c>
      <c r="O107" s="8" t="s">
        <v>54</v>
      </c>
      <c r="P107" s="10"/>
      <c r="Q107" s="7" t="s">
        <v>13</v>
      </c>
      <c r="R107" s="10"/>
      <c r="S107" s="10">
        <v>-525</v>
      </c>
      <c r="U107" s="3" t="s">
        <v>11</v>
      </c>
      <c r="V107" s="4" t="s">
        <v>12</v>
      </c>
      <c r="W107" s="4" t="s">
        <v>13</v>
      </c>
      <c r="X107" s="4" t="s">
        <v>14</v>
      </c>
      <c r="Y107" s="4" t="s">
        <v>15</v>
      </c>
      <c r="AA107" s="3" t="s">
        <v>11</v>
      </c>
      <c r="AB107" s="4" t="s">
        <v>12</v>
      </c>
      <c r="AC107" s="4" t="s">
        <v>13</v>
      </c>
      <c r="AD107" s="4" t="s">
        <v>14</v>
      </c>
      <c r="AE107" s="4" t="s">
        <v>15</v>
      </c>
      <c r="AG107" s="8" t="s">
        <v>54</v>
      </c>
      <c r="AH107" s="10"/>
      <c r="AI107" s="7" t="s">
        <v>13</v>
      </c>
      <c r="AJ107" s="10"/>
      <c r="AK107" s="10">
        <v>-525</v>
      </c>
    </row>
    <row r="108" spans="3:37" x14ac:dyDescent="0.25">
      <c r="C108" s="5" t="s">
        <v>25</v>
      </c>
      <c r="D108" s="6"/>
      <c r="E108" s="7" t="s">
        <v>13</v>
      </c>
      <c r="F108" s="6"/>
      <c r="G108" s="6"/>
      <c r="I108" s="5" t="s">
        <v>25</v>
      </c>
      <c r="J108" s="6"/>
      <c r="K108" s="7" t="s">
        <v>13</v>
      </c>
      <c r="L108" s="6"/>
      <c r="M108" s="6"/>
      <c r="O108" s="5" t="s">
        <v>55</v>
      </c>
      <c r="P108" s="6"/>
      <c r="Q108" s="7" t="s">
        <v>13</v>
      </c>
      <c r="R108" s="6"/>
      <c r="S108" s="6">
        <f>SUM(S99:S107)</f>
        <v>-2925</v>
      </c>
      <c r="U108" s="5" t="s">
        <v>25</v>
      </c>
      <c r="V108" s="6"/>
      <c r="W108" s="7" t="s">
        <v>13</v>
      </c>
      <c r="X108" s="6"/>
      <c r="Y108" s="6"/>
      <c r="AA108" s="5" t="s">
        <v>25</v>
      </c>
      <c r="AB108" s="6"/>
      <c r="AC108" s="7" t="s">
        <v>13</v>
      </c>
      <c r="AD108" s="6"/>
      <c r="AE108" s="6"/>
      <c r="AG108" s="5" t="s">
        <v>55</v>
      </c>
      <c r="AH108" s="6"/>
      <c r="AI108" s="7" t="s">
        <v>13</v>
      </c>
      <c r="AJ108" s="6"/>
      <c r="AK108" s="6">
        <f>SUM(AK99:AK107)</f>
        <v>-2925</v>
      </c>
    </row>
    <row r="109" spans="3:37" x14ac:dyDescent="0.25">
      <c r="C109" s="8" t="s">
        <v>72</v>
      </c>
      <c r="D109" s="10">
        <v>9200</v>
      </c>
      <c r="E109" s="7" t="s">
        <v>13</v>
      </c>
      <c r="F109" s="10"/>
      <c r="G109" s="10"/>
      <c r="I109" s="8" t="s">
        <v>72</v>
      </c>
      <c r="J109" s="10">
        <v>9200</v>
      </c>
      <c r="K109" s="7" t="s">
        <v>13</v>
      </c>
      <c r="L109" s="10"/>
      <c r="M109" s="10"/>
      <c r="O109" s="5" t="s">
        <v>56</v>
      </c>
      <c r="P109" s="6"/>
      <c r="Q109" s="7" t="s">
        <v>13</v>
      </c>
      <c r="R109" s="6"/>
      <c r="S109" s="6">
        <f>SUM(S97,S108)</f>
        <v>-20296.04</v>
      </c>
      <c r="U109" s="8" t="s">
        <v>72</v>
      </c>
      <c r="V109" s="10">
        <v>9200</v>
      </c>
      <c r="W109" s="7" t="s">
        <v>13</v>
      </c>
      <c r="X109" s="10"/>
      <c r="Y109" s="10"/>
      <c r="AA109" s="8" t="s">
        <v>72</v>
      </c>
      <c r="AB109" s="10">
        <v>9200</v>
      </c>
      <c r="AC109" s="7" t="s">
        <v>13</v>
      </c>
      <c r="AD109" s="10"/>
      <c r="AE109" s="10"/>
      <c r="AG109" s="5" t="s">
        <v>56</v>
      </c>
      <c r="AH109" s="6"/>
      <c r="AI109" s="7" t="s">
        <v>13</v>
      </c>
      <c r="AJ109" s="6"/>
      <c r="AK109" s="6">
        <f>SUM(AK97,AK108)</f>
        <v>-19242.11</v>
      </c>
    </row>
    <row r="110" spans="3:37" x14ac:dyDescent="0.25">
      <c r="C110" s="8" t="s">
        <v>73</v>
      </c>
      <c r="D110" s="10">
        <v>8740</v>
      </c>
      <c r="E110" s="7" t="s">
        <v>13</v>
      </c>
      <c r="F110" s="10"/>
      <c r="G110" s="10"/>
      <c r="I110" s="8" t="s">
        <v>73</v>
      </c>
      <c r="J110" s="10">
        <v>8740</v>
      </c>
      <c r="K110" s="7" t="s">
        <v>13</v>
      </c>
      <c r="L110" s="10"/>
      <c r="M110" s="10"/>
      <c r="O110" s="5" t="s">
        <v>94</v>
      </c>
      <c r="P110" s="6"/>
      <c r="Q110" s="7" t="s">
        <v>13</v>
      </c>
      <c r="R110" s="6"/>
      <c r="S110" s="6">
        <f>SUM(S82,S109)</f>
        <v>17696.023399999998</v>
      </c>
      <c r="U110" s="8" t="s">
        <v>73</v>
      </c>
      <c r="V110" s="10">
        <v>8740</v>
      </c>
      <c r="W110" s="7" t="s">
        <v>13</v>
      </c>
      <c r="X110" s="10"/>
      <c r="Y110" s="10"/>
      <c r="AA110" s="8" t="s">
        <v>73</v>
      </c>
      <c r="AB110" s="10">
        <v>8740</v>
      </c>
      <c r="AC110" s="7" t="s">
        <v>13</v>
      </c>
      <c r="AD110" s="10"/>
      <c r="AE110" s="10"/>
      <c r="AG110" s="5" t="s">
        <v>94</v>
      </c>
      <c r="AH110" s="6"/>
      <c r="AI110" s="7" t="s">
        <v>13</v>
      </c>
      <c r="AJ110" s="6"/>
      <c r="AK110" s="6">
        <f>SUM(AK82,AK109)</f>
        <v>18749.953399999999</v>
      </c>
    </row>
    <row r="111" spans="3:37" x14ac:dyDescent="0.25">
      <c r="C111" s="8" t="s">
        <v>13</v>
      </c>
      <c r="D111" s="10"/>
      <c r="E111" s="7" t="s">
        <v>13</v>
      </c>
      <c r="F111" s="10"/>
      <c r="G111" s="10"/>
      <c r="I111" s="8" t="s">
        <v>13</v>
      </c>
      <c r="J111" s="10"/>
      <c r="K111" s="7" t="s">
        <v>13</v>
      </c>
      <c r="L111" s="10"/>
      <c r="M111" s="10"/>
      <c r="O111" s="8" t="s">
        <v>13</v>
      </c>
      <c r="P111" s="10"/>
      <c r="Q111" s="7" t="s">
        <v>13</v>
      </c>
      <c r="R111" s="10"/>
      <c r="S111" s="10"/>
      <c r="U111" s="8" t="s">
        <v>13</v>
      </c>
      <c r="V111" s="10"/>
      <c r="W111" s="7" t="s">
        <v>13</v>
      </c>
      <c r="X111" s="10"/>
      <c r="Y111" s="10"/>
      <c r="AA111" s="8" t="s">
        <v>13</v>
      </c>
      <c r="AB111" s="10"/>
      <c r="AC111" s="7" t="s">
        <v>13</v>
      </c>
      <c r="AD111" s="10"/>
      <c r="AE111" s="10"/>
      <c r="AG111" s="8" t="s">
        <v>13</v>
      </c>
      <c r="AH111" s="10"/>
      <c r="AI111" s="7" t="s">
        <v>13</v>
      </c>
      <c r="AJ111" s="10"/>
      <c r="AK111" s="10"/>
    </row>
    <row r="112" spans="3:37" x14ac:dyDescent="0.25">
      <c r="C112" s="8" t="s">
        <v>74</v>
      </c>
      <c r="D112" s="9">
        <v>6</v>
      </c>
      <c r="E112" s="7" t="s">
        <v>13</v>
      </c>
      <c r="F112" s="10"/>
      <c r="G112" s="10"/>
      <c r="I112" s="8" t="s">
        <v>74</v>
      </c>
      <c r="J112" s="9">
        <v>6</v>
      </c>
      <c r="K112" s="7" t="s">
        <v>13</v>
      </c>
      <c r="L112" s="10"/>
      <c r="M112" s="10"/>
      <c r="O112" s="5" t="s">
        <v>103</v>
      </c>
      <c r="P112" s="11">
        <v>1.0900000000000001</v>
      </c>
      <c r="Q112" s="7" t="s">
        <v>13</v>
      </c>
      <c r="R112" s="6"/>
      <c r="S112" s="6"/>
      <c r="U112" s="8" t="s">
        <v>74</v>
      </c>
      <c r="V112" s="9">
        <v>6</v>
      </c>
      <c r="W112" s="7" t="s">
        <v>13</v>
      </c>
      <c r="X112" s="10"/>
      <c r="Y112" s="10"/>
      <c r="AA112" s="8" t="s">
        <v>74</v>
      </c>
      <c r="AB112" s="9">
        <v>6</v>
      </c>
      <c r="AC112" s="7" t="s">
        <v>13</v>
      </c>
      <c r="AD112" s="10"/>
      <c r="AE112" s="10"/>
      <c r="AG112" s="5" t="s">
        <v>103</v>
      </c>
      <c r="AH112" s="11">
        <v>1.1100000000000001</v>
      </c>
      <c r="AI112" s="7" t="s">
        <v>13</v>
      </c>
      <c r="AJ112" s="6"/>
      <c r="AK112" s="6"/>
    </row>
    <row r="113" spans="3:37" x14ac:dyDescent="0.25">
      <c r="C113" s="8" t="s">
        <v>75</v>
      </c>
      <c r="D113" s="9">
        <v>4.2</v>
      </c>
      <c r="E113" s="7" t="s">
        <v>13</v>
      </c>
      <c r="F113" s="10"/>
      <c r="G113" s="10"/>
      <c r="I113" s="8" t="s">
        <v>75</v>
      </c>
      <c r="J113" s="9">
        <v>4.2</v>
      </c>
      <c r="K113" s="7" t="s">
        <v>13</v>
      </c>
      <c r="L113" s="10"/>
      <c r="M113" s="10"/>
      <c r="O113" s="1"/>
      <c r="P113" s="1"/>
      <c r="Q113" s="1"/>
      <c r="R113" s="1"/>
      <c r="S113" s="1"/>
      <c r="U113" s="8" t="s">
        <v>75</v>
      </c>
      <c r="V113" s="9">
        <v>4.2</v>
      </c>
      <c r="W113" s="7" t="s">
        <v>13</v>
      </c>
      <c r="X113" s="10"/>
      <c r="Y113" s="10"/>
      <c r="AA113" s="8" t="s">
        <v>75</v>
      </c>
      <c r="AB113" s="9">
        <v>4.2</v>
      </c>
      <c r="AC113" s="7" t="s">
        <v>13</v>
      </c>
      <c r="AD113" s="10"/>
      <c r="AE113" s="10"/>
      <c r="AG113" s="1"/>
      <c r="AH113" s="1"/>
      <c r="AI113" s="1"/>
      <c r="AJ113" s="1"/>
      <c r="AK113" s="1"/>
    </row>
    <row r="114" spans="3:37" x14ac:dyDescent="0.25">
      <c r="C114" s="8" t="s">
        <v>13</v>
      </c>
      <c r="D114" s="10"/>
      <c r="E114" s="7" t="s">
        <v>13</v>
      </c>
      <c r="F114" s="10"/>
      <c r="G114" s="10"/>
      <c r="I114" s="8" t="s">
        <v>13</v>
      </c>
      <c r="J114" s="10"/>
      <c r="K114" s="7" t="s">
        <v>13</v>
      </c>
      <c r="L114" s="10"/>
      <c r="M114" s="10"/>
      <c r="O114" s="2" t="s">
        <v>113</v>
      </c>
      <c r="P114" s="1"/>
      <c r="Q114" s="1"/>
      <c r="R114" s="1"/>
      <c r="S114" s="1"/>
      <c r="U114" s="8" t="s">
        <v>13</v>
      </c>
      <c r="V114" s="10"/>
      <c r="W114" s="7" t="s">
        <v>13</v>
      </c>
      <c r="X114" s="10"/>
      <c r="Y114" s="10"/>
      <c r="AA114" s="8" t="s">
        <v>13</v>
      </c>
      <c r="AB114" s="10"/>
      <c r="AC114" s="7" t="s">
        <v>13</v>
      </c>
      <c r="AD114" s="10"/>
      <c r="AE114" s="10"/>
      <c r="AG114" s="2" t="s">
        <v>113</v>
      </c>
      <c r="AH114" s="1"/>
      <c r="AI114" s="1"/>
      <c r="AJ114" s="1"/>
      <c r="AK114" s="1"/>
    </row>
    <row r="115" spans="3:37" x14ac:dyDescent="0.25">
      <c r="C115" s="8" t="s">
        <v>76</v>
      </c>
      <c r="D115" s="10">
        <v>8740</v>
      </c>
      <c r="E115" s="7" t="s">
        <v>36</v>
      </c>
      <c r="F115" s="9">
        <v>3.9361999999999999</v>
      </c>
      <c r="G115" s="10">
        <f t="shared" ref="G115:G122" si="12">D115*F115</f>
        <v>34402.387999999999</v>
      </c>
      <c r="I115" s="8" t="s">
        <v>76</v>
      </c>
      <c r="J115" s="10">
        <v>8740</v>
      </c>
      <c r="K115" s="7" t="s">
        <v>36</v>
      </c>
      <c r="L115" s="9">
        <v>3.3736999999999999</v>
      </c>
      <c r="M115" s="10">
        <f t="shared" ref="M115:M122" si="13">J115*L115</f>
        <v>29486.137999999999</v>
      </c>
      <c r="O115" s="2" t="s">
        <v>108</v>
      </c>
      <c r="P115" s="1"/>
      <c r="Q115" s="1"/>
      <c r="R115" s="1"/>
      <c r="S115" s="1"/>
      <c r="U115" s="8" t="s">
        <v>76</v>
      </c>
      <c r="V115" s="10">
        <v>8740</v>
      </c>
      <c r="W115" s="7" t="s">
        <v>36</v>
      </c>
      <c r="X115" s="9">
        <v>3.9361999999999999</v>
      </c>
      <c r="Y115" s="10">
        <f t="shared" ref="Y115:Y122" si="14">V115*X115</f>
        <v>34402.387999999999</v>
      </c>
      <c r="AA115" s="8" t="s">
        <v>76</v>
      </c>
      <c r="AB115" s="10">
        <v>8740</v>
      </c>
      <c r="AC115" s="7" t="s">
        <v>36</v>
      </c>
      <c r="AD115" s="9">
        <v>3.3736999999999999</v>
      </c>
      <c r="AE115" s="10">
        <f t="shared" ref="AE115:AE122" si="15">AB115*AD115</f>
        <v>29486.137999999999</v>
      </c>
      <c r="AG115" s="2" t="s">
        <v>114</v>
      </c>
      <c r="AH115" s="1"/>
      <c r="AI115" s="1"/>
      <c r="AJ115" s="1"/>
      <c r="AK115" s="1"/>
    </row>
    <row r="116" spans="3:37" x14ac:dyDescent="0.25">
      <c r="C116" s="8" t="s">
        <v>77</v>
      </c>
      <c r="D116" s="10">
        <v>8740</v>
      </c>
      <c r="E116" s="7" t="s">
        <v>36</v>
      </c>
      <c r="F116" s="9">
        <v>0.12595999999999999</v>
      </c>
      <c r="G116" s="10">
        <f t="shared" si="12"/>
        <v>1100.8904</v>
      </c>
      <c r="I116" s="8" t="s">
        <v>77</v>
      </c>
      <c r="J116" s="10">
        <v>8740</v>
      </c>
      <c r="K116" s="7" t="s">
        <v>36</v>
      </c>
      <c r="L116" s="9">
        <v>0.10796</v>
      </c>
      <c r="M116" s="10">
        <f t="shared" si="13"/>
        <v>943.57039999999995</v>
      </c>
      <c r="O116" s="2" t="s">
        <v>109</v>
      </c>
      <c r="P116" s="1"/>
      <c r="Q116" s="1"/>
      <c r="R116" s="1"/>
      <c r="S116" s="1"/>
      <c r="U116" s="8" t="s">
        <v>77</v>
      </c>
      <c r="V116" s="10">
        <v>8740</v>
      </c>
      <c r="W116" s="7" t="s">
        <v>36</v>
      </c>
      <c r="X116" s="9">
        <v>0.12595999999999999</v>
      </c>
      <c r="Y116" s="10">
        <f t="shared" si="14"/>
        <v>1100.8904</v>
      </c>
      <c r="AA116" s="8" t="s">
        <v>77</v>
      </c>
      <c r="AB116" s="10">
        <v>8740</v>
      </c>
      <c r="AC116" s="7" t="s">
        <v>36</v>
      </c>
      <c r="AD116" s="9">
        <v>0.10796</v>
      </c>
      <c r="AE116" s="10">
        <f t="shared" si="15"/>
        <v>943.57039999999995</v>
      </c>
      <c r="AG116" s="2" t="s">
        <v>109</v>
      </c>
      <c r="AH116" s="1"/>
      <c r="AI116" s="1"/>
      <c r="AJ116" s="1"/>
      <c r="AK116" s="1"/>
    </row>
    <row r="117" spans="3:37" x14ac:dyDescent="0.25">
      <c r="C117" s="8" t="s">
        <v>78</v>
      </c>
      <c r="D117" s="10">
        <v>8740</v>
      </c>
      <c r="E117" s="7" t="s">
        <v>47</v>
      </c>
      <c r="F117" s="9">
        <v>0.151</v>
      </c>
      <c r="G117" s="10">
        <f t="shared" si="12"/>
        <v>1319.74</v>
      </c>
      <c r="I117" s="8" t="s">
        <v>78</v>
      </c>
      <c r="J117" s="10">
        <v>8740</v>
      </c>
      <c r="K117" s="7" t="s">
        <v>47</v>
      </c>
      <c r="L117" s="9">
        <v>0.151</v>
      </c>
      <c r="M117" s="10">
        <f t="shared" si="13"/>
        <v>1319.74</v>
      </c>
      <c r="O117" s="2" t="s">
        <v>61</v>
      </c>
      <c r="P117" s="1"/>
      <c r="Q117" s="1"/>
      <c r="R117" s="1"/>
      <c r="S117" s="1"/>
      <c r="U117" s="8" t="s">
        <v>78</v>
      </c>
      <c r="V117" s="10">
        <v>8740</v>
      </c>
      <c r="W117" s="7" t="s">
        <v>47</v>
      </c>
      <c r="X117" s="9">
        <v>0.151</v>
      </c>
      <c r="Y117" s="10">
        <f t="shared" si="14"/>
        <v>1319.74</v>
      </c>
      <c r="AA117" s="8" t="s">
        <v>78</v>
      </c>
      <c r="AB117" s="10">
        <v>8740</v>
      </c>
      <c r="AC117" s="7" t="s">
        <v>47</v>
      </c>
      <c r="AD117" s="9">
        <v>0.151</v>
      </c>
      <c r="AE117" s="10">
        <f t="shared" si="15"/>
        <v>1319.74</v>
      </c>
      <c r="AG117" s="2" t="s">
        <v>61</v>
      </c>
      <c r="AH117" s="1"/>
      <c r="AI117" s="1"/>
      <c r="AJ117" s="1"/>
      <c r="AK117" s="1"/>
    </row>
    <row r="118" spans="3:37" x14ac:dyDescent="0.25">
      <c r="C118" s="8" t="s">
        <v>79</v>
      </c>
      <c r="D118" s="10">
        <v>8740</v>
      </c>
      <c r="E118" s="7" t="s">
        <v>36</v>
      </c>
      <c r="F118" s="9">
        <v>5.0000000000000001E-3</v>
      </c>
      <c r="G118" s="10">
        <f t="shared" si="12"/>
        <v>43.7</v>
      </c>
      <c r="I118" s="8" t="s">
        <v>79</v>
      </c>
      <c r="J118" s="10">
        <v>8740</v>
      </c>
      <c r="K118" s="7" t="s">
        <v>36</v>
      </c>
      <c r="L118" s="9">
        <v>5.0000000000000001E-3</v>
      </c>
      <c r="M118" s="10">
        <f t="shared" si="13"/>
        <v>43.7</v>
      </c>
      <c r="O118" s="1"/>
      <c r="P118" s="1"/>
      <c r="Q118" s="1"/>
      <c r="R118" s="1"/>
      <c r="S118" s="1"/>
      <c r="U118" s="8" t="s">
        <v>79</v>
      </c>
      <c r="V118" s="10">
        <v>8740</v>
      </c>
      <c r="W118" s="7" t="s">
        <v>36</v>
      </c>
      <c r="X118" s="9">
        <v>5.0000000000000001E-3</v>
      </c>
      <c r="Y118" s="10">
        <f t="shared" si="14"/>
        <v>43.7</v>
      </c>
      <c r="AA118" s="8" t="s">
        <v>79</v>
      </c>
      <c r="AB118" s="10">
        <v>8740</v>
      </c>
      <c r="AC118" s="7" t="s">
        <v>36</v>
      </c>
      <c r="AD118" s="9">
        <v>5.0000000000000001E-3</v>
      </c>
      <c r="AE118" s="10">
        <f t="shared" si="15"/>
        <v>43.7</v>
      </c>
      <c r="AG118" s="1"/>
      <c r="AH118" s="1"/>
      <c r="AI118" s="1"/>
      <c r="AJ118" s="1"/>
      <c r="AK118" s="1"/>
    </row>
    <row r="119" spans="3:37" x14ac:dyDescent="0.25">
      <c r="C119" s="8" t="s">
        <v>80</v>
      </c>
      <c r="D119" s="10">
        <v>8740</v>
      </c>
      <c r="E119" s="7" t="s">
        <v>36</v>
      </c>
      <c r="F119" s="9">
        <v>0.18667500000000001</v>
      </c>
      <c r="G119" s="10">
        <f t="shared" si="12"/>
        <v>1631.5395000000001</v>
      </c>
      <c r="I119" s="8" t="s">
        <v>80</v>
      </c>
      <c r="J119" s="10">
        <v>8740</v>
      </c>
      <c r="K119" s="7" t="s">
        <v>36</v>
      </c>
      <c r="L119" s="9">
        <v>0.16950000000000001</v>
      </c>
      <c r="M119" s="10">
        <f t="shared" si="13"/>
        <v>1481.43</v>
      </c>
      <c r="O119" s="2" t="s">
        <v>17</v>
      </c>
      <c r="P119" s="1"/>
      <c r="Q119" s="1"/>
      <c r="R119" s="1"/>
      <c r="S119" s="1"/>
      <c r="U119" s="8" t="s">
        <v>80</v>
      </c>
      <c r="V119" s="10">
        <v>8740</v>
      </c>
      <c r="W119" s="7" t="s">
        <v>36</v>
      </c>
      <c r="X119" s="9">
        <v>0.18667500000000001</v>
      </c>
      <c r="Y119" s="10">
        <f t="shared" si="14"/>
        <v>1631.5395000000001</v>
      </c>
      <c r="AA119" s="8" t="s">
        <v>80</v>
      </c>
      <c r="AB119" s="10">
        <v>8740</v>
      </c>
      <c r="AC119" s="7" t="s">
        <v>36</v>
      </c>
      <c r="AD119" s="9">
        <v>0.16950000000000001</v>
      </c>
      <c r="AE119" s="10">
        <f t="shared" si="15"/>
        <v>1481.43</v>
      </c>
      <c r="AG119" s="2" t="s">
        <v>17</v>
      </c>
      <c r="AH119" s="1"/>
      <c r="AI119" s="1"/>
      <c r="AJ119" s="1"/>
      <c r="AK119" s="1"/>
    </row>
    <row r="120" spans="3:37" x14ac:dyDescent="0.25">
      <c r="C120" s="8" t="s">
        <v>81</v>
      </c>
      <c r="D120" s="10">
        <v>8740</v>
      </c>
      <c r="E120" s="7" t="s">
        <v>36</v>
      </c>
      <c r="F120" s="9">
        <v>0.1542</v>
      </c>
      <c r="G120" s="10">
        <f t="shared" si="12"/>
        <v>1347.7080000000001</v>
      </c>
      <c r="I120" s="8" t="s">
        <v>81</v>
      </c>
      <c r="J120" s="10">
        <v>8740</v>
      </c>
      <c r="K120" s="7" t="s">
        <v>36</v>
      </c>
      <c r="L120" s="9">
        <v>0.2077</v>
      </c>
      <c r="M120" s="10">
        <f t="shared" si="13"/>
        <v>1815.298</v>
      </c>
      <c r="O120" s="1"/>
      <c r="P120" s="1"/>
      <c r="Q120" s="1"/>
      <c r="R120" s="1"/>
      <c r="S120" s="1"/>
      <c r="U120" s="8" t="s">
        <v>81</v>
      </c>
      <c r="V120" s="10">
        <v>8740</v>
      </c>
      <c r="W120" s="7" t="s">
        <v>36</v>
      </c>
      <c r="X120" s="9">
        <v>0.1542</v>
      </c>
      <c r="Y120" s="10">
        <f t="shared" si="14"/>
        <v>1347.7080000000001</v>
      </c>
      <c r="AA120" s="8" t="s">
        <v>81</v>
      </c>
      <c r="AB120" s="10">
        <v>8740</v>
      </c>
      <c r="AC120" s="7" t="s">
        <v>36</v>
      </c>
      <c r="AD120" s="9">
        <v>0.2077</v>
      </c>
      <c r="AE120" s="10">
        <f t="shared" si="15"/>
        <v>1815.298</v>
      </c>
      <c r="AG120" s="1"/>
      <c r="AH120" s="1"/>
      <c r="AI120" s="1"/>
      <c r="AJ120" s="1"/>
      <c r="AK120" s="1"/>
    </row>
    <row r="121" spans="3:37" x14ac:dyDescent="0.25">
      <c r="C121" s="8" t="s">
        <v>82</v>
      </c>
      <c r="D121" s="10">
        <v>-8740</v>
      </c>
      <c r="E121" s="7" t="s">
        <v>36</v>
      </c>
      <c r="F121" s="9">
        <v>0.01</v>
      </c>
      <c r="G121" s="10">
        <f t="shared" si="12"/>
        <v>-87.4</v>
      </c>
      <c r="I121" s="8" t="s">
        <v>82</v>
      </c>
      <c r="J121" s="10">
        <v>-8740</v>
      </c>
      <c r="K121" s="7" t="s">
        <v>36</v>
      </c>
      <c r="L121" s="9">
        <v>0.01</v>
      </c>
      <c r="M121" s="10">
        <f t="shared" si="13"/>
        <v>-87.4</v>
      </c>
      <c r="O121" s="1" t="s">
        <v>20</v>
      </c>
      <c r="P121" s="1"/>
      <c r="Q121" s="1"/>
      <c r="R121" s="1"/>
      <c r="S121" s="1"/>
      <c r="U121" s="8" t="s">
        <v>82</v>
      </c>
      <c r="V121" s="10">
        <v>-8740</v>
      </c>
      <c r="W121" s="7" t="s">
        <v>36</v>
      </c>
      <c r="X121" s="9">
        <v>0.01</v>
      </c>
      <c r="Y121" s="10">
        <f t="shared" si="14"/>
        <v>-87.4</v>
      </c>
      <c r="AA121" s="8" t="s">
        <v>82</v>
      </c>
      <c r="AB121" s="10">
        <v>-8740</v>
      </c>
      <c r="AC121" s="7" t="s">
        <v>36</v>
      </c>
      <c r="AD121" s="9">
        <v>0.01</v>
      </c>
      <c r="AE121" s="10">
        <f t="shared" si="15"/>
        <v>-87.4</v>
      </c>
      <c r="AG121" s="1" t="s">
        <v>20</v>
      </c>
      <c r="AH121" s="1"/>
      <c r="AI121" s="1"/>
      <c r="AJ121" s="1"/>
      <c r="AK121" s="1"/>
    </row>
    <row r="122" spans="3:37" x14ac:dyDescent="0.25">
      <c r="C122" s="8" t="s">
        <v>83</v>
      </c>
      <c r="D122" s="10">
        <v>136</v>
      </c>
      <c r="E122" s="7" t="s">
        <v>36</v>
      </c>
      <c r="F122" s="9">
        <v>4.0324999999999998</v>
      </c>
      <c r="G122" s="10">
        <f t="shared" si="12"/>
        <v>548.41999999999996</v>
      </c>
      <c r="I122" s="8" t="s">
        <v>83</v>
      </c>
      <c r="J122" s="10">
        <v>136</v>
      </c>
      <c r="K122" s="7" t="s">
        <v>36</v>
      </c>
      <c r="L122" s="9">
        <v>3.3149999999999999</v>
      </c>
      <c r="M122" s="10">
        <f t="shared" si="13"/>
        <v>450.84</v>
      </c>
      <c r="O122" s="2" t="s">
        <v>1</v>
      </c>
      <c r="P122" s="2" t="s">
        <v>2</v>
      </c>
      <c r="Q122" s="1"/>
      <c r="R122" s="1"/>
      <c r="S122" s="1"/>
      <c r="U122" s="8" t="s">
        <v>83</v>
      </c>
      <c r="V122" s="10">
        <v>136</v>
      </c>
      <c r="W122" s="7" t="s">
        <v>36</v>
      </c>
      <c r="X122" s="9">
        <v>4.0324999999999998</v>
      </c>
      <c r="Y122" s="10">
        <f t="shared" si="14"/>
        <v>548.41999999999996</v>
      </c>
      <c r="AA122" s="8" t="s">
        <v>83</v>
      </c>
      <c r="AB122" s="10">
        <v>136</v>
      </c>
      <c r="AC122" s="7" t="s">
        <v>36</v>
      </c>
      <c r="AD122" s="9">
        <v>3.3149999999999999</v>
      </c>
      <c r="AE122" s="10">
        <f t="shared" si="15"/>
        <v>450.84</v>
      </c>
      <c r="AG122" s="2" t="s">
        <v>1</v>
      </c>
      <c r="AH122" s="2" t="s">
        <v>2</v>
      </c>
      <c r="AI122" s="1"/>
      <c r="AJ122" s="1"/>
      <c r="AK122" s="1"/>
    </row>
    <row r="123" spans="3:37" x14ac:dyDescent="0.25">
      <c r="C123" s="5" t="s">
        <v>84</v>
      </c>
      <c r="D123" s="6"/>
      <c r="E123" s="7" t="s">
        <v>13</v>
      </c>
      <c r="F123" s="6"/>
      <c r="G123" s="6">
        <f>SUM(G115:G122)</f>
        <v>40306.985899999985</v>
      </c>
      <c r="I123" s="5" t="s">
        <v>84</v>
      </c>
      <c r="J123" s="6"/>
      <c r="K123" s="7" t="s">
        <v>13</v>
      </c>
      <c r="L123" s="6"/>
      <c r="M123" s="6">
        <f>SUM(M115:M122)</f>
        <v>35453.316399999996</v>
      </c>
      <c r="O123" s="2" t="s">
        <v>3</v>
      </c>
      <c r="P123" s="2" t="s">
        <v>70</v>
      </c>
      <c r="Q123" s="1"/>
      <c r="R123" s="1"/>
      <c r="S123" s="1"/>
      <c r="U123" s="5" t="s">
        <v>84</v>
      </c>
      <c r="V123" s="6"/>
      <c r="W123" s="7" t="s">
        <v>13</v>
      </c>
      <c r="X123" s="6"/>
      <c r="Y123" s="6">
        <f>SUM(Y115:Y122)</f>
        <v>40306.985899999985</v>
      </c>
      <c r="AA123" s="5" t="s">
        <v>84</v>
      </c>
      <c r="AB123" s="6"/>
      <c r="AC123" s="7" t="s">
        <v>13</v>
      </c>
      <c r="AD123" s="6"/>
      <c r="AE123" s="6">
        <f>SUM(AE115:AE122)</f>
        <v>35453.316399999996</v>
      </c>
      <c r="AG123" s="2" t="s">
        <v>3</v>
      </c>
      <c r="AH123" s="2" t="s">
        <v>70</v>
      </c>
      <c r="AI123" s="1"/>
      <c r="AJ123" s="1"/>
      <c r="AK123" s="1"/>
    </row>
    <row r="124" spans="3:37" x14ac:dyDescent="0.25">
      <c r="C124" s="5" t="s">
        <v>26</v>
      </c>
      <c r="D124" s="6"/>
      <c r="E124" s="7" t="s">
        <v>13</v>
      </c>
      <c r="F124" s="6"/>
      <c r="G124" s="6"/>
      <c r="I124" s="5" t="s">
        <v>26</v>
      </c>
      <c r="J124" s="6"/>
      <c r="K124" s="7" t="s">
        <v>13</v>
      </c>
      <c r="L124" s="6"/>
      <c r="M124" s="6"/>
      <c r="O124" s="2" t="s">
        <v>5</v>
      </c>
      <c r="P124" s="2" t="s">
        <v>6</v>
      </c>
      <c r="Q124" s="1"/>
      <c r="R124" s="1"/>
      <c r="S124" s="1"/>
      <c r="U124" s="5" t="s">
        <v>26</v>
      </c>
      <c r="V124" s="6"/>
      <c r="W124" s="7" t="s">
        <v>13</v>
      </c>
      <c r="X124" s="6"/>
      <c r="Y124" s="6"/>
      <c r="AA124" s="5" t="s">
        <v>26</v>
      </c>
      <c r="AB124" s="6"/>
      <c r="AC124" s="7" t="s">
        <v>13</v>
      </c>
      <c r="AD124" s="6"/>
      <c r="AE124" s="6"/>
      <c r="AG124" s="2" t="s">
        <v>5</v>
      </c>
      <c r="AH124" s="2" t="s">
        <v>6</v>
      </c>
      <c r="AI124" s="1"/>
      <c r="AJ124" s="1"/>
      <c r="AK124" s="1"/>
    </row>
    <row r="125" spans="3:37" x14ac:dyDescent="0.25">
      <c r="C125" s="8" t="s">
        <v>85</v>
      </c>
      <c r="D125" s="9">
        <v>-0.4</v>
      </c>
      <c r="E125" s="7" t="s">
        <v>28</v>
      </c>
      <c r="F125" s="10">
        <v>7900</v>
      </c>
      <c r="G125" s="10">
        <f>D125*F125</f>
        <v>-3160</v>
      </c>
      <c r="I125" s="8" t="s">
        <v>85</v>
      </c>
      <c r="J125" s="9">
        <v>-0.4</v>
      </c>
      <c r="K125" s="7" t="s">
        <v>28</v>
      </c>
      <c r="L125" s="10">
        <v>7800</v>
      </c>
      <c r="M125" s="10">
        <f>J125*L125</f>
        <v>-3120</v>
      </c>
      <c r="O125" s="2" t="s">
        <v>7</v>
      </c>
      <c r="P125" s="2" t="s">
        <v>116</v>
      </c>
      <c r="Q125" s="1"/>
      <c r="R125" s="1"/>
      <c r="S125" s="1"/>
      <c r="U125" s="8" t="s">
        <v>85</v>
      </c>
      <c r="V125" s="9">
        <v>-0.4</v>
      </c>
      <c r="W125" s="7" t="s">
        <v>28</v>
      </c>
      <c r="X125" s="10">
        <v>7900</v>
      </c>
      <c r="Y125" s="10">
        <f>V125*X125</f>
        <v>-3160</v>
      </c>
      <c r="AA125" s="8" t="s">
        <v>85</v>
      </c>
      <c r="AB125" s="9">
        <v>-0.4</v>
      </c>
      <c r="AC125" s="7" t="s">
        <v>28</v>
      </c>
      <c r="AD125" s="10">
        <v>7800</v>
      </c>
      <c r="AE125" s="10">
        <f>AB125*AD125</f>
        <v>-3120</v>
      </c>
      <c r="AG125" s="2" t="s">
        <v>7</v>
      </c>
      <c r="AH125" s="2" t="s">
        <v>116</v>
      </c>
      <c r="AI125" s="1"/>
      <c r="AJ125" s="1"/>
      <c r="AK125" s="1"/>
    </row>
    <row r="126" spans="3:37" x14ac:dyDescent="0.25">
      <c r="C126" s="8" t="s">
        <v>86</v>
      </c>
      <c r="D126" s="9">
        <v>0.38</v>
      </c>
      <c r="E126" s="7" t="s">
        <v>28</v>
      </c>
      <c r="F126" s="10">
        <v>4760</v>
      </c>
      <c r="G126" s="10">
        <f>D126*F126</f>
        <v>1808.8</v>
      </c>
      <c r="I126" s="8" t="s">
        <v>86</v>
      </c>
      <c r="J126" s="9">
        <v>0.38</v>
      </c>
      <c r="K126" s="7" t="s">
        <v>28</v>
      </c>
      <c r="L126" s="10">
        <v>4717.5</v>
      </c>
      <c r="M126" s="10">
        <f>J126*L126</f>
        <v>1792.65</v>
      </c>
      <c r="O126" s="2" t="s">
        <v>9</v>
      </c>
      <c r="P126" s="2" t="s">
        <v>10</v>
      </c>
      <c r="Q126" s="1"/>
      <c r="R126" s="1"/>
      <c r="S126" s="1"/>
      <c r="U126" s="8" t="s">
        <v>86</v>
      </c>
      <c r="V126" s="9">
        <v>0.38</v>
      </c>
      <c r="W126" s="7" t="s">
        <v>28</v>
      </c>
      <c r="X126" s="10">
        <v>4760</v>
      </c>
      <c r="Y126" s="10">
        <f>V126*X126</f>
        <v>1808.8</v>
      </c>
      <c r="AA126" s="8" t="s">
        <v>86</v>
      </c>
      <c r="AB126" s="9">
        <v>0.38</v>
      </c>
      <c r="AC126" s="7" t="s">
        <v>28</v>
      </c>
      <c r="AD126" s="10">
        <v>4717.5</v>
      </c>
      <c r="AE126" s="10">
        <f>AB126*AD126</f>
        <v>1792.65</v>
      </c>
      <c r="AG126" s="2" t="s">
        <v>9</v>
      </c>
      <c r="AH126" s="2" t="s">
        <v>95</v>
      </c>
      <c r="AI126" s="1"/>
      <c r="AJ126" s="1"/>
      <c r="AK126" s="1"/>
    </row>
    <row r="127" spans="3:37" x14ac:dyDescent="0.25">
      <c r="C127" s="8" t="s">
        <v>87</v>
      </c>
      <c r="D127" s="10"/>
      <c r="E127" s="7" t="s">
        <v>28</v>
      </c>
      <c r="F127" s="10"/>
      <c r="G127" s="10">
        <v>135</v>
      </c>
      <c r="I127" s="8" t="s">
        <v>87</v>
      </c>
      <c r="J127" s="10"/>
      <c r="K127" s="7" t="s">
        <v>28</v>
      </c>
      <c r="L127" s="10"/>
      <c r="M127" s="10">
        <v>102</v>
      </c>
      <c r="O127" s="1"/>
      <c r="P127" s="1"/>
      <c r="Q127" s="1"/>
      <c r="R127" s="1"/>
      <c r="S127" s="1"/>
      <c r="U127" s="8" t="s">
        <v>87</v>
      </c>
      <c r="V127" s="10"/>
      <c r="W127" s="7" t="s">
        <v>28</v>
      </c>
      <c r="X127" s="10"/>
      <c r="Y127" s="10">
        <v>135</v>
      </c>
      <c r="AA127" s="8" t="s">
        <v>87</v>
      </c>
      <c r="AB127" s="10"/>
      <c r="AC127" s="7" t="s">
        <v>28</v>
      </c>
      <c r="AD127" s="10"/>
      <c r="AE127" s="10">
        <v>102</v>
      </c>
      <c r="AG127" s="1"/>
      <c r="AH127" s="1"/>
      <c r="AI127" s="1"/>
      <c r="AJ127" s="1"/>
      <c r="AK127" s="1"/>
    </row>
    <row r="128" spans="3:37" x14ac:dyDescent="0.25">
      <c r="C128" s="8" t="s">
        <v>88</v>
      </c>
      <c r="D128" s="9">
        <v>1.06</v>
      </c>
      <c r="E128" s="7" t="s">
        <v>28</v>
      </c>
      <c r="F128" s="10">
        <v>50</v>
      </c>
      <c r="G128" s="10">
        <f>D128*F128</f>
        <v>53</v>
      </c>
      <c r="I128" s="8" t="s">
        <v>88</v>
      </c>
      <c r="J128" s="9">
        <v>1.06</v>
      </c>
      <c r="K128" s="7" t="s">
        <v>28</v>
      </c>
      <c r="L128" s="10">
        <v>50</v>
      </c>
      <c r="M128" s="10">
        <f>J128*L128</f>
        <v>53</v>
      </c>
      <c r="O128" s="3" t="s">
        <v>11</v>
      </c>
      <c r="P128" s="4" t="s">
        <v>12</v>
      </c>
      <c r="Q128" s="4" t="s">
        <v>13</v>
      </c>
      <c r="R128" s="4" t="s">
        <v>14</v>
      </c>
      <c r="S128" s="4" t="s">
        <v>15</v>
      </c>
      <c r="U128" s="8" t="s">
        <v>88</v>
      </c>
      <c r="V128" s="9">
        <v>1.06</v>
      </c>
      <c r="W128" s="7" t="s">
        <v>28</v>
      </c>
      <c r="X128" s="10">
        <v>50</v>
      </c>
      <c r="Y128" s="10">
        <f>V128*X128</f>
        <v>53</v>
      </c>
      <c r="AA128" s="8" t="s">
        <v>88</v>
      </c>
      <c r="AB128" s="9">
        <v>1.06</v>
      </c>
      <c r="AC128" s="7" t="s">
        <v>28</v>
      </c>
      <c r="AD128" s="10">
        <v>50</v>
      </c>
      <c r="AE128" s="10">
        <f>AB128*AD128</f>
        <v>53</v>
      </c>
      <c r="AG128" s="3" t="s">
        <v>11</v>
      </c>
      <c r="AH128" s="4" t="s">
        <v>12</v>
      </c>
      <c r="AI128" s="4" t="s">
        <v>13</v>
      </c>
      <c r="AJ128" s="4" t="s">
        <v>14</v>
      </c>
      <c r="AK128" s="4" t="s">
        <v>15</v>
      </c>
    </row>
    <row r="129" spans="3:37" x14ac:dyDescent="0.25">
      <c r="C129" s="8" t="s">
        <v>13</v>
      </c>
      <c r="D129" s="10"/>
      <c r="E129" s="7" t="s">
        <v>13</v>
      </c>
      <c r="F129" s="10"/>
      <c r="G129" s="10"/>
      <c r="I129" s="8" t="s">
        <v>13</v>
      </c>
      <c r="J129" s="10"/>
      <c r="K129" s="7" t="s">
        <v>13</v>
      </c>
      <c r="L129" s="10"/>
      <c r="M129" s="10"/>
      <c r="O129" s="5" t="s">
        <v>25</v>
      </c>
      <c r="P129" s="6"/>
      <c r="Q129" s="7" t="s">
        <v>13</v>
      </c>
      <c r="R129" s="6"/>
      <c r="S129" s="6"/>
      <c r="U129" s="8" t="s">
        <v>13</v>
      </c>
      <c r="V129" s="10"/>
      <c r="W129" s="7" t="s">
        <v>13</v>
      </c>
      <c r="X129" s="10"/>
      <c r="Y129" s="10"/>
      <c r="AA129" s="8" t="s">
        <v>13</v>
      </c>
      <c r="AB129" s="10"/>
      <c r="AC129" s="7" t="s">
        <v>13</v>
      </c>
      <c r="AD129" s="10"/>
      <c r="AE129" s="10"/>
      <c r="AG129" s="5" t="s">
        <v>25</v>
      </c>
      <c r="AH129" s="6"/>
      <c r="AI129" s="7" t="s">
        <v>13</v>
      </c>
      <c r="AJ129" s="6"/>
      <c r="AK129" s="6"/>
    </row>
    <row r="130" spans="3:37" x14ac:dyDescent="0.25">
      <c r="C130" s="8" t="s">
        <v>32</v>
      </c>
      <c r="D130" s="10"/>
      <c r="E130" s="7" t="s">
        <v>13</v>
      </c>
      <c r="F130" s="10"/>
      <c r="G130" s="10"/>
      <c r="I130" s="8" t="s">
        <v>32</v>
      </c>
      <c r="J130" s="10"/>
      <c r="K130" s="7" t="s">
        <v>13</v>
      </c>
      <c r="L130" s="10"/>
      <c r="M130" s="10"/>
      <c r="O130" s="8" t="s">
        <v>13</v>
      </c>
      <c r="P130" s="10"/>
      <c r="Q130" s="7" t="s">
        <v>13</v>
      </c>
      <c r="R130" s="10"/>
      <c r="S130" s="10"/>
      <c r="U130" s="8" t="s">
        <v>32</v>
      </c>
      <c r="V130" s="10"/>
      <c r="W130" s="7" t="s">
        <v>13</v>
      </c>
      <c r="X130" s="10"/>
      <c r="Y130" s="10"/>
      <c r="AA130" s="8" t="s">
        <v>32</v>
      </c>
      <c r="AB130" s="10"/>
      <c r="AC130" s="7" t="s">
        <v>13</v>
      </c>
      <c r="AD130" s="10"/>
      <c r="AE130" s="10"/>
      <c r="AG130" s="8" t="s">
        <v>13</v>
      </c>
      <c r="AH130" s="10"/>
      <c r="AI130" s="7" t="s">
        <v>13</v>
      </c>
      <c r="AJ130" s="10"/>
      <c r="AK130" s="10"/>
    </row>
    <row r="131" spans="3:37" x14ac:dyDescent="0.25">
      <c r="C131" s="8" t="s">
        <v>13</v>
      </c>
      <c r="D131" s="10"/>
      <c r="E131" s="7" t="s">
        <v>13</v>
      </c>
      <c r="F131" s="10"/>
      <c r="G131" s="10"/>
      <c r="I131" s="8" t="s">
        <v>13</v>
      </c>
      <c r="J131" s="10"/>
      <c r="K131" s="7" t="s">
        <v>13</v>
      </c>
      <c r="L131" s="10"/>
      <c r="M131" s="10"/>
      <c r="O131" s="8" t="s">
        <v>74</v>
      </c>
      <c r="P131" s="9">
        <v>4.2</v>
      </c>
      <c r="Q131" s="7" t="s">
        <v>13</v>
      </c>
      <c r="R131" s="10"/>
      <c r="S131" s="10"/>
      <c r="U131" s="8" t="s">
        <v>13</v>
      </c>
      <c r="V131" s="10"/>
      <c r="W131" s="7" t="s">
        <v>13</v>
      </c>
      <c r="X131" s="10"/>
      <c r="Y131" s="10"/>
      <c r="AA131" s="8" t="s">
        <v>13</v>
      </c>
      <c r="AB131" s="10"/>
      <c r="AC131" s="7" t="s">
        <v>13</v>
      </c>
      <c r="AD131" s="10"/>
      <c r="AE131" s="10"/>
      <c r="AG131" s="8" t="s">
        <v>74</v>
      </c>
      <c r="AH131" s="9">
        <v>4.2</v>
      </c>
      <c r="AI131" s="7" t="s">
        <v>13</v>
      </c>
      <c r="AJ131" s="10"/>
      <c r="AK131" s="10"/>
    </row>
    <row r="132" spans="3:37" x14ac:dyDescent="0.25">
      <c r="C132" s="5" t="s">
        <v>33</v>
      </c>
      <c r="D132" s="6"/>
      <c r="E132" s="7" t="s">
        <v>13</v>
      </c>
      <c r="F132" s="6"/>
      <c r="G132" s="6">
        <f>SUM(G123:G131)</f>
        <v>39143.785899999988</v>
      </c>
      <c r="I132" s="5" t="s">
        <v>33</v>
      </c>
      <c r="J132" s="6"/>
      <c r="K132" s="7" t="s">
        <v>13</v>
      </c>
      <c r="L132" s="6"/>
      <c r="M132" s="6">
        <f>SUM(M123:M131)</f>
        <v>34280.966399999998</v>
      </c>
      <c r="O132" s="8" t="s">
        <v>75</v>
      </c>
      <c r="P132" s="9">
        <v>3.4</v>
      </c>
      <c r="Q132" s="7" t="s">
        <v>13</v>
      </c>
      <c r="R132" s="10"/>
      <c r="S132" s="10"/>
      <c r="U132" s="5" t="s">
        <v>33</v>
      </c>
      <c r="V132" s="6"/>
      <c r="W132" s="7" t="s">
        <v>13</v>
      </c>
      <c r="X132" s="6"/>
      <c r="Y132" s="6">
        <f>SUM(Y123:Y131)</f>
        <v>39143.785899999988</v>
      </c>
      <c r="AA132" s="5" t="s">
        <v>33</v>
      </c>
      <c r="AB132" s="6"/>
      <c r="AC132" s="7" t="s">
        <v>13</v>
      </c>
      <c r="AD132" s="6"/>
      <c r="AE132" s="6">
        <f>SUM(AE123:AE131)</f>
        <v>34280.966399999998</v>
      </c>
      <c r="AG132" s="8" t="s">
        <v>75</v>
      </c>
      <c r="AH132" s="9">
        <v>3.4</v>
      </c>
      <c r="AI132" s="7" t="s">
        <v>13</v>
      </c>
      <c r="AJ132" s="10"/>
      <c r="AK132" s="10"/>
    </row>
    <row r="133" spans="3:37" x14ac:dyDescent="0.25">
      <c r="C133" s="8" t="s">
        <v>13</v>
      </c>
      <c r="D133" s="10"/>
      <c r="E133" s="7" t="s">
        <v>13</v>
      </c>
      <c r="F133" s="10"/>
      <c r="G133" s="10"/>
      <c r="I133" s="8" t="s">
        <v>13</v>
      </c>
      <c r="J133" s="10"/>
      <c r="K133" s="7" t="s">
        <v>13</v>
      </c>
      <c r="L133" s="10"/>
      <c r="M133" s="10"/>
      <c r="O133" s="8" t="s">
        <v>13</v>
      </c>
      <c r="P133" s="10"/>
      <c r="Q133" s="7" t="s">
        <v>13</v>
      </c>
      <c r="R133" s="10"/>
      <c r="S133" s="10"/>
      <c r="U133" s="8" t="s">
        <v>13</v>
      </c>
      <c r="V133" s="10"/>
      <c r="W133" s="7" t="s">
        <v>13</v>
      </c>
      <c r="X133" s="10"/>
      <c r="Y133" s="10"/>
      <c r="AA133" s="8" t="s">
        <v>13</v>
      </c>
      <c r="AB133" s="10"/>
      <c r="AC133" s="7" t="s">
        <v>13</v>
      </c>
      <c r="AD133" s="10"/>
      <c r="AE133" s="10"/>
      <c r="AG133" s="8" t="s">
        <v>13</v>
      </c>
      <c r="AH133" s="10"/>
      <c r="AI133" s="7" t="s">
        <v>13</v>
      </c>
      <c r="AJ133" s="10"/>
      <c r="AK133" s="10"/>
    </row>
    <row r="134" spans="3:37" x14ac:dyDescent="0.25">
      <c r="C134" s="5" t="s">
        <v>34</v>
      </c>
      <c r="D134" s="6"/>
      <c r="E134" s="7" t="s">
        <v>13</v>
      </c>
      <c r="F134" s="6"/>
      <c r="G134" s="6"/>
      <c r="I134" s="5" t="s">
        <v>34</v>
      </c>
      <c r="J134" s="6"/>
      <c r="K134" s="7" t="s">
        <v>13</v>
      </c>
      <c r="L134" s="6"/>
      <c r="M134" s="6"/>
      <c r="O134" s="5" t="s">
        <v>84</v>
      </c>
      <c r="P134" s="6"/>
      <c r="Q134" s="7" t="s">
        <v>13</v>
      </c>
      <c r="R134" s="6"/>
      <c r="S134" s="6"/>
      <c r="U134" s="5" t="s">
        <v>34</v>
      </c>
      <c r="V134" s="6"/>
      <c r="W134" s="7" t="s">
        <v>13</v>
      </c>
      <c r="X134" s="6"/>
      <c r="Y134" s="6"/>
      <c r="AA134" s="5" t="s">
        <v>34</v>
      </c>
      <c r="AB134" s="6"/>
      <c r="AC134" s="7" t="s">
        <v>13</v>
      </c>
      <c r="AD134" s="6"/>
      <c r="AE134" s="6"/>
      <c r="AG134" s="5" t="s">
        <v>84</v>
      </c>
      <c r="AH134" s="6"/>
      <c r="AI134" s="7" t="s">
        <v>13</v>
      </c>
      <c r="AJ134" s="6"/>
      <c r="AK134" s="6"/>
    </row>
    <row r="135" spans="3:37" x14ac:dyDescent="0.25">
      <c r="C135" s="8" t="s">
        <v>89</v>
      </c>
      <c r="D135" s="10">
        <v>-1185</v>
      </c>
      <c r="E135" s="7" t="s">
        <v>36</v>
      </c>
      <c r="F135" s="9">
        <v>2.6825000000000001</v>
      </c>
      <c r="G135" s="10">
        <f>D135*F135</f>
        <v>-3178.7625000000003</v>
      </c>
      <c r="I135" s="8" t="s">
        <v>89</v>
      </c>
      <c r="J135" s="10">
        <v>-1185</v>
      </c>
      <c r="K135" s="7" t="s">
        <v>36</v>
      </c>
      <c r="L135" s="9">
        <v>2.4424999999999999</v>
      </c>
      <c r="M135" s="10">
        <f>J135*L135</f>
        <v>-2894.3624999999997</v>
      </c>
      <c r="O135" s="5" t="s">
        <v>26</v>
      </c>
      <c r="P135" s="6"/>
      <c r="Q135" s="7" t="s">
        <v>13</v>
      </c>
      <c r="R135" s="6"/>
      <c r="S135" s="6"/>
      <c r="U135" s="8" t="s">
        <v>89</v>
      </c>
      <c r="V135" s="10">
        <v>-958</v>
      </c>
      <c r="W135" s="7" t="s">
        <v>36</v>
      </c>
      <c r="X135" s="9">
        <v>2.6825000000000001</v>
      </c>
      <c r="Y135" s="10">
        <f>V135*X135</f>
        <v>-2569.835</v>
      </c>
      <c r="AA135" s="8" t="s">
        <v>89</v>
      </c>
      <c r="AB135" s="10">
        <v>-958</v>
      </c>
      <c r="AC135" s="7" t="s">
        <v>36</v>
      </c>
      <c r="AD135" s="9">
        <v>2.4424999999999999</v>
      </c>
      <c r="AE135" s="10">
        <f>AB135*AD135</f>
        <v>-2339.915</v>
      </c>
      <c r="AG135" s="5" t="s">
        <v>26</v>
      </c>
      <c r="AH135" s="6"/>
      <c r="AI135" s="7" t="s">
        <v>13</v>
      </c>
      <c r="AJ135" s="6"/>
      <c r="AK135" s="6"/>
    </row>
    <row r="136" spans="3:37" x14ac:dyDescent="0.25">
      <c r="C136" s="8" t="s">
        <v>35</v>
      </c>
      <c r="D136" s="10">
        <v>-1072</v>
      </c>
      <c r="E136" s="7" t="s">
        <v>36</v>
      </c>
      <c r="F136" s="9">
        <v>2.9249999999999998</v>
      </c>
      <c r="G136" s="10">
        <f>D136*F136</f>
        <v>-3135.6</v>
      </c>
      <c r="I136" s="8" t="s">
        <v>35</v>
      </c>
      <c r="J136" s="10">
        <v>-1072</v>
      </c>
      <c r="K136" s="7" t="s">
        <v>36</v>
      </c>
      <c r="L136" s="9">
        <v>2.5750000000000002</v>
      </c>
      <c r="M136" s="10">
        <f>J136*L136</f>
        <v>-2760.4</v>
      </c>
      <c r="O136" s="8" t="s">
        <v>85</v>
      </c>
      <c r="P136" s="9">
        <v>-0.45</v>
      </c>
      <c r="Q136" s="7" t="s">
        <v>28</v>
      </c>
      <c r="R136" s="10">
        <v>8600</v>
      </c>
      <c r="S136" s="10">
        <f>P136*R136</f>
        <v>-3870</v>
      </c>
      <c r="U136" s="8" t="s">
        <v>35</v>
      </c>
      <c r="V136" s="10">
        <v>-920</v>
      </c>
      <c r="W136" s="7" t="s">
        <v>36</v>
      </c>
      <c r="X136" s="9">
        <v>2.9249999999999998</v>
      </c>
      <c r="Y136" s="10">
        <f>V136*X136</f>
        <v>-2691</v>
      </c>
      <c r="AA136" s="8" t="s">
        <v>35</v>
      </c>
      <c r="AB136" s="10">
        <v>-920</v>
      </c>
      <c r="AC136" s="7" t="s">
        <v>36</v>
      </c>
      <c r="AD136" s="9">
        <v>2.5750000000000002</v>
      </c>
      <c r="AE136" s="10">
        <f>AB136*AD136</f>
        <v>-2369</v>
      </c>
      <c r="AG136" s="8" t="s">
        <v>85</v>
      </c>
      <c r="AH136" s="9">
        <v>-0.45</v>
      </c>
      <c r="AI136" s="7" t="s">
        <v>28</v>
      </c>
      <c r="AJ136" s="10">
        <v>8600</v>
      </c>
      <c r="AK136" s="10">
        <f>AH136*AJ136</f>
        <v>-3870</v>
      </c>
    </row>
    <row r="137" spans="3:37" x14ac:dyDescent="0.25">
      <c r="C137" s="8" t="s">
        <v>101</v>
      </c>
      <c r="D137" s="10">
        <v>-309</v>
      </c>
      <c r="E137" s="7" t="s">
        <v>36</v>
      </c>
      <c r="F137" s="9">
        <v>2.6625000000000001</v>
      </c>
      <c r="G137" s="10">
        <f>D137*F137</f>
        <v>-822.71249999999998</v>
      </c>
      <c r="I137" s="8" t="s">
        <v>101</v>
      </c>
      <c r="J137" s="10">
        <v>-309</v>
      </c>
      <c r="K137" s="7" t="s">
        <v>36</v>
      </c>
      <c r="L137" s="9">
        <v>2.35</v>
      </c>
      <c r="M137" s="10">
        <f>J137*L137</f>
        <v>-726.15</v>
      </c>
      <c r="O137" s="8" t="s">
        <v>86</v>
      </c>
      <c r="P137" s="9">
        <v>0.42</v>
      </c>
      <c r="Q137" s="7" t="s">
        <v>28</v>
      </c>
      <c r="R137" s="10">
        <v>9156</v>
      </c>
      <c r="S137" s="10">
        <f>P137*R137</f>
        <v>3845.52</v>
      </c>
      <c r="U137" s="8" t="s">
        <v>101</v>
      </c>
      <c r="V137" s="10">
        <v>-211</v>
      </c>
      <c r="W137" s="7" t="s">
        <v>36</v>
      </c>
      <c r="X137" s="9">
        <v>2.6625000000000001</v>
      </c>
      <c r="Y137" s="10">
        <f>V137*X137</f>
        <v>-561.78750000000002</v>
      </c>
      <c r="AA137" s="8" t="s">
        <v>101</v>
      </c>
      <c r="AB137" s="10">
        <v>-211</v>
      </c>
      <c r="AC137" s="7" t="s">
        <v>36</v>
      </c>
      <c r="AD137" s="9">
        <v>2.35</v>
      </c>
      <c r="AE137" s="10">
        <f>AB137*AD137</f>
        <v>-495.85</v>
      </c>
      <c r="AG137" s="8" t="s">
        <v>86</v>
      </c>
      <c r="AH137" s="9">
        <v>0.42</v>
      </c>
      <c r="AI137" s="7" t="s">
        <v>28</v>
      </c>
      <c r="AJ137" s="10">
        <v>9156</v>
      </c>
      <c r="AK137" s="10">
        <f>AH137*AJ137</f>
        <v>3845.52</v>
      </c>
    </row>
    <row r="138" spans="3:37" x14ac:dyDescent="0.25">
      <c r="C138" s="8" t="s">
        <v>91</v>
      </c>
      <c r="D138" s="10">
        <v>-2097</v>
      </c>
      <c r="E138" s="7" t="s">
        <v>36</v>
      </c>
      <c r="F138" s="9">
        <v>1.9</v>
      </c>
      <c r="G138" s="10">
        <f>D138*F138</f>
        <v>-3984.2999999999997</v>
      </c>
      <c r="I138" s="8" t="s">
        <v>91</v>
      </c>
      <c r="J138" s="10">
        <v>-2097</v>
      </c>
      <c r="K138" s="7" t="s">
        <v>36</v>
      </c>
      <c r="L138" s="9">
        <v>1.7124999999999999</v>
      </c>
      <c r="M138" s="10">
        <f>J138*L138</f>
        <v>-3591.1124999999997</v>
      </c>
      <c r="O138" s="8" t="s">
        <v>87</v>
      </c>
      <c r="P138" s="10"/>
      <c r="Q138" s="7" t="s">
        <v>28</v>
      </c>
      <c r="R138" s="10"/>
      <c r="S138" s="10">
        <v>68</v>
      </c>
      <c r="U138" s="8" t="s">
        <v>91</v>
      </c>
      <c r="V138" s="10">
        <v>-2680</v>
      </c>
      <c r="W138" s="7" t="s">
        <v>36</v>
      </c>
      <c r="X138" s="9">
        <v>1.9</v>
      </c>
      <c r="Y138" s="10">
        <f>V138*X138</f>
        <v>-5092</v>
      </c>
      <c r="AA138" s="8" t="s">
        <v>91</v>
      </c>
      <c r="AB138" s="10">
        <v>-2680</v>
      </c>
      <c r="AC138" s="7" t="s">
        <v>36</v>
      </c>
      <c r="AD138" s="9">
        <v>1.7124999999999999</v>
      </c>
      <c r="AE138" s="10">
        <f>AB138*AD138</f>
        <v>-4589.5</v>
      </c>
      <c r="AG138" s="8" t="s">
        <v>87</v>
      </c>
      <c r="AH138" s="10"/>
      <c r="AI138" s="7" t="s">
        <v>28</v>
      </c>
      <c r="AJ138" s="10"/>
      <c r="AK138" s="10">
        <v>68</v>
      </c>
    </row>
    <row r="139" spans="3:37" x14ac:dyDescent="0.25">
      <c r="C139" s="8" t="s">
        <v>92</v>
      </c>
      <c r="D139" s="10"/>
      <c r="E139" s="7" t="s">
        <v>36</v>
      </c>
      <c r="F139" s="10"/>
      <c r="G139" s="10">
        <v>-590</v>
      </c>
      <c r="I139" s="8" t="s">
        <v>92</v>
      </c>
      <c r="J139" s="10"/>
      <c r="K139" s="7" t="s">
        <v>36</v>
      </c>
      <c r="L139" s="10"/>
      <c r="M139" s="10">
        <v>-590</v>
      </c>
      <c r="O139" s="8" t="s">
        <v>88</v>
      </c>
      <c r="P139" s="9">
        <v>1.06</v>
      </c>
      <c r="Q139" s="7" t="s">
        <v>28</v>
      </c>
      <c r="R139" s="10">
        <v>425</v>
      </c>
      <c r="S139" s="10">
        <f>P139*R139</f>
        <v>450.5</v>
      </c>
      <c r="U139" s="8" t="s">
        <v>92</v>
      </c>
      <c r="V139" s="10"/>
      <c r="W139" s="7" t="s">
        <v>36</v>
      </c>
      <c r="X139" s="10"/>
      <c r="Y139" s="10">
        <v>-590</v>
      </c>
      <c r="AA139" s="8" t="s">
        <v>92</v>
      </c>
      <c r="AB139" s="10"/>
      <c r="AC139" s="7" t="s">
        <v>36</v>
      </c>
      <c r="AD139" s="10"/>
      <c r="AE139" s="10">
        <v>-590</v>
      </c>
      <c r="AG139" s="8" t="s">
        <v>88</v>
      </c>
      <c r="AH139" s="9">
        <v>1.06</v>
      </c>
      <c r="AI139" s="7" t="s">
        <v>28</v>
      </c>
      <c r="AJ139" s="10">
        <v>425</v>
      </c>
      <c r="AK139" s="10">
        <f>AH139*AJ139</f>
        <v>450.5</v>
      </c>
    </row>
    <row r="140" spans="3:37" x14ac:dyDescent="0.25">
      <c r="C140" s="8" t="s">
        <v>41</v>
      </c>
      <c r="D140" s="10">
        <v>-2280</v>
      </c>
      <c r="E140" s="7" t="s">
        <v>42</v>
      </c>
      <c r="F140" s="9">
        <v>1.1299999999999999</v>
      </c>
      <c r="G140" s="10">
        <f>D140*F140</f>
        <v>-2576.3999999999996</v>
      </c>
      <c r="I140" s="8" t="s">
        <v>41</v>
      </c>
      <c r="J140" s="10">
        <v>-2280</v>
      </c>
      <c r="K140" s="7" t="s">
        <v>42</v>
      </c>
      <c r="L140" s="9">
        <v>1.02</v>
      </c>
      <c r="M140" s="10">
        <f>J140*L140</f>
        <v>-2325.6</v>
      </c>
      <c r="O140" s="8" t="s">
        <v>13</v>
      </c>
      <c r="P140" s="10"/>
      <c r="Q140" s="7" t="s">
        <v>13</v>
      </c>
      <c r="R140" s="10"/>
      <c r="S140" s="10"/>
      <c r="U140" s="8" t="s">
        <v>41</v>
      </c>
      <c r="V140" s="10">
        <v>-1159</v>
      </c>
      <c r="W140" s="7" t="s">
        <v>42</v>
      </c>
      <c r="X140" s="9">
        <v>1.1299999999999999</v>
      </c>
      <c r="Y140" s="10">
        <f>V140*X140</f>
        <v>-1309.6699999999998</v>
      </c>
      <c r="AA140" s="8" t="s">
        <v>41</v>
      </c>
      <c r="AB140" s="10">
        <v>-1159</v>
      </c>
      <c r="AC140" s="7" t="s">
        <v>42</v>
      </c>
      <c r="AD140" s="9">
        <v>1.02</v>
      </c>
      <c r="AE140" s="10">
        <f>AB140*AD140</f>
        <v>-1182.18</v>
      </c>
      <c r="AG140" s="8" t="s">
        <v>13</v>
      </c>
      <c r="AH140" s="10"/>
      <c r="AI140" s="7" t="s">
        <v>13</v>
      </c>
      <c r="AJ140" s="10"/>
      <c r="AK140" s="10"/>
    </row>
    <row r="141" spans="3:37" x14ac:dyDescent="0.25">
      <c r="C141" s="8" t="s">
        <v>44</v>
      </c>
      <c r="D141" s="10">
        <v>-1133</v>
      </c>
      <c r="E141" s="7" t="s">
        <v>42</v>
      </c>
      <c r="F141" s="9">
        <v>1.5</v>
      </c>
      <c r="G141" s="10">
        <f>D141*F141</f>
        <v>-1699.5</v>
      </c>
      <c r="I141" s="8" t="s">
        <v>44</v>
      </c>
      <c r="J141" s="10">
        <v>-1133</v>
      </c>
      <c r="K141" s="7" t="s">
        <v>42</v>
      </c>
      <c r="L141" s="9">
        <v>1.33</v>
      </c>
      <c r="M141" s="10">
        <f>J141*L141</f>
        <v>-1506.89</v>
      </c>
      <c r="O141" s="8" t="s">
        <v>32</v>
      </c>
      <c r="P141" s="10"/>
      <c r="Q141" s="7" t="s">
        <v>13</v>
      </c>
      <c r="R141" s="10"/>
      <c r="S141" s="10"/>
      <c r="U141" s="8" t="s">
        <v>44</v>
      </c>
      <c r="V141" s="10">
        <v>-2174</v>
      </c>
      <c r="W141" s="7" t="s">
        <v>42</v>
      </c>
      <c r="X141" s="9">
        <v>1.5</v>
      </c>
      <c r="Y141" s="10">
        <f>V141*X141</f>
        <v>-3261</v>
      </c>
      <c r="AA141" s="8" t="s">
        <v>44</v>
      </c>
      <c r="AB141" s="10">
        <v>-2174</v>
      </c>
      <c r="AC141" s="7" t="s">
        <v>42</v>
      </c>
      <c r="AD141" s="9">
        <v>1.33</v>
      </c>
      <c r="AE141" s="10">
        <f>AB141*AD141</f>
        <v>-2891.42</v>
      </c>
      <c r="AG141" s="8" t="s">
        <v>32</v>
      </c>
      <c r="AH141" s="10"/>
      <c r="AI141" s="7" t="s">
        <v>13</v>
      </c>
      <c r="AJ141" s="10"/>
      <c r="AK141" s="10"/>
    </row>
    <row r="142" spans="3:37" x14ac:dyDescent="0.25">
      <c r="C142" s="8" t="s">
        <v>104</v>
      </c>
      <c r="D142" s="10">
        <v>-61</v>
      </c>
      <c r="E142" s="7" t="s">
        <v>36</v>
      </c>
      <c r="F142" s="9">
        <v>0.65</v>
      </c>
      <c r="G142" s="10">
        <f>D142*F142</f>
        <v>-39.65</v>
      </c>
      <c r="I142" s="8" t="s">
        <v>104</v>
      </c>
      <c r="J142" s="10">
        <v>-61</v>
      </c>
      <c r="K142" s="7" t="s">
        <v>36</v>
      </c>
      <c r="L142" s="9">
        <v>0.55000000000000004</v>
      </c>
      <c r="M142" s="10">
        <f>J142*L142</f>
        <v>-33.550000000000004</v>
      </c>
      <c r="O142" s="8" t="s">
        <v>13</v>
      </c>
      <c r="P142" s="10"/>
      <c r="Q142" s="7" t="s">
        <v>13</v>
      </c>
      <c r="R142" s="10"/>
      <c r="S142" s="10"/>
      <c r="U142" s="8" t="s">
        <v>104</v>
      </c>
      <c r="V142" s="10">
        <v>-61</v>
      </c>
      <c r="W142" s="7" t="s">
        <v>36</v>
      </c>
      <c r="X142" s="9">
        <v>0.65</v>
      </c>
      <c r="Y142" s="10">
        <f>V142*X142</f>
        <v>-39.65</v>
      </c>
      <c r="AA142" s="8" t="s">
        <v>104</v>
      </c>
      <c r="AB142" s="10">
        <v>-61</v>
      </c>
      <c r="AC142" s="7" t="s">
        <v>36</v>
      </c>
      <c r="AD142" s="9">
        <v>0.55000000000000004</v>
      </c>
      <c r="AE142" s="10">
        <f>AB142*AD142</f>
        <v>-33.550000000000004</v>
      </c>
      <c r="AG142" s="8" t="s">
        <v>13</v>
      </c>
      <c r="AH142" s="10"/>
      <c r="AI142" s="7" t="s">
        <v>13</v>
      </c>
      <c r="AJ142" s="10"/>
      <c r="AK142" s="10"/>
    </row>
    <row r="143" spans="3:37" x14ac:dyDescent="0.25">
      <c r="C143" s="5" t="s">
        <v>45</v>
      </c>
      <c r="D143" s="6"/>
      <c r="E143" s="7" t="s">
        <v>13</v>
      </c>
      <c r="F143" s="6"/>
      <c r="G143" s="6">
        <f>SUM(G135:G142)</f>
        <v>-16026.924999999999</v>
      </c>
      <c r="I143" s="5" t="s">
        <v>45</v>
      </c>
      <c r="J143" s="6"/>
      <c r="K143" s="7" t="s">
        <v>13</v>
      </c>
      <c r="L143" s="6"/>
      <c r="M143" s="6">
        <f>SUM(M135:M142)</f>
        <v>-14428.064999999999</v>
      </c>
      <c r="O143" s="5" t="s">
        <v>33</v>
      </c>
      <c r="P143" s="6"/>
      <c r="Q143" s="7" t="s">
        <v>13</v>
      </c>
      <c r="R143" s="6"/>
      <c r="S143" s="6">
        <f>SUM(S134:S142)</f>
        <v>494.02</v>
      </c>
      <c r="U143" s="5" t="s">
        <v>45</v>
      </c>
      <c r="V143" s="6"/>
      <c r="W143" s="7" t="s">
        <v>13</v>
      </c>
      <c r="X143" s="6"/>
      <c r="Y143" s="6">
        <f>SUM(Y135:Y142)</f>
        <v>-16114.942500000001</v>
      </c>
      <c r="AA143" s="5" t="s">
        <v>45</v>
      </c>
      <c r="AB143" s="6"/>
      <c r="AC143" s="7" t="s">
        <v>13</v>
      </c>
      <c r="AD143" s="6"/>
      <c r="AE143" s="6">
        <f>SUM(AE135:AE142)</f>
        <v>-14491.414999999999</v>
      </c>
      <c r="AG143" s="5" t="s">
        <v>33</v>
      </c>
      <c r="AH143" s="6"/>
      <c r="AI143" s="7" t="s">
        <v>13</v>
      </c>
      <c r="AJ143" s="6"/>
      <c r="AK143" s="6">
        <f>SUM(AK134:AK142)</f>
        <v>494.02</v>
      </c>
    </row>
    <row r="144" spans="3:37" x14ac:dyDescent="0.25">
      <c r="C144" s="8" t="s">
        <v>13</v>
      </c>
      <c r="D144" s="10"/>
      <c r="E144" s="7" t="s">
        <v>13</v>
      </c>
      <c r="F144" s="10"/>
      <c r="G144" s="10"/>
      <c r="I144" s="8" t="s">
        <v>13</v>
      </c>
      <c r="J144" s="10"/>
      <c r="K144" s="7" t="s">
        <v>13</v>
      </c>
      <c r="L144" s="10"/>
      <c r="M144" s="10"/>
      <c r="O144" s="8" t="s">
        <v>13</v>
      </c>
      <c r="P144" s="10"/>
      <c r="Q144" s="7" t="s">
        <v>13</v>
      </c>
      <c r="R144" s="10"/>
      <c r="S144" s="10"/>
      <c r="U144" s="8" t="s">
        <v>13</v>
      </c>
      <c r="V144" s="10"/>
      <c r="W144" s="7" t="s">
        <v>13</v>
      </c>
      <c r="X144" s="10"/>
      <c r="Y144" s="10"/>
      <c r="AA144" s="8" t="s">
        <v>13</v>
      </c>
      <c r="AB144" s="10"/>
      <c r="AC144" s="7" t="s">
        <v>13</v>
      </c>
      <c r="AD144" s="10"/>
      <c r="AE144" s="10"/>
      <c r="AG144" s="8" t="s">
        <v>13</v>
      </c>
      <c r="AH144" s="10"/>
      <c r="AI144" s="7" t="s">
        <v>13</v>
      </c>
      <c r="AJ144" s="10"/>
      <c r="AK144" s="10"/>
    </row>
    <row r="145" spans="3:37" x14ac:dyDescent="0.25">
      <c r="C145" s="8" t="s">
        <v>46</v>
      </c>
      <c r="D145" s="10"/>
      <c r="E145" s="7" t="s">
        <v>47</v>
      </c>
      <c r="F145" s="10"/>
      <c r="G145" s="10">
        <v>-60</v>
      </c>
      <c r="I145" s="8" t="s">
        <v>46</v>
      </c>
      <c r="J145" s="10"/>
      <c r="K145" s="7" t="s">
        <v>47</v>
      </c>
      <c r="L145" s="10"/>
      <c r="M145" s="10">
        <v>-60</v>
      </c>
      <c r="O145" s="5" t="s">
        <v>34</v>
      </c>
      <c r="P145" s="6"/>
      <c r="Q145" s="7" t="s">
        <v>13</v>
      </c>
      <c r="R145" s="6"/>
      <c r="S145" s="6"/>
      <c r="U145" s="8" t="s">
        <v>46</v>
      </c>
      <c r="V145" s="10"/>
      <c r="W145" s="7" t="s">
        <v>47</v>
      </c>
      <c r="X145" s="10"/>
      <c r="Y145" s="10">
        <v>-60</v>
      </c>
      <c r="AA145" s="8" t="s">
        <v>46</v>
      </c>
      <c r="AB145" s="10"/>
      <c r="AC145" s="7" t="s">
        <v>47</v>
      </c>
      <c r="AD145" s="10"/>
      <c r="AE145" s="10">
        <v>-60</v>
      </c>
      <c r="AG145" s="5" t="s">
        <v>34</v>
      </c>
      <c r="AH145" s="6"/>
      <c r="AI145" s="7" t="s">
        <v>13</v>
      </c>
      <c r="AJ145" s="6"/>
      <c r="AK145" s="6"/>
    </row>
    <row r="146" spans="3:37" x14ac:dyDescent="0.25">
      <c r="C146" s="8" t="s">
        <v>48</v>
      </c>
      <c r="D146" s="10"/>
      <c r="E146" s="7" t="s">
        <v>47</v>
      </c>
      <c r="F146" s="10"/>
      <c r="G146" s="10">
        <v>-360</v>
      </c>
      <c r="I146" s="8" t="s">
        <v>48</v>
      </c>
      <c r="J146" s="10"/>
      <c r="K146" s="7" t="s">
        <v>47</v>
      </c>
      <c r="L146" s="10"/>
      <c r="M146" s="10">
        <v>-365</v>
      </c>
      <c r="O146" s="8" t="s">
        <v>92</v>
      </c>
      <c r="P146" s="10"/>
      <c r="Q146" s="7" t="s">
        <v>36</v>
      </c>
      <c r="R146" s="10"/>
      <c r="S146" s="10">
        <v>-590</v>
      </c>
      <c r="U146" s="8" t="s">
        <v>48</v>
      </c>
      <c r="V146" s="10"/>
      <c r="W146" s="7" t="s">
        <v>47</v>
      </c>
      <c r="X146" s="10"/>
      <c r="Y146" s="10">
        <v>-360</v>
      </c>
      <c r="AA146" s="8" t="s">
        <v>48</v>
      </c>
      <c r="AB146" s="10"/>
      <c r="AC146" s="7" t="s">
        <v>47</v>
      </c>
      <c r="AD146" s="10"/>
      <c r="AE146" s="10">
        <v>-365</v>
      </c>
      <c r="AG146" s="8" t="s">
        <v>92</v>
      </c>
      <c r="AH146" s="10"/>
      <c r="AI146" s="7" t="s">
        <v>36</v>
      </c>
      <c r="AJ146" s="10"/>
      <c r="AK146" s="10">
        <v>-590</v>
      </c>
    </row>
    <row r="147" spans="3:37" x14ac:dyDescent="0.25">
      <c r="C147" s="8" t="s">
        <v>49</v>
      </c>
      <c r="D147" s="10"/>
      <c r="E147" s="7" t="s">
        <v>47</v>
      </c>
      <c r="F147" s="10"/>
      <c r="G147" s="10">
        <v>-200</v>
      </c>
      <c r="I147" s="8" t="s">
        <v>49</v>
      </c>
      <c r="J147" s="10"/>
      <c r="K147" s="7" t="s">
        <v>47</v>
      </c>
      <c r="L147" s="10"/>
      <c r="M147" s="10">
        <v>-200</v>
      </c>
      <c r="O147" s="5" t="s">
        <v>45</v>
      </c>
      <c r="P147" s="6"/>
      <c r="Q147" s="7" t="s">
        <v>13</v>
      </c>
      <c r="R147" s="6"/>
      <c r="S147" s="6">
        <f>SUM(S146:S146)</f>
        <v>-590</v>
      </c>
      <c r="U147" s="8" t="s">
        <v>49</v>
      </c>
      <c r="V147" s="10"/>
      <c r="W147" s="7" t="s">
        <v>47</v>
      </c>
      <c r="X147" s="10"/>
      <c r="Y147" s="10">
        <v>-200</v>
      </c>
      <c r="AA147" s="8" t="s">
        <v>49</v>
      </c>
      <c r="AB147" s="10"/>
      <c r="AC147" s="7" t="s">
        <v>47</v>
      </c>
      <c r="AD147" s="10"/>
      <c r="AE147" s="10">
        <v>-200</v>
      </c>
      <c r="AG147" s="5" t="s">
        <v>45</v>
      </c>
      <c r="AH147" s="6"/>
      <c r="AI147" s="7" t="s">
        <v>13</v>
      </c>
      <c r="AJ147" s="6"/>
      <c r="AK147" s="6">
        <f>SUM(AK146:AK146)</f>
        <v>-590</v>
      </c>
    </row>
    <row r="148" spans="3:37" x14ac:dyDescent="0.25">
      <c r="C148" s="8" t="s">
        <v>50</v>
      </c>
      <c r="D148" s="10"/>
      <c r="E148" s="7" t="s">
        <v>47</v>
      </c>
      <c r="F148" s="10"/>
      <c r="G148" s="10">
        <v>-450</v>
      </c>
      <c r="I148" s="8" t="s">
        <v>50</v>
      </c>
      <c r="J148" s="10"/>
      <c r="K148" s="7" t="s">
        <v>47</v>
      </c>
      <c r="L148" s="10"/>
      <c r="M148" s="10">
        <v>-440</v>
      </c>
      <c r="O148" s="8" t="s">
        <v>13</v>
      </c>
      <c r="P148" s="10"/>
      <c r="Q148" s="7" t="s">
        <v>13</v>
      </c>
      <c r="R148" s="10"/>
      <c r="S148" s="10"/>
      <c r="U148" s="8" t="s">
        <v>50</v>
      </c>
      <c r="V148" s="10"/>
      <c r="W148" s="7" t="s">
        <v>47</v>
      </c>
      <c r="X148" s="10"/>
      <c r="Y148" s="10">
        <v>-450</v>
      </c>
      <c r="AA148" s="8" t="s">
        <v>50</v>
      </c>
      <c r="AB148" s="10"/>
      <c r="AC148" s="7" t="s">
        <v>47</v>
      </c>
      <c r="AD148" s="10"/>
      <c r="AE148" s="10">
        <v>-440</v>
      </c>
      <c r="AG148" s="8" t="s">
        <v>13</v>
      </c>
      <c r="AH148" s="10"/>
      <c r="AI148" s="7" t="s">
        <v>13</v>
      </c>
      <c r="AJ148" s="10"/>
      <c r="AK148" s="10"/>
    </row>
    <row r="149" spans="3:37" x14ac:dyDescent="0.25">
      <c r="C149" s="8" t="s">
        <v>93</v>
      </c>
      <c r="D149" s="10"/>
      <c r="E149" s="7" t="s">
        <v>47</v>
      </c>
      <c r="F149" s="10"/>
      <c r="G149" s="10">
        <v>-160</v>
      </c>
      <c r="I149" s="8" t="s">
        <v>93</v>
      </c>
      <c r="J149" s="10"/>
      <c r="K149" s="7" t="s">
        <v>47</v>
      </c>
      <c r="L149" s="10"/>
      <c r="M149" s="10">
        <v>-135</v>
      </c>
      <c r="O149" s="8" t="s">
        <v>46</v>
      </c>
      <c r="P149" s="10"/>
      <c r="Q149" s="7" t="s">
        <v>47</v>
      </c>
      <c r="R149" s="10"/>
      <c r="S149" s="10">
        <v>-45</v>
      </c>
      <c r="U149" s="8" t="s">
        <v>93</v>
      </c>
      <c r="V149" s="10"/>
      <c r="W149" s="7" t="s">
        <v>47</v>
      </c>
      <c r="X149" s="10"/>
      <c r="Y149" s="10">
        <v>-160</v>
      </c>
      <c r="AA149" s="8" t="s">
        <v>93</v>
      </c>
      <c r="AB149" s="10"/>
      <c r="AC149" s="7" t="s">
        <v>47</v>
      </c>
      <c r="AD149" s="10"/>
      <c r="AE149" s="10">
        <v>-135</v>
      </c>
      <c r="AG149" s="8" t="s">
        <v>46</v>
      </c>
      <c r="AH149" s="10"/>
      <c r="AI149" s="7" t="s">
        <v>47</v>
      </c>
      <c r="AJ149" s="10"/>
      <c r="AK149" s="10">
        <v>-45</v>
      </c>
    </row>
    <row r="150" spans="3:37" x14ac:dyDescent="0.25">
      <c r="C150" s="8" t="s">
        <v>51</v>
      </c>
      <c r="D150" s="10"/>
      <c r="E150" s="7" t="s">
        <v>47</v>
      </c>
      <c r="F150" s="10"/>
      <c r="G150" s="10">
        <v>-250</v>
      </c>
      <c r="I150" s="8" t="s">
        <v>51</v>
      </c>
      <c r="J150" s="10"/>
      <c r="K150" s="7" t="s">
        <v>47</v>
      </c>
      <c r="L150" s="10"/>
      <c r="M150" s="10">
        <v>-200</v>
      </c>
      <c r="O150" s="8" t="s">
        <v>48</v>
      </c>
      <c r="P150" s="10"/>
      <c r="Q150" s="7" t="s">
        <v>47</v>
      </c>
      <c r="R150" s="10"/>
      <c r="S150" s="10">
        <v>-395</v>
      </c>
      <c r="U150" s="8" t="s">
        <v>51</v>
      </c>
      <c r="V150" s="10"/>
      <c r="W150" s="7" t="s">
        <v>47</v>
      </c>
      <c r="X150" s="10"/>
      <c r="Y150" s="10">
        <v>-250</v>
      </c>
      <c r="AA150" s="8" t="s">
        <v>51</v>
      </c>
      <c r="AB150" s="10"/>
      <c r="AC150" s="7" t="s">
        <v>47</v>
      </c>
      <c r="AD150" s="10"/>
      <c r="AE150" s="10">
        <v>-200</v>
      </c>
      <c r="AG150" s="8" t="s">
        <v>48</v>
      </c>
      <c r="AH150" s="10"/>
      <c r="AI150" s="7" t="s">
        <v>47</v>
      </c>
      <c r="AJ150" s="10"/>
      <c r="AK150" s="10">
        <v>-395</v>
      </c>
    </row>
    <row r="151" spans="3:37" x14ac:dyDescent="0.25">
      <c r="C151" s="8" t="s">
        <v>52</v>
      </c>
      <c r="D151" s="10"/>
      <c r="E151" s="7" t="s">
        <v>47</v>
      </c>
      <c r="F151" s="10"/>
      <c r="G151" s="10">
        <v>-175</v>
      </c>
      <c r="I151" s="8" t="s">
        <v>52</v>
      </c>
      <c r="J151" s="10"/>
      <c r="K151" s="7" t="s">
        <v>47</v>
      </c>
      <c r="L151" s="10"/>
      <c r="M151" s="10">
        <v>-175</v>
      </c>
      <c r="O151" s="8" t="s">
        <v>49</v>
      </c>
      <c r="P151" s="10"/>
      <c r="Q151" s="7" t="s">
        <v>47</v>
      </c>
      <c r="R151" s="10"/>
      <c r="S151" s="10">
        <v>-155</v>
      </c>
      <c r="U151" s="8" t="s">
        <v>52</v>
      </c>
      <c r="V151" s="10"/>
      <c r="W151" s="7" t="s">
        <v>47</v>
      </c>
      <c r="X151" s="10"/>
      <c r="Y151" s="10">
        <v>-175</v>
      </c>
      <c r="AA151" s="8" t="s">
        <v>52</v>
      </c>
      <c r="AB151" s="10"/>
      <c r="AC151" s="7" t="s">
        <v>47</v>
      </c>
      <c r="AD151" s="10"/>
      <c r="AE151" s="10">
        <v>-175</v>
      </c>
      <c r="AG151" s="8" t="s">
        <v>49</v>
      </c>
      <c r="AH151" s="10"/>
      <c r="AI151" s="7" t="s">
        <v>47</v>
      </c>
      <c r="AJ151" s="10"/>
      <c r="AK151" s="10">
        <v>-155</v>
      </c>
    </row>
    <row r="152" spans="3:37" x14ac:dyDescent="0.25">
      <c r="C152" s="8" t="s">
        <v>53</v>
      </c>
      <c r="D152" s="10"/>
      <c r="E152" s="7" t="s">
        <v>36</v>
      </c>
      <c r="F152" s="10"/>
      <c r="G152" s="10">
        <v>-250</v>
      </c>
      <c r="I152" s="8" t="s">
        <v>53</v>
      </c>
      <c r="J152" s="10"/>
      <c r="K152" s="7" t="s">
        <v>36</v>
      </c>
      <c r="L152" s="10"/>
      <c r="M152" s="10">
        <v>-300</v>
      </c>
      <c r="O152" s="8" t="s">
        <v>50</v>
      </c>
      <c r="P152" s="10"/>
      <c r="Q152" s="7" t="s">
        <v>47</v>
      </c>
      <c r="R152" s="10"/>
      <c r="S152" s="10">
        <v>-325</v>
      </c>
      <c r="U152" s="8" t="s">
        <v>53</v>
      </c>
      <c r="V152" s="10"/>
      <c r="W152" s="7" t="s">
        <v>36</v>
      </c>
      <c r="X152" s="10"/>
      <c r="Y152" s="10">
        <v>-250</v>
      </c>
      <c r="AA152" s="8" t="s">
        <v>53</v>
      </c>
      <c r="AB152" s="10"/>
      <c r="AC152" s="7" t="s">
        <v>36</v>
      </c>
      <c r="AD152" s="10"/>
      <c r="AE152" s="10">
        <v>-300</v>
      </c>
      <c r="AG152" s="8" t="s">
        <v>50</v>
      </c>
      <c r="AH152" s="10"/>
      <c r="AI152" s="7" t="s">
        <v>47</v>
      </c>
      <c r="AJ152" s="10"/>
      <c r="AK152" s="10">
        <v>-325</v>
      </c>
    </row>
    <row r="153" spans="3:37" x14ac:dyDescent="0.25">
      <c r="C153" s="8" t="s">
        <v>54</v>
      </c>
      <c r="D153" s="10"/>
      <c r="E153" s="7" t="s">
        <v>13</v>
      </c>
      <c r="F153" s="10"/>
      <c r="G153" s="10">
        <v>-350</v>
      </c>
      <c r="I153" s="8" t="s">
        <v>54</v>
      </c>
      <c r="J153" s="10"/>
      <c r="K153" s="7" t="s">
        <v>13</v>
      </c>
      <c r="L153" s="10"/>
      <c r="M153" s="10">
        <v>-435</v>
      </c>
      <c r="O153" s="8" t="s">
        <v>93</v>
      </c>
      <c r="P153" s="10"/>
      <c r="Q153" s="7" t="s">
        <v>47</v>
      </c>
      <c r="R153" s="10"/>
      <c r="S153" s="10">
        <v>-140</v>
      </c>
      <c r="U153" s="8" t="s">
        <v>54</v>
      </c>
      <c r="V153" s="10"/>
      <c r="W153" s="7" t="s">
        <v>13</v>
      </c>
      <c r="X153" s="10"/>
      <c r="Y153" s="10">
        <v>-350</v>
      </c>
      <c r="AA153" s="8" t="s">
        <v>54</v>
      </c>
      <c r="AB153" s="10"/>
      <c r="AC153" s="7" t="s">
        <v>13</v>
      </c>
      <c r="AD153" s="10"/>
      <c r="AE153" s="10">
        <v>-435</v>
      </c>
      <c r="AG153" s="8" t="s">
        <v>93</v>
      </c>
      <c r="AH153" s="10"/>
      <c r="AI153" s="7" t="s">
        <v>47</v>
      </c>
      <c r="AJ153" s="10"/>
      <c r="AK153" s="10">
        <v>-140</v>
      </c>
    </row>
    <row r="154" spans="3:37" x14ac:dyDescent="0.25">
      <c r="C154" s="5" t="s">
        <v>55</v>
      </c>
      <c r="D154" s="6"/>
      <c r="E154" s="7" t="s">
        <v>13</v>
      </c>
      <c r="F154" s="6"/>
      <c r="G154" s="6">
        <f>SUM(G145:G153)</f>
        <v>-2255</v>
      </c>
      <c r="I154" s="5" t="s">
        <v>55</v>
      </c>
      <c r="J154" s="6"/>
      <c r="K154" s="7" t="s">
        <v>13</v>
      </c>
      <c r="L154" s="6"/>
      <c r="M154" s="6">
        <f>SUM(M145:M153)</f>
        <v>-2310</v>
      </c>
      <c r="O154" s="8" t="s">
        <v>51</v>
      </c>
      <c r="P154" s="10"/>
      <c r="Q154" s="7" t="s">
        <v>47</v>
      </c>
      <c r="R154" s="10"/>
      <c r="S154" s="10">
        <v>-210</v>
      </c>
      <c r="U154" s="5" t="s">
        <v>55</v>
      </c>
      <c r="V154" s="6"/>
      <c r="W154" s="7" t="s">
        <v>13</v>
      </c>
      <c r="X154" s="6"/>
      <c r="Y154" s="6">
        <f>SUM(Y145:Y153)</f>
        <v>-2255</v>
      </c>
      <c r="AA154" s="5" t="s">
        <v>55</v>
      </c>
      <c r="AB154" s="6"/>
      <c r="AC154" s="7" t="s">
        <v>13</v>
      </c>
      <c r="AD154" s="6"/>
      <c r="AE154" s="6">
        <f>SUM(AE145:AE153)</f>
        <v>-2310</v>
      </c>
      <c r="AG154" s="8" t="s">
        <v>51</v>
      </c>
      <c r="AH154" s="10"/>
      <c r="AI154" s="7" t="s">
        <v>47</v>
      </c>
      <c r="AJ154" s="10"/>
      <c r="AK154" s="10">
        <v>-210</v>
      </c>
    </row>
    <row r="155" spans="3:37" x14ac:dyDescent="0.25">
      <c r="C155" s="5" t="s">
        <v>56</v>
      </c>
      <c r="D155" s="6"/>
      <c r="E155" s="7" t="s">
        <v>13</v>
      </c>
      <c r="F155" s="6"/>
      <c r="G155" s="6">
        <f>SUM(G143,G154)</f>
        <v>-18281.924999999999</v>
      </c>
      <c r="I155" s="5" t="s">
        <v>56</v>
      </c>
      <c r="J155" s="6"/>
      <c r="K155" s="7" t="s">
        <v>13</v>
      </c>
      <c r="L155" s="6"/>
      <c r="M155" s="6">
        <f>SUM(M143,M154)</f>
        <v>-16738.064999999999</v>
      </c>
      <c r="O155" s="8" t="s">
        <v>52</v>
      </c>
      <c r="P155" s="10"/>
      <c r="Q155" s="7" t="s">
        <v>47</v>
      </c>
      <c r="R155" s="10"/>
      <c r="S155" s="10">
        <v>-200</v>
      </c>
      <c r="U155" s="5" t="s">
        <v>56</v>
      </c>
      <c r="V155" s="6"/>
      <c r="W155" s="7" t="s">
        <v>13</v>
      </c>
      <c r="X155" s="6"/>
      <c r="Y155" s="6">
        <f>SUM(Y143,Y154)</f>
        <v>-18369.942500000001</v>
      </c>
      <c r="AA155" s="5" t="s">
        <v>56</v>
      </c>
      <c r="AB155" s="6"/>
      <c r="AC155" s="7" t="s">
        <v>13</v>
      </c>
      <c r="AD155" s="6"/>
      <c r="AE155" s="6">
        <f>SUM(AE143,AE154)</f>
        <v>-16801.415000000001</v>
      </c>
      <c r="AG155" s="8" t="s">
        <v>52</v>
      </c>
      <c r="AH155" s="10"/>
      <c r="AI155" s="7" t="s">
        <v>47</v>
      </c>
      <c r="AJ155" s="10"/>
      <c r="AK155" s="10">
        <v>-200</v>
      </c>
    </row>
    <row r="156" spans="3:37" x14ac:dyDescent="0.25">
      <c r="C156" s="5" t="s">
        <v>94</v>
      </c>
      <c r="D156" s="6"/>
      <c r="E156" s="7" t="s">
        <v>13</v>
      </c>
      <c r="F156" s="6"/>
      <c r="G156" s="6">
        <f>SUM(G132,G155)</f>
        <v>20861.860899999989</v>
      </c>
      <c r="I156" s="5" t="s">
        <v>94</v>
      </c>
      <c r="J156" s="6"/>
      <c r="K156" s="7" t="s">
        <v>13</v>
      </c>
      <c r="L156" s="6"/>
      <c r="M156" s="6">
        <f>SUM(M132,M155)</f>
        <v>17542.901399999999</v>
      </c>
      <c r="O156" s="8" t="s">
        <v>53</v>
      </c>
      <c r="P156" s="10"/>
      <c r="Q156" s="7" t="s">
        <v>36</v>
      </c>
      <c r="R156" s="10"/>
      <c r="S156" s="10">
        <v>-280</v>
      </c>
      <c r="U156" s="5" t="s">
        <v>94</v>
      </c>
      <c r="V156" s="6"/>
      <c r="W156" s="7" t="s">
        <v>13</v>
      </c>
      <c r="X156" s="6"/>
      <c r="Y156" s="6">
        <f>SUM(Y132,Y155)</f>
        <v>20773.843399999987</v>
      </c>
      <c r="AA156" s="5" t="s">
        <v>94</v>
      </c>
      <c r="AB156" s="6"/>
      <c r="AC156" s="7" t="s">
        <v>13</v>
      </c>
      <c r="AD156" s="6"/>
      <c r="AE156" s="6">
        <f>SUM(AE132,AE155)</f>
        <v>17479.551399999997</v>
      </c>
      <c r="AG156" s="8" t="s">
        <v>53</v>
      </c>
      <c r="AH156" s="10"/>
      <c r="AI156" s="7" t="s">
        <v>36</v>
      </c>
      <c r="AJ156" s="10"/>
      <c r="AK156" s="10">
        <v>-280</v>
      </c>
    </row>
    <row r="157" spans="3:37" x14ac:dyDescent="0.25">
      <c r="C157" s="8" t="s">
        <v>13</v>
      </c>
      <c r="D157" s="10"/>
      <c r="E157" s="7" t="s">
        <v>13</v>
      </c>
      <c r="F157" s="10"/>
      <c r="G157" s="10"/>
      <c r="I157" s="8" t="s">
        <v>13</v>
      </c>
      <c r="J157" s="10"/>
      <c r="K157" s="7" t="s">
        <v>13</v>
      </c>
      <c r="L157" s="10"/>
      <c r="M157" s="10"/>
      <c r="O157" s="8" t="s">
        <v>54</v>
      </c>
      <c r="P157" s="10"/>
      <c r="Q157" s="7" t="s">
        <v>13</v>
      </c>
      <c r="R157" s="10"/>
      <c r="S157" s="10">
        <v>-425</v>
      </c>
      <c r="U157" s="8" t="s">
        <v>13</v>
      </c>
      <c r="V157" s="10"/>
      <c r="W157" s="7" t="s">
        <v>13</v>
      </c>
      <c r="X157" s="10"/>
      <c r="Y157" s="10"/>
      <c r="AA157" s="8" t="s">
        <v>13</v>
      </c>
      <c r="AB157" s="10"/>
      <c r="AC157" s="7" t="s">
        <v>13</v>
      </c>
      <c r="AD157" s="10"/>
      <c r="AE157" s="10"/>
      <c r="AG157" s="8" t="s">
        <v>54</v>
      </c>
      <c r="AH157" s="10"/>
      <c r="AI157" s="7" t="s">
        <v>13</v>
      </c>
      <c r="AJ157" s="10"/>
      <c r="AK157" s="10">
        <v>-425</v>
      </c>
    </row>
    <row r="158" spans="3:37" x14ac:dyDescent="0.25">
      <c r="C158" s="5" t="s">
        <v>103</v>
      </c>
      <c r="D158" s="11">
        <v>1.0900000000000001</v>
      </c>
      <c r="E158" s="7" t="s">
        <v>13</v>
      </c>
      <c r="F158" s="6"/>
      <c r="G158" s="6"/>
      <c r="I158" s="5" t="s">
        <v>103</v>
      </c>
      <c r="J158" s="11">
        <v>1.0900000000000001</v>
      </c>
      <c r="K158" s="7" t="s">
        <v>13</v>
      </c>
      <c r="L158" s="6"/>
      <c r="M158" s="6"/>
      <c r="O158" s="5" t="s">
        <v>55</v>
      </c>
      <c r="P158" s="6"/>
      <c r="Q158" s="7" t="s">
        <v>13</v>
      </c>
      <c r="R158" s="6"/>
      <c r="S158" s="6">
        <f>SUM(S149:S157)</f>
        <v>-2175</v>
      </c>
      <c r="U158" s="5" t="s">
        <v>103</v>
      </c>
      <c r="V158" s="11">
        <v>0.94</v>
      </c>
      <c r="W158" s="7" t="s">
        <v>13</v>
      </c>
      <c r="X158" s="6"/>
      <c r="Y158" s="6"/>
      <c r="AA158" s="5" t="s">
        <v>103</v>
      </c>
      <c r="AB158" s="11">
        <v>0.94</v>
      </c>
      <c r="AC158" s="7" t="s">
        <v>13</v>
      </c>
      <c r="AD158" s="6"/>
      <c r="AE158" s="6"/>
      <c r="AG158" s="5" t="s">
        <v>55</v>
      </c>
      <c r="AH158" s="6"/>
      <c r="AI158" s="7" t="s">
        <v>13</v>
      </c>
      <c r="AJ158" s="6"/>
      <c r="AK158" s="6">
        <f>SUM(AK149:AK157)</f>
        <v>-2175</v>
      </c>
    </row>
    <row r="159" spans="3:37" x14ac:dyDescent="0.25">
      <c r="C159" s="1"/>
      <c r="D159" s="1"/>
      <c r="E159" s="1"/>
      <c r="F159" s="1"/>
      <c r="G159" s="1"/>
      <c r="I159" s="1"/>
      <c r="J159" s="1"/>
      <c r="K159" s="1"/>
      <c r="L159" s="1"/>
      <c r="M159" s="1"/>
      <c r="O159" s="5" t="s">
        <v>56</v>
      </c>
      <c r="P159" s="6"/>
      <c r="Q159" s="7" t="s">
        <v>13</v>
      </c>
      <c r="R159" s="6"/>
      <c r="S159" s="6">
        <f>SUM(S147,S158)</f>
        <v>-2765</v>
      </c>
      <c r="U159" s="1"/>
      <c r="V159" s="1"/>
      <c r="W159" s="1"/>
      <c r="X159" s="1"/>
      <c r="Y159" s="1"/>
      <c r="AA159" s="1"/>
      <c r="AB159" s="1"/>
      <c r="AC159" s="1"/>
      <c r="AD159" s="1"/>
      <c r="AE159" s="1"/>
      <c r="AG159" s="5" t="s">
        <v>56</v>
      </c>
      <c r="AH159" s="6"/>
      <c r="AI159" s="7" t="s">
        <v>13</v>
      </c>
      <c r="AJ159" s="6"/>
      <c r="AK159" s="6">
        <f>SUM(AK147,AK158)</f>
        <v>-2765</v>
      </c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5" t="s">
        <v>94</v>
      </c>
      <c r="P160" s="6"/>
      <c r="Q160" s="7" t="s">
        <v>13</v>
      </c>
      <c r="R160" s="6"/>
      <c r="S160" s="6">
        <f>SUM(S143,S159)</f>
        <v>-2270.98</v>
      </c>
      <c r="U160" s="1"/>
      <c r="V160" s="1"/>
      <c r="W160" s="1"/>
      <c r="X160" s="1"/>
      <c r="Y160" s="1"/>
      <c r="AA160" s="1"/>
      <c r="AB160" s="1"/>
      <c r="AC160" s="1"/>
      <c r="AD160" s="1"/>
      <c r="AE160" s="1"/>
      <c r="AG160" s="5" t="s">
        <v>94</v>
      </c>
      <c r="AH160" s="6"/>
      <c r="AI160" s="7" t="s">
        <v>13</v>
      </c>
      <c r="AJ160" s="6"/>
      <c r="AK160" s="6">
        <f>SUM(AK143,AK159)</f>
        <v>-2270.98</v>
      </c>
    </row>
    <row r="161" spans="3:37" x14ac:dyDescent="0.25">
      <c r="C161" s="1"/>
      <c r="D161" s="1"/>
      <c r="E161" s="1"/>
      <c r="F161" s="1"/>
      <c r="G161" s="1"/>
      <c r="I161" s="1"/>
      <c r="J161" s="1"/>
      <c r="K161" s="1"/>
      <c r="L161" s="1"/>
      <c r="M161" s="1"/>
      <c r="O161" s="1"/>
      <c r="P161" s="1"/>
      <c r="Q161" s="1"/>
      <c r="R161" s="1"/>
      <c r="S161" s="1"/>
      <c r="U161" s="1"/>
      <c r="V161" s="1"/>
      <c r="W161" s="1"/>
      <c r="X161" s="1"/>
      <c r="Y161" s="1"/>
      <c r="AA161" s="1"/>
      <c r="AB161" s="1"/>
      <c r="AC161" s="1"/>
      <c r="AD161" s="1"/>
      <c r="AE161" s="1"/>
      <c r="AG161" s="1"/>
      <c r="AH161" s="1"/>
      <c r="AI161" s="1"/>
      <c r="AJ161" s="1"/>
      <c r="AK161" s="1"/>
    </row>
    <row r="162" spans="3:37" x14ac:dyDescent="0.25">
      <c r="C162" s="2" t="s">
        <v>17</v>
      </c>
      <c r="D162" s="1"/>
      <c r="E162" s="1"/>
      <c r="F162" s="1"/>
      <c r="G162" s="1"/>
      <c r="I162" s="2" t="s">
        <v>17</v>
      </c>
      <c r="J162" s="1"/>
      <c r="K162" s="1"/>
      <c r="L162" s="1"/>
      <c r="M162" s="1"/>
      <c r="O162" s="1"/>
      <c r="P162" s="1"/>
      <c r="Q162" s="1"/>
      <c r="R162" s="1"/>
      <c r="S162" s="1"/>
      <c r="U162" s="2" t="s">
        <v>17</v>
      </c>
      <c r="V162" s="1"/>
      <c r="W162" s="1"/>
      <c r="X162" s="1"/>
      <c r="Y162" s="1"/>
      <c r="AA162" s="2" t="s">
        <v>17</v>
      </c>
      <c r="AB162" s="1"/>
      <c r="AC162" s="1"/>
      <c r="AD162" s="1"/>
      <c r="AE162" s="1"/>
      <c r="AG162" s="1"/>
      <c r="AH162" s="1"/>
      <c r="AI162" s="1"/>
      <c r="AJ162" s="1"/>
      <c r="AK162" s="1"/>
    </row>
    <row r="163" spans="3:37" x14ac:dyDescent="0.25">
      <c r="C163" s="1"/>
      <c r="D163" s="1"/>
      <c r="E163" s="1"/>
      <c r="F163" s="1"/>
      <c r="G163" s="1"/>
      <c r="I163" s="1"/>
      <c r="J163" s="1"/>
      <c r="K163" s="1"/>
      <c r="L163" s="1"/>
      <c r="M163" s="1"/>
      <c r="O163" s="1"/>
      <c r="P163" s="1"/>
      <c r="Q163" s="1"/>
      <c r="R163" s="1"/>
      <c r="S163" s="1"/>
      <c r="U163" s="1"/>
      <c r="V163" s="1"/>
      <c r="W163" s="1"/>
      <c r="X163" s="1"/>
      <c r="Y163" s="1"/>
      <c r="AA163" s="1"/>
      <c r="AB163" s="1"/>
      <c r="AC163" s="1"/>
      <c r="AD163" s="1"/>
      <c r="AE163" s="1"/>
      <c r="AG163" s="1"/>
      <c r="AH163" s="1"/>
      <c r="AI163" s="1"/>
      <c r="AJ163" s="1"/>
      <c r="AK163" s="1"/>
    </row>
    <row r="164" spans="3:37" x14ac:dyDescent="0.25">
      <c r="C164" s="1" t="s">
        <v>24</v>
      </c>
      <c r="D164" s="1"/>
      <c r="E164" s="1"/>
      <c r="F164" s="1"/>
      <c r="G164" s="1"/>
      <c r="I164" s="1" t="s">
        <v>24</v>
      </c>
      <c r="J164" s="1"/>
      <c r="K164" s="1"/>
      <c r="L164" s="1"/>
      <c r="M164" s="1"/>
      <c r="O164" s="2" t="s">
        <v>17</v>
      </c>
      <c r="P164" s="1"/>
      <c r="Q164" s="1"/>
      <c r="R164" s="1"/>
      <c r="S164" s="1"/>
      <c r="U164" s="1" t="s">
        <v>24</v>
      </c>
      <c r="V164" s="1"/>
      <c r="W164" s="1"/>
      <c r="X164" s="1"/>
      <c r="Y164" s="1"/>
      <c r="AA164" s="1" t="s">
        <v>24</v>
      </c>
      <c r="AB164" s="1"/>
      <c r="AC164" s="1"/>
      <c r="AD164" s="1"/>
      <c r="AE164" s="1"/>
      <c r="AG164" s="2" t="s">
        <v>17</v>
      </c>
      <c r="AH164" s="1"/>
      <c r="AI164" s="1"/>
      <c r="AJ164" s="1"/>
      <c r="AK164" s="1"/>
    </row>
    <row r="165" spans="3:37" x14ac:dyDescent="0.25">
      <c r="C165" s="2" t="s">
        <v>1</v>
      </c>
      <c r="D165" s="2" t="s">
        <v>2</v>
      </c>
      <c r="E165" s="1"/>
      <c r="F165" s="1"/>
      <c r="G165" s="1"/>
      <c r="I165" s="2" t="s">
        <v>1</v>
      </c>
      <c r="J165" s="2" t="s">
        <v>2</v>
      </c>
      <c r="K165" s="1"/>
      <c r="L165" s="1"/>
      <c r="M165" s="1"/>
      <c r="O165" s="1"/>
      <c r="P165" s="1"/>
      <c r="Q165" s="1"/>
      <c r="R165" s="1"/>
      <c r="S165" s="1"/>
      <c r="U165" s="2" t="s">
        <v>1</v>
      </c>
      <c r="V165" s="2" t="s">
        <v>2</v>
      </c>
      <c r="W165" s="1"/>
      <c r="X165" s="1"/>
      <c r="Y165" s="1"/>
      <c r="AA165" s="2" t="s">
        <v>1</v>
      </c>
      <c r="AB165" s="2" t="s">
        <v>2</v>
      </c>
      <c r="AC165" s="1"/>
      <c r="AD165" s="1"/>
      <c r="AE165" s="1"/>
      <c r="AG165" s="1"/>
      <c r="AH165" s="1"/>
      <c r="AI165" s="1"/>
      <c r="AJ165" s="1"/>
      <c r="AK165" s="1"/>
    </row>
    <row r="166" spans="3:37" x14ac:dyDescent="0.25">
      <c r="C166" s="2" t="s">
        <v>3</v>
      </c>
      <c r="D166" s="2" t="s">
        <v>4</v>
      </c>
      <c r="E166" s="1"/>
      <c r="F166" s="1"/>
      <c r="G166" s="1"/>
      <c r="I166" s="2" t="s">
        <v>3</v>
      </c>
      <c r="J166" s="2" t="s">
        <v>68</v>
      </c>
      <c r="K166" s="1"/>
      <c r="L166" s="1"/>
      <c r="M166" s="1"/>
      <c r="O166" s="1" t="s">
        <v>22</v>
      </c>
      <c r="P166" s="1"/>
      <c r="Q166" s="1"/>
      <c r="R166" s="1"/>
      <c r="S166" s="1"/>
      <c r="U166" s="2" t="s">
        <v>3</v>
      </c>
      <c r="V166" s="2" t="s">
        <v>4</v>
      </c>
      <c r="W166" s="1"/>
      <c r="X166" s="1"/>
      <c r="Y166" s="1"/>
      <c r="AA166" s="2" t="s">
        <v>3</v>
      </c>
      <c r="AB166" s="2" t="s">
        <v>68</v>
      </c>
      <c r="AC166" s="1"/>
      <c r="AD166" s="1"/>
      <c r="AE166" s="1"/>
      <c r="AG166" s="1" t="s">
        <v>22</v>
      </c>
      <c r="AH166" s="1"/>
      <c r="AI166" s="1"/>
      <c r="AJ166" s="1"/>
      <c r="AK166" s="1"/>
    </row>
    <row r="167" spans="3:37" x14ac:dyDescent="0.25">
      <c r="C167" s="2" t="s">
        <v>5</v>
      </c>
      <c r="D167" s="2" t="s">
        <v>6</v>
      </c>
      <c r="E167" s="1"/>
      <c r="F167" s="1"/>
      <c r="G167" s="1"/>
      <c r="I167" s="2" t="s">
        <v>5</v>
      </c>
      <c r="J167" s="2" t="s">
        <v>6</v>
      </c>
      <c r="K167" s="1"/>
      <c r="L167" s="1"/>
      <c r="M167" s="1"/>
      <c r="O167" s="2" t="s">
        <v>1</v>
      </c>
      <c r="P167" s="2" t="s">
        <v>2</v>
      </c>
      <c r="Q167" s="1"/>
      <c r="R167" s="1"/>
      <c r="S167" s="1"/>
      <c r="U167" s="2" t="s">
        <v>5</v>
      </c>
      <c r="V167" s="2" t="s">
        <v>6</v>
      </c>
      <c r="W167" s="1"/>
      <c r="X167" s="1"/>
      <c r="Y167" s="1"/>
      <c r="AA167" s="2" t="s">
        <v>5</v>
      </c>
      <c r="AB167" s="2" t="s">
        <v>6</v>
      </c>
      <c r="AC167" s="1"/>
      <c r="AD167" s="1"/>
      <c r="AE167" s="1"/>
      <c r="AG167" s="2" t="s">
        <v>1</v>
      </c>
      <c r="AH167" s="2" t="s">
        <v>2</v>
      </c>
      <c r="AI167" s="1"/>
      <c r="AJ167" s="1"/>
      <c r="AK167" s="1"/>
    </row>
    <row r="168" spans="3:37" x14ac:dyDescent="0.25">
      <c r="C168" s="2" t="s">
        <v>9</v>
      </c>
      <c r="D168" s="2" t="s">
        <v>10</v>
      </c>
      <c r="E168" s="1"/>
      <c r="F168" s="1"/>
      <c r="G168" s="1"/>
      <c r="I168" s="2" t="s">
        <v>9</v>
      </c>
      <c r="J168" s="2" t="s">
        <v>10</v>
      </c>
      <c r="K168" s="1"/>
      <c r="L168" s="1"/>
      <c r="M168" s="1"/>
      <c r="O168" s="2" t="s">
        <v>3</v>
      </c>
      <c r="P168" s="2" t="s">
        <v>70</v>
      </c>
      <c r="Q168" s="1"/>
      <c r="R168" s="1"/>
      <c r="S168" s="1"/>
      <c r="U168" s="2" t="s">
        <v>9</v>
      </c>
      <c r="V168" s="2" t="s">
        <v>95</v>
      </c>
      <c r="W168" s="1"/>
      <c r="X168" s="1"/>
      <c r="Y168" s="1"/>
      <c r="AA168" s="2" t="s">
        <v>9</v>
      </c>
      <c r="AB168" s="2" t="s">
        <v>95</v>
      </c>
      <c r="AC168" s="1"/>
      <c r="AD168" s="1"/>
      <c r="AE168" s="1"/>
      <c r="AG168" s="2" t="s">
        <v>3</v>
      </c>
      <c r="AH168" s="2" t="s">
        <v>70</v>
      </c>
      <c r="AI168" s="1"/>
      <c r="AJ168" s="1"/>
      <c r="AK168" s="1"/>
    </row>
    <row r="169" spans="3:37" x14ac:dyDescent="0.25">
      <c r="C169" s="1"/>
      <c r="D169" s="1"/>
      <c r="E169" s="1"/>
      <c r="F169" s="1"/>
      <c r="G169" s="1"/>
      <c r="I169" s="1"/>
      <c r="J169" s="1"/>
      <c r="K169" s="1"/>
      <c r="L169" s="1"/>
      <c r="M169" s="1"/>
      <c r="O169" s="2" t="s">
        <v>5</v>
      </c>
      <c r="P169" s="2" t="s">
        <v>6</v>
      </c>
      <c r="Q169" s="1"/>
      <c r="R169" s="1"/>
      <c r="S169" s="1"/>
      <c r="U169" s="1"/>
      <c r="V169" s="1"/>
      <c r="W169" s="1"/>
      <c r="X169" s="1"/>
      <c r="Y169" s="1"/>
      <c r="AA169" s="1"/>
      <c r="AB169" s="1"/>
      <c r="AC169" s="1"/>
      <c r="AD169" s="1"/>
      <c r="AE169" s="1"/>
      <c r="AG169" s="2" t="s">
        <v>5</v>
      </c>
      <c r="AH169" s="2" t="s">
        <v>6</v>
      </c>
      <c r="AI169" s="1"/>
      <c r="AJ169" s="1"/>
      <c r="AK169" s="1"/>
    </row>
    <row r="170" spans="3:37" x14ac:dyDescent="0.25">
      <c r="C170" s="3" t="s">
        <v>11</v>
      </c>
      <c r="D170" s="4" t="s">
        <v>12</v>
      </c>
      <c r="E170" s="4" t="s">
        <v>13</v>
      </c>
      <c r="F170" s="4" t="s">
        <v>14</v>
      </c>
      <c r="G170" s="4" t="s">
        <v>15</v>
      </c>
      <c r="I170" s="3" t="s">
        <v>11</v>
      </c>
      <c r="J170" s="4" t="s">
        <v>12</v>
      </c>
      <c r="K170" s="4" t="s">
        <v>13</v>
      </c>
      <c r="L170" s="4" t="s">
        <v>14</v>
      </c>
      <c r="M170" s="4" t="s">
        <v>15</v>
      </c>
      <c r="O170" s="2" t="s">
        <v>7</v>
      </c>
      <c r="P170" s="2" t="s">
        <v>116</v>
      </c>
      <c r="Q170" s="1"/>
      <c r="R170" s="1"/>
      <c r="S170" s="1"/>
      <c r="U170" s="3" t="s">
        <v>11</v>
      </c>
      <c r="V170" s="4" t="s">
        <v>12</v>
      </c>
      <c r="W170" s="4" t="s">
        <v>13</v>
      </c>
      <c r="X170" s="4" t="s">
        <v>14</v>
      </c>
      <c r="Y170" s="4" t="s">
        <v>15</v>
      </c>
      <c r="AA170" s="3" t="s">
        <v>11</v>
      </c>
      <c r="AB170" s="4" t="s">
        <v>12</v>
      </c>
      <c r="AC170" s="4" t="s">
        <v>13</v>
      </c>
      <c r="AD170" s="4" t="s">
        <v>14</v>
      </c>
      <c r="AE170" s="4" t="s">
        <v>15</v>
      </c>
      <c r="AG170" s="2" t="s">
        <v>7</v>
      </c>
      <c r="AH170" s="2" t="s">
        <v>116</v>
      </c>
      <c r="AI170" s="1"/>
      <c r="AJ170" s="1"/>
      <c r="AK170" s="1"/>
    </row>
    <row r="171" spans="3:37" x14ac:dyDescent="0.25">
      <c r="C171" s="5" t="s">
        <v>25</v>
      </c>
      <c r="D171" s="6"/>
      <c r="E171" s="7" t="s">
        <v>13</v>
      </c>
      <c r="F171" s="6"/>
      <c r="G171" s="6"/>
      <c r="I171" s="5" t="s">
        <v>25</v>
      </c>
      <c r="J171" s="6"/>
      <c r="K171" s="7" t="s">
        <v>13</v>
      </c>
      <c r="L171" s="6"/>
      <c r="M171" s="6"/>
      <c r="O171" s="2" t="s">
        <v>9</v>
      </c>
      <c r="P171" s="2" t="s">
        <v>10</v>
      </c>
      <c r="Q171" s="1"/>
      <c r="R171" s="1"/>
      <c r="S171" s="1"/>
      <c r="U171" s="1"/>
      <c r="V171" s="1"/>
      <c r="W171" s="1"/>
      <c r="X171" s="1"/>
      <c r="Y171" s="1"/>
      <c r="AA171" s="1"/>
      <c r="AB171" s="1"/>
      <c r="AC171" s="1"/>
      <c r="AD171" s="1"/>
      <c r="AE171" s="1"/>
      <c r="AG171" s="2" t="s">
        <v>9</v>
      </c>
      <c r="AH171" s="2" t="s">
        <v>95</v>
      </c>
      <c r="AI171" s="1"/>
      <c r="AJ171" s="1"/>
      <c r="AK171" s="1"/>
    </row>
    <row r="172" spans="3:37" x14ac:dyDescent="0.25">
      <c r="C172" s="5" t="s">
        <v>26</v>
      </c>
      <c r="D172" s="6"/>
      <c r="E172" s="7" t="s">
        <v>13</v>
      </c>
      <c r="F172" s="6"/>
      <c r="G172" s="6"/>
      <c r="I172" s="5" t="s">
        <v>26</v>
      </c>
      <c r="J172" s="6"/>
      <c r="K172" s="7" t="s">
        <v>13</v>
      </c>
      <c r="L172" s="6"/>
      <c r="M172" s="6"/>
      <c r="O172" s="1"/>
      <c r="P172" s="1"/>
      <c r="Q172" s="1"/>
      <c r="R172" s="1"/>
      <c r="S172" s="1"/>
      <c r="U172" s="2" t="s">
        <v>96</v>
      </c>
      <c r="V172" s="1"/>
      <c r="W172" s="1"/>
      <c r="X172" s="1"/>
      <c r="Y172" s="1"/>
      <c r="AA172" s="2" t="s">
        <v>96</v>
      </c>
      <c r="AB172" s="1"/>
      <c r="AC172" s="1"/>
      <c r="AD172" s="1"/>
      <c r="AE172" s="1"/>
      <c r="AG172" s="1"/>
      <c r="AH172" s="1"/>
      <c r="AI172" s="1"/>
      <c r="AJ172" s="1"/>
      <c r="AK172" s="1"/>
    </row>
    <row r="173" spans="3:37" x14ac:dyDescent="0.25">
      <c r="C173" s="8" t="s">
        <v>27</v>
      </c>
      <c r="D173" s="9">
        <v>-0.53</v>
      </c>
      <c r="E173" s="7" t="s">
        <v>28</v>
      </c>
      <c r="F173" s="10">
        <v>425</v>
      </c>
      <c r="G173" s="10">
        <f>D173*F173</f>
        <v>-225.25</v>
      </c>
      <c r="I173" s="8" t="s">
        <v>27</v>
      </c>
      <c r="J173" s="9">
        <v>-0.53</v>
      </c>
      <c r="K173" s="7" t="s">
        <v>28</v>
      </c>
      <c r="L173" s="10">
        <v>425</v>
      </c>
      <c r="M173" s="10">
        <f>J173*L173</f>
        <v>-225.25</v>
      </c>
      <c r="O173" s="3" t="s">
        <v>11</v>
      </c>
      <c r="P173" s="4" t="s">
        <v>12</v>
      </c>
      <c r="Q173" s="4" t="s">
        <v>13</v>
      </c>
      <c r="R173" s="4" t="s">
        <v>14</v>
      </c>
      <c r="S173" s="4" t="s">
        <v>15</v>
      </c>
      <c r="U173" s="1"/>
      <c r="V173" s="1"/>
      <c r="W173" s="1"/>
      <c r="X173" s="1"/>
      <c r="Y173" s="1"/>
      <c r="AA173" s="1"/>
      <c r="AB173" s="1"/>
      <c r="AC173" s="1"/>
      <c r="AD173" s="1"/>
      <c r="AE173" s="1"/>
      <c r="AG173" s="3" t="s">
        <v>11</v>
      </c>
      <c r="AH173" s="4" t="s">
        <v>12</v>
      </c>
      <c r="AI173" s="4" t="s">
        <v>13</v>
      </c>
      <c r="AJ173" s="4" t="s">
        <v>14</v>
      </c>
      <c r="AK173" s="4" t="s">
        <v>15</v>
      </c>
    </row>
    <row r="174" spans="3:37" x14ac:dyDescent="0.25">
      <c r="C174" s="8" t="s">
        <v>29</v>
      </c>
      <c r="D174" s="9">
        <v>0.05</v>
      </c>
      <c r="E174" s="7" t="s">
        <v>28</v>
      </c>
      <c r="F174" s="10">
        <v>7299.5</v>
      </c>
      <c r="G174" s="10">
        <f>D174*F174</f>
        <v>364.97500000000002</v>
      </c>
      <c r="I174" s="8" t="s">
        <v>29</v>
      </c>
      <c r="J174" s="9">
        <v>0.05</v>
      </c>
      <c r="K174" s="7" t="s">
        <v>28</v>
      </c>
      <c r="L174" s="10">
        <v>7189</v>
      </c>
      <c r="M174" s="10">
        <f>J174*L174</f>
        <v>359.45000000000005</v>
      </c>
      <c r="O174" s="5" t="s">
        <v>25</v>
      </c>
      <c r="P174" s="6"/>
      <c r="Q174" s="7" t="s">
        <v>13</v>
      </c>
      <c r="R174" s="6"/>
      <c r="S174" s="6"/>
      <c r="U174" s="2" t="s">
        <v>17</v>
      </c>
      <c r="V174" s="1"/>
      <c r="W174" s="1"/>
      <c r="X174" s="1"/>
      <c r="Y174" s="1"/>
      <c r="AA174" s="2" t="s">
        <v>17</v>
      </c>
      <c r="AB174" s="1"/>
      <c r="AC174" s="1"/>
      <c r="AD174" s="1"/>
      <c r="AE174" s="1"/>
      <c r="AG174" s="5" t="s">
        <v>25</v>
      </c>
      <c r="AH174" s="6"/>
      <c r="AI174" s="7" t="s">
        <v>13</v>
      </c>
      <c r="AJ174" s="6"/>
      <c r="AK174" s="6"/>
    </row>
    <row r="175" spans="3:37" x14ac:dyDescent="0.25">
      <c r="C175" s="8" t="s">
        <v>30</v>
      </c>
      <c r="D175" s="9">
        <v>0.45</v>
      </c>
      <c r="E175" s="7" t="s">
        <v>28</v>
      </c>
      <c r="F175" s="10">
        <v>8700</v>
      </c>
      <c r="G175" s="10">
        <f>D175*F175</f>
        <v>3915</v>
      </c>
      <c r="I175" s="8" t="s">
        <v>30</v>
      </c>
      <c r="J175" s="9">
        <v>0.45</v>
      </c>
      <c r="K175" s="7" t="s">
        <v>28</v>
      </c>
      <c r="L175" s="10">
        <v>8600</v>
      </c>
      <c r="M175" s="10">
        <f>J175*L175</f>
        <v>3870</v>
      </c>
      <c r="O175" s="8" t="s">
        <v>72</v>
      </c>
      <c r="P175" s="10">
        <v>9200</v>
      </c>
      <c r="Q175" s="7" t="s">
        <v>13</v>
      </c>
      <c r="R175" s="10"/>
      <c r="S175" s="10"/>
      <c r="U175" s="1"/>
      <c r="V175" s="1"/>
      <c r="W175" s="1"/>
      <c r="X175" s="1"/>
      <c r="Y175" s="1"/>
      <c r="AA175" s="1"/>
      <c r="AB175" s="1"/>
      <c r="AC175" s="1"/>
      <c r="AD175" s="1"/>
      <c r="AE175" s="1"/>
      <c r="AG175" s="8" t="s">
        <v>72</v>
      </c>
      <c r="AH175" s="10">
        <v>9200</v>
      </c>
      <c r="AI175" s="7" t="s">
        <v>13</v>
      </c>
      <c r="AJ175" s="10"/>
      <c r="AK175" s="10"/>
    </row>
    <row r="176" spans="3:37" x14ac:dyDescent="0.25">
      <c r="C176" s="8" t="s">
        <v>31</v>
      </c>
      <c r="D176" s="9">
        <v>0.05</v>
      </c>
      <c r="E176" s="7" t="s">
        <v>28</v>
      </c>
      <c r="F176" s="10">
        <v>900</v>
      </c>
      <c r="G176" s="10">
        <f>D176*F176</f>
        <v>45</v>
      </c>
      <c r="I176" s="8" t="s">
        <v>31</v>
      </c>
      <c r="J176" s="9">
        <v>0.05</v>
      </c>
      <c r="K176" s="7" t="s">
        <v>28</v>
      </c>
      <c r="L176" s="10">
        <v>900</v>
      </c>
      <c r="M176" s="10">
        <f>J176*L176</f>
        <v>45</v>
      </c>
      <c r="O176" s="8" t="s">
        <v>73</v>
      </c>
      <c r="P176" s="10">
        <v>8740</v>
      </c>
      <c r="Q176" s="7" t="s">
        <v>13</v>
      </c>
      <c r="R176" s="10"/>
      <c r="S176" s="10"/>
      <c r="U176" s="1" t="s">
        <v>62</v>
      </c>
      <c r="V176" s="1"/>
      <c r="W176" s="1"/>
      <c r="X176" s="1"/>
      <c r="Y176" s="1"/>
      <c r="AA176" s="1" t="s">
        <v>62</v>
      </c>
      <c r="AB176" s="1"/>
      <c r="AC176" s="1"/>
      <c r="AD176" s="1"/>
      <c r="AE176" s="1"/>
      <c r="AG176" s="8" t="s">
        <v>73</v>
      </c>
      <c r="AH176" s="10">
        <v>8740</v>
      </c>
      <c r="AI176" s="7" t="s">
        <v>13</v>
      </c>
      <c r="AJ176" s="10"/>
      <c r="AK176" s="10"/>
    </row>
    <row r="177" spans="3:37" x14ac:dyDescent="0.25">
      <c r="C177" s="8" t="s">
        <v>13</v>
      </c>
      <c r="D177" s="10"/>
      <c r="E177" s="7" t="s">
        <v>13</v>
      </c>
      <c r="F177" s="10"/>
      <c r="G177" s="10"/>
      <c r="I177" s="8" t="s">
        <v>13</v>
      </c>
      <c r="J177" s="10"/>
      <c r="K177" s="7" t="s">
        <v>13</v>
      </c>
      <c r="L177" s="10"/>
      <c r="M177" s="10"/>
      <c r="O177" s="8" t="s">
        <v>13</v>
      </c>
      <c r="P177" s="10"/>
      <c r="Q177" s="7" t="s">
        <v>13</v>
      </c>
      <c r="R177" s="10"/>
      <c r="S177" s="10"/>
      <c r="U177" s="2" t="s">
        <v>1</v>
      </c>
      <c r="V177" s="2" t="s">
        <v>2</v>
      </c>
      <c r="W177" s="1"/>
      <c r="X177" s="1"/>
      <c r="Y177" s="1"/>
      <c r="AA177" s="2" t="s">
        <v>1</v>
      </c>
      <c r="AB177" s="2" t="s">
        <v>2</v>
      </c>
      <c r="AC177" s="1"/>
      <c r="AD177" s="1"/>
      <c r="AE177" s="1"/>
      <c r="AG177" s="8" t="s">
        <v>13</v>
      </c>
      <c r="AH177" s="10"/>
      <c r="AI177" s="7" t="s">
        <v>13</v>
      </c>
      <c r="AJ177" s="10"/>
      <c r="AK177" s="10"/>
    </row>
    <row r="178" spans="3:37" x14ac:dyDescent="0.25">
      <c r="C178" s="8" t="s">
        <v>32</v>
      </c>
      <c r="D178" s="10"/>
      <c r="E178" s="7" t="s">
        <v>13</v>
      </c>
      <c r="F178" s="10"/>
      <c r="G178" s="10"/>
      <c r="I178" s="8" t="s">
        <v>32</v>
      </c>
      <c r="J178" s="10"/>
      <c r="K178" s="7" t="s">
        <v>13</v>
      </c>
      <c r="L178" s="10"/>
      <c r="M178" s="10"/>
      <c r="O178" s="8" t="s">
        <v>74</v>
      </c>
      <c r="P178" s="9">
        <v>6</v>
      </c>
      <c r="Q178" s="7" t="s">
        <v>13</v>
      </c>
      <c r="R178" s="10"/>
      <c r="S178" s="10"/>
      <c r="U178" s="2" t="s">
        <v>3</v>
      </c>
      <c r="V178" s="2" t="s">
        <v>4</v>
      </c>
      <c r="W178" s="1"/>
      <c r="X178" s="1"/>
      <c r="Y178" s="1"/>
      <c r="AA178" s="2" t="s">
        <v>3</v>
      </c>
      <c r="AB178" s="2" t="s">
        <v>68</v>
      </c>
      <c r="AC178" s="1"/>
      <c r="AD178" s="1"/>
      <c r="AE178" s="1"/>
      <c r="AG178" s="8" t="s">
        <v>74</v>
      </c>
      <c r="AH178" s="9">
        <v>6</v>
      </c>
      <c r="AI178" s="7" t="s">
        <v>13</v>
      </c>
      <c r="AJ178" s="10"/>
      <c r="AK178" s="10"/>
    </row>
    <row r="179" spans="3:37" x14ac:dyDescent="0.25">
      <c r="C179" s="8" t="s">
        <v>13</v>
      </c>
      <c r="D179" s="10"/>
      <c r="E179" s="7" t="s">
        <v>13</v>
      </c>
      <c r="F179" s="10"/>
      <c r="G179" s="10"/>
      <c r="I179" s="8" t="s">
        <v>13</v>
      </c>
      <c r="J179" s="10"/>
      <c r="K179" s="7" t="s">
        <v>13</v>
      </c>
      <c r="L179" s="10"/>
      <c r="M179" s="10"/>
      <c r="O179" s="8" t="s">
        <v>75</v>
      </c>
      <c r="P179" s="9">
        <v>4.2</v>
      </c>
      <c r="Q179" s="7" t="s">
        <v>13</v>
      </c>
      <c r="R179" s="10"/>
      <c r="S179" s="10"/>
      <c r="U179" s="2" t="s">
        <v>5</v>
      </c>
      <c r="V179" s="2" t="s">
        <v>6</v>
      </c>
      <c r="W179" s="1"/>
      <c r="X179" s="1"/>
      <c r="Y179" s="1"/>
      <c r="AA179" s="2" t="s">
        <v>5</v>
      </c>
      <c r="AB179" s="2" t="s">
        <v>6</v>
      </c>
      <c r="AC179" s="1"/>
      <c r="AD179" s="1"/>
      <c r="AE179" s="1"/>
      <c r="AG179" s="8" t="s">
        <v>75</v>
      </c>
      <c r="AH179" s="9">
        <v>4.2</v>
      </c>
      <c r="AI179" s="7" t="s">
        <v>13</v>
      </c>
      <c r="AJ179" s="10"/>
      <c r="AK179" s="10"/>
    </row>
    <row r="180" spans="3:37" x14ac:dyDescent="0.25">
      <c r="C180" s="5" t="s">
        <v>33</v>
      </c>
      <c r="D180" s="6"/>
      <c r="E180" s="7" t="s">
        <v>13</v>
      </c>
      <c r="F180" s="6"/>
      <c r="G180" s="6">
        <f>SUM(G172:G179)</f>
        <v>4099.7250000000004</v>
      </c>
      <c r="I180" s="5" t="s">
        <v>33</v>
      </c>
      <c r="J180" s="6"/>
      <c r="K180" s="7" t="s">
        <v>13</v>
      </c>
      <c r="L180" s="6"/>
      <c r="M180" s="6">
        <f>SUM(M172:M179)</f>
        <v>4049.2</v>
      </c>
      <c r="O180" s="8" t="s">
        <v>13</v>
      </c>
      <c r="P180" s="10"/>
      <c r="Q180" s="7" t="s">
        <v>13</v>
      </c>
      <c r="R180" s="10"/>
      <c r="S180" s="10"/>
      <c r="U180" s="2" t="s">
        <v>9</v>
      </c>
      <c r="V180" s="2" t="s">
        <v>95</v>
      </c>
      <c r="W180" s="1"/>
      <c r="X180" s="1"/>
      <c r="Y180" s="1"/>
      <c r="AA180" s="2" t="s">
        <v>9</v>
      </c>
      <c r="AB180" s="2" t="s">
        <v>95</v>
      </c>
      <c r="AC180" s="1"/>
      <c r="AD180" s="1"/>
      <c r="AE180" s="1"/>
      <c r="AG180" s="8" t="s">
        <v>13</v>
      </c>
      <c r="AH180" s="10"/>
      <c r="AI180" s="7" t="s">
        <v>13</v>
      </c>
      <c r="AJ180" s="10"/>
      <c r="AK180" s="10"/>
    </row>
    <row r="181" spans="3:37" x14ac:dyDescent="0.25">
      <c r="C181" s="8" t="s">
        <v>13</v>
      </c>
      <c r="D181" s="10"/>
      <c r="E181" s="7" t="s">
        <v>13</v>
      </c>
      <c r="F181" s="10"/>
      <c r="G181" s="10"/>
      <c r="I181" s="8" t="s">
        <v>13</v>
      </c>
      <c r="J181" s="10"/>
      <c r="K181" s="7" t="s">
        <v>13</v>
      </c>
      <c r="L181" s="10"/>
      <c r="M181" s="10"/>
      <c r="O181" s="8" t="s">
        <v>76</v>
      </c>
      <c r="P181" s="10">
        <v>8740</v>
      </c>
      <c r="Q181" s="7" t="s">
        <v>36</v>
      </c>
      <c r="R181" s="9">
        <v>3.3736999999999999</v>
      </c>
      <c r="S181" s="10">
        <f t="shared" ref="S181:S188" si="16">P181*R181</f>
        <v>29486.137999999999</v>
      </c>
      <c r="U181" s="1"/>
      <c r="V181" s="1"/>
      <c r="W181" s="1"/>
      <c r="X181" s="1"/>
      <c r="Y181" s="1"/>
      <c r="AA181" s="1"/>
      <c r="AB181" s="1"/>
      <c r="AC181" s="1"/>
      <c r="AD181" s="1"/>
      <c r="AE181" s="1"/>
      <c r="AG181" s="8" t="s">
        <v>76</v>
      </c>
      <c r="AH181" s="10">
        <v>8740</v>
      </c>
      <c r="AI181" s="7" t="s">
        <v>36</v>
      </c>
      <c r="AJ181" s="9">
        <v>3.3736999999999999</v>
      </c>
      <c r="AK181" s="10">
        <f t="shared" ref="AK181:AK188" si="17">AH181*AJ181</f>
        <v>29486.137999999999</v>
      </c>
    </row>
    <row r="182" spans="3:37" x14ac:dyDescent="0.25">
      <c r="C182" s="5" t="s">
        <v>34</v>
      </c>
      <c r="D182" s="6"/>
      <c r="E182" s="7" t="s">
        <v>13</v>
      </c>
      <c r="F182" s="6"/>
      <c r="G182" s="6"/>
      <c r="I182" s="5" t="s">
        <v>34</v>
      </c>
      <c r="J182" s="6"/>
      <c r="K182" s="7" t="s">
        <v>13</v>
      </c>
      <c r="L182" s="6"/>
      <c r="M182" s="6"/>
      <c r="O182" s="8" t="s">
        <v>77</v>
      </c>
      <c r="P182" s="10">
        <v>8740</v>
      </c>
      <c r="Q182" s="7" t="s">
        <v>36</v>
      </c>
      <c r="R182" s="9">
        <v>0.10796</v>
      </c>
      <c r="S182" s="10">
        <f t="shared" si="16"/>
        <v>943.57039999999995</v>
      </c>
      <c r="U182" s="3" t="s">
        <v>11</v>
      </c>
      <c r="V182" s="4" t="s">
        <v>12</v>
      </c>
      <c r="W182" s="4" t="s">
        <v>13</v>
      </c>
      <c r="X182" s="4" t="s">
        <v>14</v>
      </c>
      <c r="Y182" s="4" t="s">
        <v>15</v>
      </c>
      <c r="AA182" s="3" t="s">
        <v>11</v>
      </c>
      <c r="AB182" s="4" t="s">
        <v>12</v>
      </c>
      <c r="AC182" s="4" t="s">
        <v>13</v>
      </c>
      <c r="AD182" s="4" t="s">
        <v>14</v>
      </c>
      <c r="AE182" s="4" t="s">
        <v>15</v>
      </c>
      <c r="AG182" s="8" t="s">
        <v>77</v>
      </c>
      <c r="AH182" s="10">
        <v>8740</v>
      </c>
      <c r="AI182" s="7" t="s">
        <v>36</v>
      </c>
      <c r="AJ182" s="9">
        <v>0.10796</v>
      </c>
      <c r="AK182" s="10">
        <f t="shared" si="17"/>
        <v>943.57039999999995</v>
      </c>
    </row>
    <row r="183" spans="3:37" x14ac:dyDescent="0.25">
      <c r="C183" s="8" t="s">
        <v>35</v>
      </c>
      <c r="D183" s="10">
        <v>-118</v>
      </c>
      <c r="E183" s="7" t="s">
        <v>36</v>
      </c>
      <c r="F183" s="9">
        <v>2.9249999999999998</v>
      </c>
      <c r="G183" s="10">
        <f>D183*F183</f>
        <v>-345.15</v>
      </c>
      <c r="I183" s="8" t="s">
        <v>35</v>
      </c>
      <c r="J183" s="10">
        <v>-118</v>
      </c>
      <c r="K183" s="7" t="s">
        <v>36</v>
      </c>
      <c r="L183" s="9">
        <v>2.5750000000000002</v>
      </c>
      <c r="M183" s="10">
        <f>J183*L183</f>
        <v>-303.85000000000002</v>
      </c>
      <c r="O183" s="8" t="s">
        <v>78</v>
      </c>
      <c r="P183" s="10">
        <v>8740</v>
      </c>
      <c r="Q183" s="7" t="s">
        <v>47</v>
      </c>
      <c r="R183" s="9">
        <v>0.151</v>
      </c>
      <c r="S183" s="10">
        <f t="shared" si="16"/>
        <v>1319.74</v>
      </c>
      <c r="U183" s="1"/>
      <c r="V183" s="1"/>
      <c r="W183" s="1"/>
      <c r="X183" s="1"/>
      <c r="Y183" s="1"/>
      <c r="AA183" s="1"/>
      <c r="AB183" s="1"/>
      <c r="AC183" s="1"/>
      <c r="AD183" s="1"/>
      <c r="AE183" s="1"/>
      <c r="AG183" s="8" t="s">
        <v>78</v>
      </c>
      <c r="AH183" s="10">
        <v>8740</v>
      </c>
      <c r="AI183" s="7" t="s">
        <v>47</v>
      </c>
      <c r="AJ183" s="9">
        <v>0.151</v>
      </c>
      <c r="AK183" s="10">
        <f t="shared" si="17"/>
        <v>1319.74</v>
      </c>
    </row>
    <row r="184" spans="3:37" x14ac:dyDescent="0.25">
      <c r="C184" s="8" t="s">
        <v>37</v>
      </c>
      <c r="D184" s="10">
        <v>-128</v>
      </c>
      <c r="E184" s="7" t="s">
        <v>36</v>
      </c>
      <c r="F184" s="9">
        <v>2</v>
      </c>
      <c r="G184" s="10">
        <f>D184*F184</f>
        <v>-256</v>
      </c>
      <c r="I184" s="8" t="s">
        <v>37</v>
      </c>
      <c r="J184" s="10">
        <v>-128</v>
      </c>
      <c r="K184" s="7" t="s">
        <v>36</v>
      </c>
      <c r="L184" s="9">
        <v>1.8125</v>
      </c>
      <c r="M184" s="10">
        <f>J184*L184</f>
        <v>-232</v>
      </c>
      <c r="O184" s="8" t="s">
        <v>79</v>
      </c>
      <c r="P184" s="10">
        <v>8740</v>
      </c>
      <c r="Q184" s="7" t="s">
        <v>36</v>
      </c>
      <c r="R184" s="9">
        <v>5.0000000000000001E-3</v>
      </c>
      <c r="S184" s="10">
        <f t="shared" si="16"/>
        <v>43.7</v>
      </c>
      <c r="U184" s="2" t="s">
        <v>97</v>
      </c>
      <c r="V184" s="1"/>
      <c r="W184" s="1"/>
      <c r="X184" s="1"/>
      <c r="Y184" s="1"/>
      <c r="AA184" s="2" t="s">
        <v>97</v>
      </c>
      <c r="AB184" s="1"/>
      <c r="AC184" s="1"/>
      <c r="AD184" s="1"/>
      <c r="AE184" s="1"/>
      <c r="AG184" s="8" t="s">
        <v>79</v>
      </c>
      <c r="AH184" s="10">
        <v>8740</v>
      </c>
      <c r="AI184" s="7" t="s">
        <v>36</v>
      </c>
      <c r="AJ184" s="9">
        <v>5.0000000000000001E-3</v>
      </c>
      <c r="AK184" s="10">
        <f t="shared" si="17"/>
        <v>43.7</v>
      </c>
    </row>
    <row r="185" spans="3:37" x14ac:dyDescent="0.25">
      <c r="C185" s="8" t="s">
        <v>38</v>
      </c>
      <c r="D185" s="10">
        <v>-55</v>
      </c>
      <c r="E185" s="7" t="s">
        <v>36</v>
      </c>
      <c r="F185" s="9">
        <v>3.2</v>
      </c>
      <c r="G185" s="10">
        <f>D185*F185</f>
        <v>-176</v>
      </c>
      <c r="I185" s="8" t="s">
        <v>38</v>
      </c>
      <c r="J185" s="10">
        <v>-55</v>
      </c>
      <c r="K185" s="7" t="s">
        <v>36</v>
      </c>
      <c r="L185" s="9">
        <v>3</v>
      </c>
      <c r="M185" s="10">
        <f>J185*L185</f>
        <v>-165</v>
      </c>
      <c r="O185" s="8" t="s">
        <v>80</v>
      </c>
      <c r="P185" s="10">
        <v>8740</v>
      </c>
      <c r="Q185" s="7" t="s">
        <v>36</v>
      </c>
      <c r="R185" s="9">
        <v>0.16950000000000001</v>
      </c>
      <c r="S185" s="10">
        <f t="shared" si="16"/>
        <v>1481.43</v>
      </c>
      <c r="U185" s="1"/>
      <c r="V185" s="1"/>
      <c r="W185" s="1"/>
      <c r="X185" s="1"/>
      <c r="Y185" s="1"/>
      <c r="AA185" s="1"/>
      <c r="AB185" s="1"/>
      <c r="AC185" s="1"/>
      <c r="AD185" s="1"/>
      <c r="AE185" s="1"/>
      <c r="AG185" s="8" t="s">
        <v>80</v>
      </c>
      <c r="AH185" s="10">
        <v>8740</v>
      </c>
      <c r="AI185" s="7" t="s">
        <v>36</v>
      </c>
      <c r="AJ185" s="9">
        <v>0.16950000000000001</v>
      </c>
      <c r="AK185" s="10">
        <f t="shared" si="17"/>
        <v>1481.43</v>
      </c>
    </row>
    <row r="186" spans="3:37" x14ac:dyDescent="0.25">
      <c r="C186" s="8" t="s">
        <v>39</v>
      </c>
      <c r="D186" s="10">
        <v>-168</v>
      </c>
      <c r="E186" s="7" t="s">
        <v>36</v>
      </c>
      <c r="F186" s="9">
        <v>3.02</v>
      </c>
      <c r="G186" s="10">
        <f>D186*F186</f>
        <v>-507.36</v>
      </c>
      <c r="I186" s="8" t="s">
        <v>39</v>
      </c>
      <c r="J186" s="10">
        <v>-168</v>
      </c>
      <c r="K186" s="7" t="s">
        <v>36</v>
      </c>
      <c r="L186" s="9">
        <v>2.4750000000000001</v>
      </c>
      <c r="M186" s="10">
        <f>J186*L186</f>
        <v>-415.8</v>
      </c>
      <c r="O186" s="8" t="s">
        <v>81</v>
      </c>
      <c r="P186" s="10">
        <v>8740</v>
      </c>
      <c r="Q186" s="7" t="s">
        <v>36</v>
      </c>
      <c r="R186" s="9">
        <v>0.2077</v>
      </c>
      <c r="S186" s="10">
        <f t="shared" si="16"/>
        <v>1815.298</v>
      </c>
      <c r="U186" s="2" t="s">
        <v>17</v>
      </c>
      <c r="V186" s="1"/>
      <c r="W186" s="1"/>
      <c r="X186" s="1"/>
      <c r="Y186" s="1"/>
      <c r="AA186" s="2" t="s">
        <v>17</v>
      </c>
      <c r="AB186" s="1"/>
      <c r="AC186" s="1"/>
      <c r="AD186" s="1"/>
      <c r="AE186" s="1"/>
      <c r="AG186" s="8" t="s">
        <v>81</v>
      </c>
      <c r="AH186" s="10">
        <v>8740</v>
      </c>
      <c r="AI186" s="7" t="s">
        <v>36</v>
      </c>
      <c r="AJ186" s="9">
        <v>0.2077</v>
      </c>
      <c r="AK186" s="10">
        <f t="shared" si="17"/>
        <v>1815.298</v>
      </c>
    </row>
    <row r="187" spans="3:37" x14ac:dyDescent="0.25">
      <c r="C187" s="8" t="s">
        <v>40</v>
      </c>
      <c r="D187" s="10"/>
      <c r="E187" s="7" t="s">
        <v>36</v>
      </c>
      <c r="F187" s="10"/>
      <c r="G187" s="10">
        <v>-190</v>
      </c>
      <c r="I187" s="8" t="s">
        <v>40</v>
      </c>
      <c r="J187" s="10"/>
      <c r="K187" s="7" t="s">
        <v>36</v>
      </c>
      <c r="L187" s="10"/>
      <c r="M187" s="10">
        <v>-190</v>
      </c>
      <c r="O187" s="8" t="s">
        <v>82</v>
      </c>
      <c r="P187" s="10">
        <v>-8740</v>
      </c>
      <c r="Q187" s="7" t="s">
        <v>36</v>
      </c>
      <c r="R187" s="9">
        <v>0.01</v>
      </c>
      <c r="S187" s="10">
        <f t="shared" si="16"/>
        <v>-87.4</v>
      </c>
      <c r="U187" s="1"/>
      <c r="V187" s="1"/>
      <c r="W187" s="1"/>
      <c r="X187" s="1"/>
      <c r="Y187" s="1"/>
      <c r="AA187" s="1"/>
      <c r="AB187" s="1"/>
      <c r="AC187" s="1"/>
      <c r="AD187" s="1"/>
      <c r="AE187" s="1"/>
      <c r="AG187" s="8" t="s">
        <v>82</v>
      </c>
      <c r="AH187" s="10">
        <v>-8740</v>
      </c>
      <c r="AI187" s="7" t="s">
        <v>36</v>
      </c>
      <c r="AJ187" s="9">
        <v>0.01</v>
      </c>
      <c r="AK187" s="10">
        <f t="shared" si="17"/>
        <v>-87.4</v>
      </c>
    </row>
    <row r="188" spans="3:37" x14ac:dyDescent="0.25">
      <c r="C188" s="8" t="s">
        <v>41</v>
      </c>
      <c r="D188" s="10">
        <v>-567</v>
      </c>
      <c r="E188" s="7" t="s">
        <v>42</v>
      </c>
      <c r="F188" s="9">
        <v>1.1299999999999999</v>
      </c>
      <c r="G188" s="10">
        <f>D188*F188</f>
        <v>-640.70999999999992</v>
      </c>
      <c r="I188" s="8" t="s">
        <v>41</v>
      </c>
      <c r="J188" s="10">
        <v>-567</v>
      </c>
      <c r="K188" s="7" t="s">
        <v>42</v>
      </c>
      <c r="L188" s="9">
        <v>1.02</v>
      </c>
      <c r="M188" s="10">
        <f>J188*L188</f>
        <v>-578.34</v>
      </c>
      <c r="O188" s="8" t="s">
        <v>83</v>
      </c>
      <c r="P188" s="10">
        <v>136</v>
      </c>
      <c r="Q188" s="7" t="s">
        <v>36</v>
      </c>
      <c r="R188" s="9">
        <v>3.08</v>
      </c>
      <c r="S188" s="10">
        <f t="shared" si="16"/>
        <v>418.88</v>
      </c>
      <c r="U188" s="2" t="s">
        <v>64</v>
      </c>
      <c r="V188" s="1"/>
      <c r="W188" s="1"/>
      <c r="X188" s="1"/>
      <c r="Y188" s="1"/>
      <c r="AA188" s="2" t="s">
        <v>64</v>
      </c>
      <c r="AB188" s="1"/>
      <c r="AC188" s="1"/>
      <c r="AD188" s="1"/>
      <c r="AE188" s="1"/>
      <c r="AG188" s="8" t="s">
        <v>83</v>
      </c>
      <c r="AH188" s="10">
        <v>136</v>
      </c>
      <c r="AI188" s="7" t="s">
        <v>36</v>
      </c>
      <c r="AJ188" s="9">
        <v>3.08</v>
      </c>
      <c r="AK188" s="10">
        <f t="shared" si="17"/>
        <v>418.88</v>
      </c>
    </row>
    <row r="189" spans="3:37" x14ac:dyDescent="0.25">
      <c r="C189" s="8" t="s">
        <v>43</v>
      </c>
      <c r="D189" s="10">
        <v>-691</v>
      </c>
      <c r="E189" s="7" t="s">
        <v>42</v>
      </c>
      <c r="F189" s="9">
        <v>1.08</v>
      </c>
      <c r="G189" s="10">
        <f>D189*F189</f>
        <v>-746.28000000000009</v>
      </c>
      <c r="I189" s="8" t="s">
        <v>43</v>
      </c>
      <c r="J189" s="10">
        <v>-691</v>
      </c>
      <c r="K189" s="7" t="s">
        <v>42</v>
      </c>
      <c r="L189" s="9">
        <v>0.92</v>
      </c>
      <c r="M189" s="10">
        <f>J189*L189</f>
        <v>-635.72</v>
      </c>
      <c r="O189" s="5" t="s">
        <v>84</v>
      </c>
      <c r="P189" s="6"/>
      <c r="Q189" s="7" t="s">
        <v>13</v>
      </c>
      <c r="R189" s="6"/>
      <c r="S189" s="6">
        <f>SUM(S181:S188)</f>
        <v>35421.356399999997</v>
      </c>
      <c r="U189" s="2" t="s">
        <v>65</v>
      </c>
      <c r="V189" s="1"/>
      <c r="W189" s="1"/>
      <c r="X189" s="1"/>
      <c r="Y189" s="1"/>
      <c r="AA189" s="2" t="s">
        <v>65</v>
      </c>
      <c r="AB189" s="1"/>
      <c r="AC189" s="1"/>
      <c r="AD189" s="1"/>
      <c r="AE189" s="1"/>
      <c r="AG189" s="5" t="s">
        <v>84</v>
      </c>
      <c r="AH189" s="6"/>
      <c r="AI189" s="7" t="s">
        <v>13</v>
      </c>
      <c r="AJ189" s="6"/>
      <c r="AK189" s="6">
        <f>SUM(AK181:AK188)</f>
        <v>35421.356399999997</v>
      </c>
    </row>
    <row r="190" spans="3:37" x14ac:dyDescent="0.25">
      <c r="C190" s="8" t="s">
        <v>44</v>
      </c>
      <c r="D190" s="10">
        <v>-477</v>
      </c>
      <c r="E190" s="7" t="s">
        <v>42</v>
      </c>
      <c r="F190" s="9">
        <v>1.5</v>
      </c>
      <c r="G190" s="10">
        <f>D190*F190</f>
        <v>-715.5</v>
      </c>
      <c r="I190" s="8" t="s">
        <v>44</v>
      </c>
      <c r="J190" s="10">
        <v>-477</v>
      </c>
      <c r="K190" s="7" t="s">
        <v>42</v>
      </c>
      <c r="L190" s="9">
        <v>1.33</v>
      </c>
      <c r="M190" s="10">
        <f>J190*L190</f>
        <v>-634.41000000000008</v>
      </c>
      <c r="O190" s="5" t="s">
        <v>26</v>
      </c>
      <c r="P190" s="6"/>
      <c r="Q190" s="7" t="s">
        <v>13</v>
      </c>
      <c r="R190" s="6"/>
      <c r="S190" s="6"/>
      <c r="U190" s="1"/>
      <c r="V190" s="1"/>
      <c r="W190" s="1"/>
      <c r="X190" s="1"/>
      <c r="Y190" s="1"/>
      <c r="AA190" s="1"/>
      <c r="AB190" s="1"/>
      <c r="AC190" s="1"/>
      <c r="AD190" s="1"/>
      <c r="AE190" s="1"/>
      <c r="AG190" s="5" t="s">
        <v>26</v>
      </c>
      <c r="AH190" s="6"/>
      <c r="AI190" s="7" t="s">
        <v>13</v>
      </c>
      <c r="AJ190" s="6"/>
      <c r="AK190" s="6"/>
    </row>
    <row r="191" spans="3:37" x14ac:dyDescent="0.25">
      <c r="C191" s="5" t="s">
        <v>45</v>
      </c>
      <c r="D191" s="6"/>
      <c r="E191" s="7" t="s">
        <v>13</v>
      </c>
      <c r="F191" s="6"/>
      <c r="G191" s="6">
        <f>SUM(G183:G190)</f>
        <v>-3577</v>
      </c>
      <c r="I191" s="5" t="s">
        <v>45</v>
      </c>
      <c r="J191" s="6"/>
      <c r="K191" s="7" t="s">
        <v>13</v>
      </c>
      <c r="L191" s="6"/>
      <c r="M191" s="6">
        <f>SUM(M183:M190)</f>
        <v>-3155.12</v>
      </c>
      <c r="O191" s="8" t="s">
        <v>85</v>
      </c>
      <c r="P191" s="9">
        <v>-0.4</v>
      </c>
      <c r="Q191" s="7" t="s">
        <v>28</v>
      </c>
      <c r="R191" s="10">
        <v>7800</v>
      </c>
      <c r="S191" s="10">
        <f>P191*R191</f>
        <v>-3120</v>
      </c>
      <c r="U191" s="2" t="s">
        <v>66</v>
      </c>
      <c r="V191" s="1"/>
      <c r="W191" s="1"/>
      <c r="X191" s="1"/>
      <c r="Y191" s="1"/>
      <c r="AA191" s="2" t="s">
        <v>66</v>
      </c>
      <c r="AB191" s="1"/>
      <c r="AC191" s="1"/>
      <c r="AD191" s="1"/>
      <c r="AE191" s="1"/>
      <c r="AG191" s="8" t="s">
        <v>85</v>
      </c>
      <c r="AH191" s="9">
        <v>-0.4</v>
      </c>
      <c r="AI191" s="7" t="s">
        <v>28</v>
      </c>
      <c r="AJ191" s="10">
        <v>7800</v>
      </c>
      <c r="AK191" s="10">
        <f>AH191*AJ191</f>
        <v>-3120</v>
      </c>
    </row>
    <row r="192" spans="3:37" x14ac:dyDescent="0.25">
      <c r="C192" s="8" t="s">
        <v>13</v>
      </c>
      <c r="D192" s="10"/>
      <c r="E192" s="7" t="s">
        <v>13</v>
      </c>
      <c r="F192" s="10"/>
      <c r="G192" s="10"/>
      <c r="I192" s="8" t="s">
        <v>13</v>
      </c>
      <c r="J192" s="10"/>
      <c r="K192" s="7" t="s">
        <v>13</v>
      </c>
      <c r="L192" s="10"/>
      <c r="M192" s="10"/>
      <c r="O192" s="8" t="s">
        <v>86</v>
      </c>
      <c r="P192" s="9">
        <v>0.38</v>
      </c>
      <c r="Q192" s="7" t="s">
        <v>28</v>
      </c>
      <c r="R192" s="10">
        <v>4760</v>
      </c>
      <c r="S192" s="10">
        <f>P192*R192</f>
        <v>1808.8</v>
      </c>
      <c r="U192" s="2" t="s">
        <v>67</v>
      </c>
      <c r="V192" s="1"/>
      <c r="W192" s="1"/>
      <c r="X192" s="1"/>
      <c r="Y192" s="1"/>
      <c r="AA192" s="2" t="s">
        <v>67</v>
      </c>
      <c r="AB192" s="1"/>
      <c r="AC192" s="1"/>
      <c r="AD192" s="1"/>
      <c r="AE192" s="1"/>
      <c r="AG192" s="8" t="s">
        <v>86</v>
      </c>
      <c r="AH192" s="9">
        <v>0.38</v>
      </c>
      <c r="AI192" s="7" t="s">
        <v>28</v>
      </c>
      <c r="AJ192" s="10">
        <v>4760</v>
      </c>
      <c r="AK192" s="10">
        <f>AH192*AJ192</f>
        <v>1808.8</v>
      </c>
    </row>
    <row r="193" spans="3:37" x14ac:dyDescent="0.25">
      <c r="C193" s="8" t="s">
        <v>46</v>
      </c>
      <c r="D193" s="10"/>
      <c r="E193" s="7" t="s">
        <v>47</v>
      </c>
      <c r="F193" s="10"/>
      <c r="G193" s="10">
        <v>-10</v>
      </c>
      <c r="I193" s="8" t="s">
        <v>46</v>
      </c>
      <c r="J193" s="10"/>
      <c r="K193" s="7" t="s">
        <v>47</v>
      </c>
      <c r="L193" s="10"/>
      <c r="M193" s="10">
        <v>-5</v>
      </c>
      <c r="O193" s="8" t="s">
        <v>87</v>
      </c>
      <c r="P193" s="10"/>
      <c r="Q193" s="7" t="s">
        <v>28</v>
      </c>
      <c r="R193" s="10"/>
      <c r="S193" s="10">
        <v>68</v>
      </c>
      <c r="AG193" s="8" t="s">
        <v>87</v>
      </c>
      <c r="AH193" s="10"/>
      <c r="AI193" s="7" t="s">
        <v>28</v>
      </c>
      <c r="AJ193" s="10"/>
      <c r="AK193" s="10">
        <v>68</v>
      </c>
    </row>
    <row r="194" spans="3:37" x14ac:dyDescent="0.25">
      <c r="C194" s="8" t="s">
        <v>48</v>
      </c>
      <c r="D194" s="10"/>
      <c r="E194" s="7" t="s">
        <v>47</v>
      </c>
      <c r="F194" s="10"/>
      <c r="G194" s="10">
        <v>-65</v>
      </c>
      <c r="I194" s="8" t="s">
        <v>48</v>
      </c>
      <c r="J194" s="10"/>
      <c r="K194" s="7" t="s">
        <v>47</v>
      </c>
      <c r="L194" s="10"/>
      <c r="M194" s="10">
        <v>-65</v>
      </c>
      <c r="O194" s="8" t="s">
        <v>88</v>
      </c>
      <c r="P194" s="9">
        <v>1.06</v>
      </c>
      <c r="Q194" s="7" t="s">
        <v>28</v>
      </c>
      <c r="R194" s="10">
        <v>50</v>
      </c>
      <c r="S194" s="10">
        <f>P194*R194</f>
        <v>53</v>
      </c>
      <c r="AG194" s="8" t="s">
        <v>88</v>
      </c>
      <c r="AH194" s="9">
        <v>1.06</v>
      </c>
      <c r="AI194" s="7" t="s">
        <v>28</v>
      </c>
      <c r="AJ194" s="10">
        <v>50</v>
      </c>
      <c r="AK194" s="10">
        <f>AH194*AJ194</f>
        <v>53</v>
      </c>
    </row>
    <row r="195" spans="3:37" x14ac:dyDescent="0.25">
      <c r="C195" s="8" t="s">
        <v>49</v>
      </c>
      <c r="D195" s="10"/>
      <c r="E195" s="7" t="s">
        <v>47</v>
      </c>
      <c r="F195" s="10"/>
      <c r="G195" s="10">
        <v>-30</v>
      </c>
      <c r="I195" s="8" t="s">
        <v>49</v>
      </c>
      <c r="J195" s="10"/>
      <c r="K195" s="7" t="s">
        <v>47</v>
      </c>
      <c r="L195" s="10"/>
      <c r="M195" s="10">
        <v>-30</v>
      </c>
      <c r="O195" s="8" t="s">
        <v>13</v>
      </c>
      <c r="P195" s="10"/>
      <c r="Q195" s="7" t="s">
        <v>13</v>
      </c>
      <c r="R195" s="10"/>
      <c r="S195" s="10"/>
      <c r="AG195" s="8" t="s">
        <v>13</v>
      </c>
      <c r="AH195" s="10"/>
      <c r="AI195" s="7" t="s">
        <v>13</v>
      </c>
      <c r="AJ195" s="10"/>
      <c r="AK195" s="10"/>
    </row>
    <row r="196" spans="3:37" x14ac:dyDescent="0.25">
      <c r="C196" s="8" t="s">
        <v>50</v>
      </c>
      <c r="D196" s="10"/>
      <c r="E196" s="7" t="s">
        <v>47</v>
      </c>
      <c r="F196" s="10"/>
      <c r="G196" s="10">
        <v>-225</v>
      </c>
      <c r="I196" s="8" t="s">
        <v>50</v>
      </c>
      <c r="J196" s="10"/>
      <c r="K196" s="7" t="s">
        <v>47</v>
      </c>
      <c r="L196" s="10"/>
      <c r="M196" s="10">
        <v>-250</v>
      </c>
      <c r="O196" s="8" t="s">
        <v>32</v>
      </c>
      <c r="P196" s="10"/>
      <c r="Q196" s="7" t="s">
        <v>13</v>
      </c>
      <c r="R196" s="10"/>
      <c r="S196" s="10"/>
      <c r="AG196" s="8" t="s">
        <v>32</v>
      </c>
      <c r="AH196" s="10"/>
      <c r="AI196" s="7" t="s">
        <v>13</v>
      </c>
      <c r="AJ196" s="10"/>
      <c r="AK196" s="10"/>
    </row>
    <row r="197" spans="3:37" x14ac:dyDescent="0.25">
      <c r="C197" s="8" t="s">
        <v>51</v>
      </c>
      <c r="D197" s="10"/>
      <c r="E197" s="7" t="s">
        <v>47</v>
      </c>
      <c r="F197" s="10"/>
      <c r="G197" s="10">
        <v>-35</v>
      </c>
      <c r="I197" s="8" t="s">
        <v>51</v>
      </c>
      <c r="J197" s="10"/>
      <c r="K197" s="7" t="s">
        <v>47</v>
      </c>
      <c r="L197" s="10"/>
      <c r="M197" s="10">
        <v>-35</v>
      </c>
      <c r="O197" s="8" t="s">
        <v>13</v>
      </c>
      <c r="P197" s="10"/>
      <c r="Q197" s="7" t="s">
        <v>13</v>
      </c>
      <c r="R197" s="10"/>
      <c r="S197" s="10"/>
      <c r="AG197" s="8" t="s">
        <v>13</v>
      </c>
      <c r="AH197" s="10"/>
      <c r="AI197" s="7" t="s">
        <v>13</v>
      </c>
      <c r="AJ197" s="10"/>
      <c r="AK197" s="10"/>
    </row>
    <row r="198" spans="3:37" x14ac:dyDescent="0.25">
      <c r="C198" s="8" t="s">
        <v>52</v>
      </c>
      <c r="D198" s="10"/>
      <c r="E198" s="7" t="s">
        <v>47</v>
      </c>
      <c r="F198" s="10"/>
      <c r="G198" s="10">
        <v>-50</v>
      </c>
      <c r="I198" s="8" t="s">
        <v>52</v>
      </c>
      <c r="J198" s="10"/>
      <c r="K198" s="7" t="s">
        <v>47</v>
      </c>
      <c r="L198" s="10"/>
      <c r="M198" s="10">
        <v>-60</v>
      </c>
      <c r="O198" s="5" t="s">
        <v>33</v>
      </c>
      <c r="P198" s="6"/>
      <c r="Q198" s="7" t="s">
        <v>13</v>
      </c>
      <c r="R198" s="6"/>
      <c r="S198" s="6">
        <f>SUM(S189:S197)</f>
        <v>34231.1564</v>
      </c>
      <c r="AG198" s="5" t="s">
        <v>33</v>
      </c>
      <c r="AH198" s="6"/>
      <c r="AI198" s="7" t="s">
        <v>13</v>
      </c>
      <c r="AJ198" s="6"/>
      <c r="AK198" s="6">
        <f>SUM(AK189:AK197)</f>
        <v>34231.1564</v>
      </c>
    </row>
    <row r="199" spans="3:37" x14ac:dyDescent="0.25">
      <c r="C199" s="8" t="s">
        <v>53</v>
      </c>
      <c r="D199" s="10"/>
      <c r="E199" s="7" t="s">
        <v>36</v>
      </c>
      <c r="F199" s="10"/>
      <c r="G199" s="10">
        <v>-60</v>
      </c>
      <c r="I199" s="8" t="s">
        <v>53</v>
      </c>
      <c r="J199" s="10"/>
      <c r="K199" s="7" t="s">
        <v>36</v>
      </c>
      <c r="L199" s="10"/>
      <c r="M199" s="10">
        <v>-95</v>
      </c>
      <c r="O199" s="8" t="s">
        <v>13</v>
      </c>
      <c r="P199" s="10"/>
      <c r="Q199" s="7" t="s">
        <v>13</v>
      </c>
      <c r="R199" s="10"/>
      <c r="S199" s="10"/>
      <c r="AG199" s="8" t="s">
        <v>13</v>
      </c>
      <c r="AH199" s="10"/>
      <c r="AI199" s="7" t="s">
        <v>13</v>
      </c>
      <c r="AJ199" s="10"/>
      <c r="AK199" s="10"/>
    </row>
    <row r="200" spans="3:37" x14ac:dyDescent="0.25">
      <c r="C200" s="8" t="s">
        <v>54</v>
      </c>
      <c r="D200" s="10"/>
      <c r="E200" s="7" t="s">
        <v>13</v>
      </c>
      <c r="F200" s="10"/>
      <c r="G200" s="10">
        <v>-50</v>
      </c>
      <c r="I200" s="8" t="s">
        <v>54</v>
      </c>
      <c r="J200" s="10"/>
      <c r="K200" s="7" t="s">
        <v>13</v>
      </c>
      <c r="L200" s="10"/>
      <c r="M200" s="10">
        <v>-75</v>
      </c>
      <c r="O200" s="5" t="s">
        <v>34</v>
      </c>
      <c r="P200" s="6"/>
      <c r="Q200" s="7" t="s">
        <v>13</v>
      </c>
      <c r="R200" s="6"/>
      <c r="S200" s="6"/>
      <c r="AG200" s="5" t="s">
        <v>34</v>
      </c>
      <c r="AH200" s="6"/>
      <c r="AI200" s="7" t="s">
        <v>13</v>
      </c>
      <c r="AJ200" s="6"/>
      <c r="AK200" s="6"/>
    </row>
    <row r="201" spans="3:37" x14ac:dyDescent="0.25">
      <c r="C201" s="5" t="s">
        <v>55</v>
      </c>
      <c r="D201" s="6"/>
      <c r="E201" s="7" t="s">
        <v>13</v>
      </c>
      <c r="F201" s="6"/>
      <c r="G201" s="6">
        <f>SUM(G193:G200)</f>
        <v>-525</v>
      </c>
      <c r="I201" s="5" t="s">
        <v>55</v>
      </c>
      <c r="J201" s="6"/>
      <c r="K201" s="7" t="s">
        <v>13</v>
      </c>
      <c r="L201" s="6"/>
      <c r="M201" s="6">
        <f>SUM(M193:M200)</f>
        <v>-615</v>
      </c>
      <c r="O201" s="8" t="s">
        <v>89</v>
      </c>
      <c r="P201" s="10">
        <v>-1185</v>
      </c>
      <c r="Q201" s="7" t="s">
        <v>36</v>
      </c>
      <c r="R201" s="9">
        <v>2.36</v>
      </c>
      <c r="S201" s="10">
        <f>P201*R201</f>
        <v>-2796.6</v>
      </c>
      <c r="AG201" s="8" t="s">
        <v>89</v>
      </c>
      <c r="AH201" s="10">
        <v>-958</v>
      </c>
      <c r="AI201" s="7" t="s">
        <v>36</v>
      </c>
      <c r="AJ201" s="9">
        <v>2.36</v>
      </c>
      <c r="AK201" s="10">
        <f>AH201*AJ201</f>
        <v>-2260.8799999999997</v>
      </c>
    </row>
    <row r="202" spans="3:37" x14ac:dyDescent="0.25">
      <c r="C202" s="5" t="s">
        <v>56</v>
      </c>
      <c r="D202" s="6"/>
      <c r="E202" s="7" t="s">
        <v>13</v>
      </c>
      <c r="F202" s="6"/>
      <c r="G202" s="6">
        <f>SUM(G191,G201)</f>
        <v>-4102</v>
      </c>
      <c r="I202" s="5" t="s">
        <v>56</v>
      </c>
      <c r="J202" s="6"/>
      <c r="K202" s="7" t="s">
        <v>13</v>
      </c>
      <c r="L202" s="6"/>
      <c r="M202" s="6">
        <f>SUM(M191,M201)</f>
        <v>-3770.12</v>
      </c>
      <c r="O202" s="8" t="s">
        <v>35</v>
      </c>
      <c r="P202" s="10">
        <v>-1072</v>
      </c>
      <c r="Q202" s="7" t="s">
        <v>36</v>
      </c>
      <c r="R202" s="9">
        <v>2.5</v>
      </c>
      <c r="S202" s="10">
        <f>P202*R202</f>
        <v>-2680</v>
      </c>
      <c r="AG202" s="8" t="s">
        <v>35</v>
      </c>
      <c r="AH202" s="10">
        <v>-920</v>
      </c>
      <c r="AI202" s="7" t="s">
        <v>36</v>
      </c>
      <c r="AJ202" s="9">
        <v>2.5</v>
      </c>
      <c r="AK202" s="10">
        <f>AH202*AJ202</f>
        <v>-2300</v>
      </c>
    </row>
    <row r="203" spans="3:37" x14ac:dyDescent="0.25">
      <c r="C203" s="5" t="s">
        <v>57</v>
      </c>
      <c r="D203" s="6"/>
      <c r="E203" s="7" t="s">
        <v>13</v>
      </c>
      <c r="F203" s="6"/>
      <c r="G203" s="6">
        <f>SUM(G180,G202)</f>
        <v>-2.2749999999996362</v>
      </c>
      <c r="I203" s="5" t="s">
        <v>57</v>
      </c>
      <c r="J203" s="6"/>
      <c r="K203" s="7" t="s">
        <v>13</v>
      </c>
      <c r="L203" s="6"/>
      <c r="M203" s="6">
        <f>SUM(M180,M202)</f>
        <v>279.07999999999993</v>
      </c>
      <c r="O203" s="8" t="s">
        <v>101</v>
      </c>
      <c r="P203" s="10">
        <v>-309</v>
      </c>
      <c r="Q203" s="7" t="s">
        <v>36</v>
      </c>
      <c r="R203" s="9">
        <v>2.2999999999999998</v>
      </c>
      <c r="S203" s="10">
        <f>P203*R203</f>
        <v>-710.69999999999993</v>
      </c>
      <c r="AG203" s="8" t="s">
        <v>101</v>
      </c>
      <c r="AH203" s="10">
        <v>-211</v>
      </c>
      <c r="AI203" s="7" t="s">
        <v>36</v>
      </c>
      <c r="AJ203" s="9">
        <v>2.2999999999999998</v>
      </c>
      <c r="AK203" s="10">
        <f>AH203*AJ203</f>
        <v>-485.29999999999995</v>
      </c>
    </row>
    <row r="204" spans="3:37" x14ac:dyDescent="0.25">
      <c r="C204" s="8" t="s">
        <v>13</v>
      </c>
      <c r="D204" s="10"/>
      <c r="E204" s="7" t="s">
        <v>13</v>
      </c>
      <c r="F204" s="10"/>
      <c r="G204" s="10"/>
      <c r="I204" s="8" t="s">
        <v>13</v>
      </c>
      <c r="J204" s="10"/>
      <c r="K204" s="7" t="s">
        <v>13</v>
      </c>
      <c r="L204" s="10"/>
      <c r="M204" s="10"/>
      <c r="O204" s="8" t="s">
        <v>91</v>
      </c>
      <c r="P204" s="10">
        <v>-2097</v>
      </c>
      <c r="Q204" s="7" t="s">
        <v>36</v>
      </c>
      <c r="R204" s="9">
        <v>1.65</v>
      </c>
      <c r="S204" s="10">
        <f>P204*R204</f>
        <v>-3460.0499999999997</v>
      </c>
      <c r="AG204" s="8" t="s">
        <v>91</v>
      </c>
      <c r="AH204" s="10">
        <v>-2680</v>
      </c>
      <c r="AI204" s="7" t="s">
        <v>36</v>
      </c>
      <c r="AJ204" s="9">
        <v>1.65</v>
      </c>
      <c r="AK204" s="10">
        <f>AH204*AJ204</f>
        <v>-4422</v>
      </c>
    </row>
    <row r="205" spans="3:37" x14ac:dyDescent="0.25">
      <c r="C205" s="5" t="s">
        <v>58</v>
      </c>
      <c r="D205" s="6">
        <v>2828</v>
      </c>
      <c r="E205" s="7" t="s">
        <v>13</v>
      </c>
      <c r="F205" s="6"/>
      <c r="G205" s="6"/>
      <c r="I205" s="5" t="s">
        <v>58</v>
      </c>
      <c r="J205" s="6">
        <v>2828</v>
      </c>
      <c r="K205" s="7" t="s">
        <v>13</v>
      </c>
      <c r="L205" s="6"/>
      <c r="M205" s="6"/>
      <c r="O205" s="8" t="s">
        <v>92</v>
      </c>
      <c r="P205" s="10"/>
      <c r="Q205" s="7" t="s">
        <v>36</v>
      </c>
      <c r="R205" s="10"/>
      <c r="S205" s="10">
        <v>-590</v>
      </c>
      <c r="AG205" s="8" t="s">
        <v>92</v>
      </c>
      <c r="AH205" s="10"/>
      <c r="AI205" s="7" t="s">
        <v>36</v>
      </c>
      <c r="AJ205" s="10"/>
      <c r="AK205" s="10">
        <v>-590</v>
      </c>
    </row>
    <row r="206" spans="3:37" x14ac:dyDescent="0.25">
      <c r="C206" s="1"/>
      <c r="D206" s="1"/>
      <c r="E206" s="1"/>
      <c r="F206" s="1"/>
      <c r="G206" s="1"/>
      <c r="I206" s="1"/>
      <c r="J206" s="1"/>
      <c r="K206" s="1"/>
      <c r="L206" s="1"/>
      <c r="M206" s="1"/>
      <c r="O206" s="8" t="s">
        <v>41</v>
      </c>
      <c r="P206" s="10">
        <v>-2280</v>
      </c>
      <c r="Q206" s="7" t="s">
        <v>42</v>
      </c>
      <c r="R206" s="9">
        <v>1.02</v>
      </c>
      <c r="S206" s="10">
        <f>P206*R206</f>
        <v>-2325.6</v>
      </c>
      <c r="AG206" s="8" t="s">
        <v>41</v>
      </c>
      <c r="AH206" s="10">
        <v>-1159</v>
      </c>
      <c r="AI206" s="7" t="s">
        <v>42</v>
      </c>
      <c r="AJ206" s="9">
        <v>1.02</v>
      </c>
      <c r="AK206" s="10">
        <f>AH206*AJ206</f>
        <v>-1182.18</v>
      </c>
    </row>
    <row r="207" spans="3:37" x14ac:dyDescent="0.25">
      <c r="C207" s="2" t="s">
        <v>59</v>
      </c>
      <c r="D207" s="1"/>
      <c r="E207" s="1"/>
      <c r="F207" s="1"/>
      <c r="G207" s="1"/>
      <c r="I207" s="2" t="s">
        <v>59</v>
      </c>
      <c r="J207" s="1"/>
      <c r="K207" s="1"/>
      <c r="L207" s="1"/>
      <c r="M207" s="1"/>
      <c r="O207" s="8" t="s">
        <v>44</v>
      </c>
      <c r="P207" s="10">
        <v>-1133</v>
      </c>
      <c r="Q207" s="7" t="s">
        <v>42</v>
      </c>
      <c r="R207" s="9">
        <v>1.33</v>
      </c>
      <c r="S207" s="10">
        <f>P207*R207</f>
        <v>-1506.89</v>
      </c>
      <c r="AG207" s="8" t="s">
        <v>44</v>
      </c>
      <c r="AH207" s="10">
        <v>-2174</v>
      </c>
      <c r="AI207" s="7" t="s">
        <v>42</v>
      </c>
      <c r="AJ207" s="9">
        <v>1.33</v>
      </c>
      <c r="AK207" s="10">
        <f>AH207*AJ207</f>
        <v>-2891.42</v>
      </c>
    </row>
    <row r="208" spans="3:37" x14ac:dyDescent="0.25">
      <c r="C208" s="2" t="s">
        <v>60</v>
      </c>
      <c r="D208" s="1"/>
      <c r="E208" s="1"/>
      <c r="F208" s="1"/>
      <c r="G208" s="1"/>
      <c r="I208" s="2" t="s">
        <v>60</v>
      </c>
      <c r="J208" s="1"/>
      <c r="K208" s="1"/>
      <c r="L208" s="1"/>
      <c r="M208" s="1"/>
      <c r="O208" s="8" t="s">
        <v>104</v>
      </c>
      <c r="P208" s="10">
        <v>-61</v>
      </c>
      <c r="Q208" s="7" t="s">
        <v>36</v>
      </c>
      <c r="R208" s="9">
        <v>0.55000000000000004</v>
      </c>
      <c r="S208" s="10">
        <f>P208*R208</f>
        <v>-33.550000000000004</v>
      </c>
      <c r="AG208" s="8" t="s">
        <v>104</v>
      </c>
      <c r="AH208" s="10">
        <v>-61</v>
      </c>
      <c r="AI208" s="7" t="s">
        <v>36</v>
      </c>
      <c r="AJ208" s="9">
        <v>0.55000000000000004</v>
      </c>
      <c r="AK208" s="10">
        <f>AH208*AJ208</f>
        <v>-33.550000000000004</v>
      </c>
    </row>
    <row r="209" spans="3:37" x14ac:dyDescent="0.25">
      <c r="C209" s="2" t="s">
        <v>61</v>
      </c>
      <c r="D209" s="1"/>
      <c r="E209" s="1"/>
      <c r="F209" s="1"/>
      <c r="G209" s="1"/>
      <c r="I209" s="2" t="s">
        <v>61</v>
      </c>
      <c r="J209" s="1"/>
      <c r="K209" s="1"/>
      <c r="L209" s="1"/>
      <c r="M209" s="1"/>
      <c r="O209" s="5" t="s">
        <v>45</v>
      </c>
      <c r="P209" s="6"/>
      <c r="Q209" s="7" t="s">
        <v>13</v>
      </c>
      <c r="R209" s="6"/>
      <c r="S209" s="6">
        <f>SUM(S201:S208)</f>
        <v>-14103.39</v>
      </c>
      <c r="AG209" s="5" t="s">
        <v>45</v>
      </c>
      <c r="AH209" s="6"/>
      <c r="AI209" s="7" t="s">
        <v>13</v>
      </c>
      <c r="AJ209" s="6"/>
      <c r="AK209" s="6">
        <f>SUM(AK201:AK208)</f>
        <v>-14165.33</v>
      </c>
    </row>
    <row r="210" spans="3:37" x14ac:dyDescent="0.25">
      <c r="C210" s="1"/>
      <c r="D210" s="1"/>
      <c r="E210" s="1"/>
      <c r="F210" s="1"/>
      <c r="G210" s="1"/>
      <c r="I210" s="1"/>
      <c r="J210" s="1"/>
      <c r="K210" s="1"/>
      <c r="L210" s="1"/>
      <c r="M210" s="1"/>
      <c r="O210" s="8" t="s">
        <v>13</v>
      </c>
      <c r="P210" s="10"/>
      <c r="Q210" s="7" t="s">
        <v>13</v>
      </c>
      <c r="R210" s="10"/>
      <c r="S210" s="10"/>
      <c r="AG210" s="8" t="s">
        <v>13</v>
      </c>
      <c r="AH210" s="10"/>
      <c r="AI210" s="7" t="s">
        <v>13</v>
      </c>
      <c r="AJ210" s="10"/>
      <c r="AK210" s="10"/>
    </row>
    <row r="211" spans="3:37" x14ac:dyDescent="0.25">
      <c r="C211" s="2" t="s">
        <v>17</v>
      </c>
      <c r="D211" s="1"/>
      <c r="E211" s="1"/>
      <c r="F211" s="1"/>
      <c r="G211" s="1"/>
      <c r="I211" s="2" t="s">
        <v>17</v>
      </c>
      <c r="J211" s="1"/>
      <c r="K211" s="1"/>
      <c r="L211" s="1"/>
      <c r="M211" s="1"/>
      <c r="O211" s="8" t="s">
        <v>46</v>
      </c>
      <c r="P211" s="10"/>
      <c r="Q211" s="7" t="s">
        <v>47</v>
      </c>
      <c r="R211" s="10"/>
      <c r="S211" s="10">
        <v>-60</v>
      </c>
      <c r="AG211" s="8" t="s">
        <v>46</v>
      </c>
      <c r="AH211" s="10"/>
      <c r="AI211" s="7" t="s">
        <v>47</v>
      </c>
      <c r="AJ211" s="10"/>
      <c r="AK211" s="10">
        <v>-60</v>
      </c>
    </row>
    <row r="212" spans="3:37" x14ac:dyDescent="0.25">
      <c r="C212" s="1"/>
      <c r="D212" s="1"/>
      <c r="E212" s="1"/>
      <c r="F212" s="1"/>
      <c r="G212" s="1"/>
      <c r="I212" s="1"/>
      <c r="J212" s="1"/>
      <c r="K212" s="1"/>
      <c r="L212" s="1"/>
      <c r="M212" s="1"/>
      <c r="O212" s="8" t="s">
        <v>48</v>
      </c>
      <c r="P212" s="10"/>
      <c r="Q212" s="7" t="s">
        <v>47</v>
      </c>
      <c r="R212" s="10"/>
      <c r="S212" s="10">
        <v>-365</v>
      </c>
      <c r="AG212" s="8" t="s">
        <v>48</v>
      </c>
      <c r="AH212" s="10"/>
      <c r="AI212" s="7" t="s">
        <v>47</v>
      </c>
      <c r="AJ212" s="10"/>
      <c r="AK212" s="10">
        <v>-365</v>
      </c>
    </row>
    <row r="213" spans="3:37" x14ac:dyDescent="0.25">
      <c r="C213" s="1" t="s">
        <v>62</v>
      </c>
      <c r="D213" s="1"/>
      <c r="E213" s="1"/>
      <c r="F213" s="1"/>
      <c r="G213" s="1"/>
      <c r="I213" s="1" t="s">
        <v>62</v>
      </c>
      <c r="J213" s="1"/>
      <c r="K213" s="1"/>
      <c r="L213" s="1"/>
      <c r="M213" s="1"/>
      <c r="O213" s="8" t="s">
        <v>49</v>
      </c>
      <c r="P213" s="10"/>
      <c r="Q213" s="7" t="s">
        <v>47</v>
      </c>
      <c r="R213" s="10"/>
      <c r="S213" s="10">
        <v>-200</v>
      </c>
      <c r="AG213" s="8" t="s">
        <v>49</v>
      </c>
      <c r="AH213" s="10"/>
      <c r="AI213" s="7" t="s">
        <v>47</v>
      </c>
      <c r="AJ213" s="10"/>
      <c r="AK213" s="10">
        <v>-200</v>
      </c>
    </row>
    <row r="214" spans="3:37" x14ac:dyDescent="0.25">
      <c r="C214" s="2" t="s">
        <v>1</v>
      </c>
      <c r="D214" s="2" t="s">
        <v>2</v>
      </c>
      <c r="E214" s="1"/>
      <c r="F214" s="1"/>
      <c r="G214" s="1"/>
      <c r="I214" s="2" t="s">
        <v>1</v>
      </c>
      <c r="J214" s="2" t="s">
        <v>2</v>
      </c>
      <c r="K214" s="1"/>
      <c r="L214" s="1"/>
      <c r="M214" s="1"/>
      <c r="O214" s="8" t="s">
        <v>50</v>
      </c>
      <c r="P214" s="10"/>
      <c r="Q214" s="7" t="s">
        <v>47</v>
      </c>
      <c r="R214" s="10"/>
      <c r="S214" s="10">
        <v>-440</v>
      </c>
      <c r="AG214" s="8" t="s">
        <v>50</v>
      </c>
      <c r="AH214" s="10"/>
      <c r="AI214" s="7" t="s">
        <v>47</v>
      </c>
      <c r="AJ214" s="10"/>
      <c r="AK214" s="10">
        <v>-440</v>
      </c>
    </row>
    <row r="215" spans="3:37" x14ac:dyDescent="0.25">
      <c r="C215" s="2" t="s">
        <v>3</v>
      </c>
      <c r="D215" s="2" t="s">
        <v>4</v>
      </c>
      <c r="E215" s="1"/>
      <c r="F215" s="1"/>
      <c r="G215" s="1"/>
      <c r="I215" s="2" t="s">
        <v>3</v>
      </c>
      <c r="J215" s="2" t="s">
        <v>68</v>
      </c>
      <c r="K215" s="1"/>
      <c r="L215" s="1"/>
      <c r="M215" s="1"/>
      <c r="O215" s="8" t="s">
        <v>93</v>
      </c>
      <c r="P215" s="10"/>
      <c r="Q215" s="7" t="s">
        <v>47</v>
      </c>
      <c r="R215" s="10"/>
      <c r="S215" s="10">
        <v>-135</v>
      </c>
      <c r="AG215" s="8" t="s">
        <v>93</v>
      </c>
      <c r="AH215" s="10"/>
      <c r="AI215" s="7" t="s">
        <v>47</v>
      </c>
      <c r="AJ215" s="10"/>
      <c r="AK215" s="10">
        <v>-135</v>
      </c>
    </row>
    <row r="216" spans="3:37" x14ac:dyDescent="0.25">
      <c r="C216" s="2" t="s">
        <v>5</v>
      </c>
      <c r="D216" s="2" t="s">
        <v>6</v>
      </c>
      <c r="E216" s="1"/>
      <c r="F216" s="1"/>
      <c r="G216" s="1"/>
      <c r="I216" s="2" t="s">
        <v>5</v>
      </c>
      <c r="J216" s="2" t="s">
        <v>6</v>
      </c>
      <c r="K216" s="1"/>
      <c r="L216" s="1"/>
      <c r="M216" s="1"/>
      <c r="O216" s="8" t="s">
        <v>51</v>
      </c>
      <c r="P216" s="10"/>
      <c r="Q216" s="7" t="s">
        <v>47</v>
      </c>
      <c r="R216" s="10"/>
      <c r="S216" s="10">
        <v>-200</v>
      </c>
      <c r="AG216" s="8" t="s">
        <v>51</v>
      </c>
      <c r="AH216" s="10"/>
      <c r="AI216" s="7" t="s">
        <v>47</v>
      </c>
      <c r="AJ216" s="10"/>
      <c r="AK216" s="10">
        <v>-200</v>
      </c>
    </row>
    <row r="217" spans="3:37" x14ac:dyDescent="0.25">
      <c r="C217" s="2" t="s">
        <v>9</v>
      </c>
      <c r="D217" s="2" t="s">
        <v>10</v>
      </c>
      <c r="E217" s="1"/>
      <c r="F217" s="1"/>
      <c r="G217" s="1"/>
      <c r="I217" s="2" t="s">
        <v>9</v>
      </c>
      <c r="J217" s="2" t="s">
        <v>10</v>
      </c>
      <c r="K217" s="1"/>
      <c r="L217" s="1"/>
      <c r="M217" s="1"/>
      <c r="O217" s="8" t="s">
        <v>52</v>
      </c>
      <c r="P217" s="10"/>
      <c r="Q217" s="7" t="s">
        <v>47</v>
      </c>
      <c r="R217" s="10"/>
      <c r="S217" s="10">
        <v>-175</v>
      </c>
      <c r="AG217" s="8" t="s">
        <v>52</v>
      </c>
      <c r="AH217" s="10"/>
      <c r="AI217" s="7" t="s">
        <v>47</v>
      </c>
      <c r="AJ217" s="10"/>
      <c r="AK217" s="10">
        <v>-175</v>
      </c>
    </row>
    <row r="218" spans="3:37" x14ac:dyDescent="0.25">
      <c r="C218" s="1"/>
      <c r="D218" s="1"/>
      <c r="E218" s="1"/>
      <c r="F218" s="1"/>
      <c r="G218" s="1"/>
      <c r="I218" s="1"/>
      <c r="J218" s="1"/>
      <c r="K218" s="1"/>
      <c r="L218" s="1"/>
      <c r="M218" s="1"/>
      <c r="O218" s="8" t="s">
        <v>53</v>
      </c>
      <c r="P218" s="10"/>
      <c r="Q218" s="7" t="s">
        <v>36</v>
      </c>
      <c r="R218" s="10"/>
      <c r="S218" s="10">
        <v>-300</v>
      </c>
      <c r="AG218" s="8" t="s">
        <v>53</v>
      </c>
      <c r="AH218" s="10"/>
      <c r="AI218" s="7" t="s">
        <v>36</v>
      </c>
      <c r="AJ218" s="10"/>
      <c r="AK218" s="10">
        <v>-300</v>
      </c>
    </row>
    <row r="219" spans="3:37" x14ac:dyDescent="0.25">
      <c r="C219" s="3" t="s">
        <v>11</v>
      </c>
      <c r="D219" s="4" t="s">
        <v>12</v>
      </c>
      <c r="E219" s="4" t="s">
        <v>13</v>
      </c>
      <c r="F219" s="4" t="s">
        <v>14</v>
      </c>
      <c r="G219" s="4" t="s">
        <v>15</v>
      </c>
      <c r="I219" s="3" t="s">
        <v>11</v>
      </c>
      <c r="J219" s="4" t="s">
        <v>12</v>
      </c>
      <c r="K219" s="4" t="s">
        <v>13</v>
      </c>
      <c r="L219" s="4" t="s">
        <v>14</v>
      </c>
      <c r="M219" s="4" t="s">
        <v>15</v>
      </c>
      <c r="O219" s="8" t="s">
        <v>54</v>
      </c>
      <c r="P219" s="10"/>
      <c r="Q219" s="7" t="s">
        <v>13</v>
      </c>
      <c r="R219" s="10"/>
      <c r="S219" s="10">
        <v>-435</v>
      </c>
      <c r="AG219" s="8" t="s">
        <v>54</v>
      </c>
      <c r="AH219" s="10"/>
      <c r="AI219" s="7" t="s">
        <v>13</v>
      </c>
      <c r="AJ219" s="10"/>
      <c r="AK219" s="10">
        <v>-435</v>
      </c>
    </row>
    <row r="220" spans="3:37" x14ac:dyDescent="0.25">
      <c r="C220" s="5" t="s">
        <v>25</v>
      </c>
      <c r="D220" s="6"/>
      <c r="E220" s="7" t="s">
        <v>13</v>
      </c>
      <c r="F220" s="6"/>
      <c r="G220" s="6"/>
      <c r="I220" s="5" t="s">
        <v>25</v>
      </c>
      <c r="J220" s="6"/>
      <c r="K220" s="7" t="s">
        <v>13</v>
      </c>
      <c r="L220" s="6"/>
      <c r="M220" s="6"/>
      <c r="O220" s="5" t="s">
        <v>55</v>
      </c>
      <c r="P220" s="6"/>
      <c r="Q220" s="7" t="s">
        <v>13</v>
      </c>
      <c r="R220" s="6"/>
      <c r="S220" s="6">
        <f>SUM(S211:S219)</f>
        <v>-2310</v>
      </c>
      <c r="AG220" s="5" t="s">
        <v>55</v>
      </c>
      <c r="AH220" s="6"/>
      <c r="AI220" s="7" t="s">
        <v>13</v>
      </c>
      <c r="AJ220" s="6"/>
      <c r="AK220" s="6">
        <f>SUM(AK211:AK219)</f>
        <v>-2310</v>
      </c>
    </row>
    <row r="221" spans="3:37" x14ac:dyDescent="0.25">
      <c r="C221" s="5" t="s">
        <v>26</v>
      </c>
      <c r="D221" s="6"/>
      <c r="E221" s="7" t="s">
        <v>13</v>
      </c>
      <c r="F221" s="6"/>
      <c r="G221" s="6"/>
      <c r="I221" s="5" t="s">
        <v>26</v>
      </c>
      <c r="J221" s="6"/>
      <c r="K221" s="7" t="s">
        <v>13</v>
      </c>
      <c r="L221" s="6"/>
      <c r="M221" s="6"/>
      <c r="O221" s="5" t="s">
        <v>56</v>
      </c>
      <c r="P221" s="6"/>
      <c r="Q221" s="7" t="s">
        <v>13</v>
      </c>
      <c r="R221" s="6"/>
      <c r="S221" s="6">
        <f>SUM(S209,S220)</f>
        <v>-16413.39</v>
      </c>
      <c r="AG221" s="5" t="s">
        <v>56</v>
      </c>
      <c r="AH221" s="6"/>
      <c r="AI221" s="7" t="s">
        <v>13</v>
      </c>
      <c r="AJ221" s="6"/>
      <c r="AK221" s="6">
        <f>SUM(AK209,AK220)</f>
        <v>-16475.330000000002</v>
      </c>
    </row>
    <row r="222" spans="3:37" x14ac:dyDescent="0.25">
      <c r="C222" s="8" t="s">
        <v>27</v>
      </c>
      <c r="D222" s="9">
        <v>-0.53</v>
      </c>
      <c r="E222" s="7" t="s">
        <v>28</v>
      </c>
      <c r="F222" s="10">
        <v>50</v>
      </c>
      <c r="G222" s="10">
        <f>D222*F222</f>
        <v>-26.5</v>
      </c>
      <c r="I222" s="8" t="s">
        <v>27</v>
      </c>
      <c r="J222" s="9">
        <v>-0.53</v>
      </c>
      <c r="K222" s="7" t="s">
        <v>28</v>
      </c>
      <c r="L222" s="10">
        <v>50</v>
      </c>
      <c r="M222" s="10">
        <f>J222*L222</f>
        <v>-26.5</v>
      </c>
      <c r="O222" s="5" t="s">
        <v>94</v>
      </c>
      <c r="P222" s="6"/>
      <c r="Q222" s="7" t="s">
        <v>13</v>
      </c>
      <c r="R222" s="6"/>
      <c r="S222" s="6">
        <f>SUM(S198,S221)</f>
        <v>17817.7664</v>
      </c>
      <c r="AG222" s="5" t="s">
        <v>94</v>
      </c>
      <c r="AH222" s="6"/>
      <c r="AI222" s="7" t="s">
        <v>13</v>
      </c>
      <c r="AJ222" s="6"/>
      <c r="AK222" s="6">
        <f>SUM(AK198,AK221)</f>
        <v>17755.826399999998</v>
      </c>
    </row>
    <row r="223" spans="3:37" x14ac:dyDescent="0.25">
      <c r="C223" s="8" t="s">
        <v>29</v>
      </c>
      <c r="D223" s="9">
        <v>0.05</v>
      </c>
      <c r="E223" s="7" t="s">
        <v>28</v>
      </c>
      <c r="F223" s="10">
        <v>4677.2950000000001</v>
      </c>
      <c r="G223" s="10">
        <f>D223*F223</f>
        <v>233.86475000000002</v>
      </c>
      <c r="I223" s="8" t="s">
        <v>29</v>
      </c>
      <c r="J223" s="9">
        <v>0.05</v>
      </c>
      <c r="K223" s="7" t="s">
        <v>28</v>
      </c>
      <c r="L223" s="10">
        <v>4606.49</v>
      </c>
      <c r="M223" s="10">
        <f>J223*L223</f>
        <v>230.3245</v>
      </c>
      <c r="O223" s="8" t="s">
        <v>13</v>
      </c>
      <c r="P223" s="10"/>
      <c r="Q223" s="7" t="s">
        <v>13</v>
      </c>
      <c r="R223" s="10"/>
      <c r="S223" s="10"/>
      <c r="AG223" s="8" t="s">
        <v>13</v>
      </c>
      <c r="AH223" s="10"/>
      <c r="AI223" s="7" t="s">
        <v>13</v>
      </c>
      <c r="AJ223" s="10"/>
      <c r="AK223" s="10"/>
    </row>
    <row r="224" spans="3:37" x14ac:dyDescent="0.25">
      <c r="C224" s="8" t="s">
        <v>30</v>
      </c>
      <c r="D224" s="9">
        <v>0.45</v>
      </c>
      <c r="E224" s="7" t="s">
        <v>28</v>
      </c>
      <c r="F224" s="10">
        <v>7900</v>
      </c>
      <c r="G224" s="10">
        <f>D224*F224</f>
        <v>3555</v>
      </c>
      <c r="I224" s="8" t="s">
        <v>30</v>
      </c>
      <c r="J224" s="9">
        <v>0.45</v>
      </c>
      <c r="K224" s="7" t="s">
        <v>28</v>
      </c>
      <c r="L224" s="10">
        <v>7800</v>
      </c>
      <c r="M224" s="10">
        <f>J224*L224</f>
        <v>3510</v>
      </c>
      <c r="O224" s="5" t="s">
        <v>103</v>
      </c>
      <c r="P224" s="11">
        <v>1.0900000000000001</v>
      </c>
      <c r="Q224" s="7" t="s">
        <v>13</v>
      </c>
      <c r="R224" s="6"/>
      <c r="S224" s="6"/>
      <c r="AG224" s="5" t="s">
        <v>103</v>
      </c>
      <c r="AH224" s="11">
        <v>0.94</v>
      </c>
      <c r="AI224" s="7" t="s">
        <v>13</v>
      </c>
      <c r="AJ224" s="6"/>
      <c r="AK224" s="6"/>
    </row>
    <row r="225" spans="3:37" x14ac:dyDescent="0.25">
      <c r="C225" s="8" t="s">
        <v>31</v>
      </c>
      <c r="D225" s="9">
        <v>0.05</v>
      </c>
      <c r="E225" s="7" t="s">
        <v>28</v>
      </c>
      <c r="F225" s="10">
        <v>900</v>
      </c>
      <c r="G225" s="10">
        <f>D225*F225</f>
        <v>45</v>
      </c>
      <c r="I225" s="8" t="s">
        <v>31</v>
      </c>
      <c r="J225" s="9">
        <v>0.05</v>
      </c>
      <c r="K225" s="7" t="s">
        <v>28</v>
      </c>
      <c r="L225" s="10">
        <v>900</v>
      </c>
      <c r="M225" s="10">
        <f>J225*L225</f>
        <v>45</v>
      </c>
      <c r="O225" s="1"/>
      <c r="P225" s="1"/>
      <c r="Q225" s="1"/>
      <c r="R225" s="1"/>
      <c r="S225" s="1"/>
      <c r="AG225" s="1"/>
      <c r="AH225" s="1"/>
      <c r="AI225" s="1"/>
      <c r="AJ225" s="1"/>
      <c r="AK225" s="1"/>
    </row>
    <row r="226" spans="3:37" x14ac:dyDescent="0.25">
      <c r="C226" s="8" t="s">
        <v>13</v>
      </c>
      <c r="D226" s="10"/>
      <c r="E226" s="7" t="s">
        <v>13</v>
      </c>
      <c r="F226" s="10"/>
      <c r="G226" s="10"/>
      <c r="I226" s="8" t="s">
        <v>13</v>
      </c>
      <c r="J226" s="10"/>
      <c r="K226" s="7" t="s">
        <v>13</v>
      </c>
      <c r="L226" s="10"/>
      <c r="M226" s="10"/>
      <c r="O226" s="1"/>
      <c r="P226" s="1"/>
      <c r="Q226" s="1"/>
      <c r="R226" s="1"/>
      <c r="S226" s="1"/>
      <c r="AG226" s="1"/>
      <c r="AH226" s="1"/>
      <c r="AI226" s="1"/>
      <c r="AJ226" s="1"/>
      <c r="AK226" s="1"/>
    </row>
    <row r="227" spans="3:37" x14ac:dyDescent="0.25">
      <c r="C227" s="8" t="s">
        <v>32</v>
      </c>
      <c r="D227" s="10"/>
      <c r="E227" s="7" t="s">
        <v>13</v>
      </c>
      <c r="F227" s="10"/>
      <c r="G227" s="10"/>
      <c r="I227" s="8" t="s">
        <v>32</v>
      </c>
      <c r="J227" s="10"/>
      <c r="K227" s="7" t="s">
        <v>13</v>
      </c>
      <c r="L227" s="10"/>
      <c r="M227" s="10"/>
      <c r="O227" s="1"/>
      <c r="P227" s="1"/>
      <c r="Q227" s="1"/>
      <c r="R227" s="1"/>
      <c r="S227" s="1"/>
      <c r="AG227" s="1"/>
      <c r="AH227" s="1"/>
      <c r="AI227" s="1"/>
      <c r="AJ227" s="1"/>
      <c r="AK227" s="1"/>
    </row>
    <row r="228" spans="3:37" x14ac:dyDescent="0.25">
      <c r="C228" s="8" t="s">
        <v>13</v>
      </c>
      <c r="D228" s="10"/>
      <c r="E228" s="7" t="s">
        <v>13</v>
      </c>
      <c r="F228" s="10"/>
      <c r="G228" s="10"/>
      <c r="I228" s="8" t="s">
        <v>13</v>
      </c>
      <c r="J228" s="10"/>
      <c r="K228" s="7" t="s">
        <v>13</v>
      </c>
      <c r="L228" s="10"/>
      <c r="M228" s="10"/>
      <c r="O228" s="2" t="s">
        <v>17</v>
      </c>
      <c r="P228" s="1"/>
      <c r="Q228" s="1"/>
      <c r="R228" s="1"/>
      <c r="S228" s="1"/>
      <c r="AG228" s="2" t="s">
        <v>17</v>
      </c>
      <c r="AH228" s="1"/>
      <c r="AI228" s="1"/>
      <c r="AJ228" s="1"/>
      <c r="AK228" s="1"/>
    </row>
    <row r="229" spans="3:37" x14ac:dyDescent="0.25">
      <c r="C229" s="5" t="s">
        <v>33</v>
      </c>
      <c r="D229" s="6"/>
      <c r="E229" s="7" t="s">
        <v>13</v>
      </c>
      <c r="F229" s="6"/>
      <c r="G229" s="6">
        <f>SUM(G221:G228)</f>
        <v>3807.3647500000002</v>
      </c>
      <c r="I229" s="5" t="s">
        <v>33</v>
      </c>
      <c r="J229" s="6"/>
      <c r="K229" s="7" t="s">
        <v>13</v>
      </c>
      <c r="L229" s="6"/>
      <c r="M229" s="6">
        <f>SUM(M221:M228)</f>
        <v>3758.8245000000002</v>
      </c>
      <c r="O229" s="1"/>
      <c r="P229" s="1"/>
      <c r="Q229" s="1"/>
      <c r="R229" s="1"/>
      <c r="S229" s="1"/>
      <c r="AG229" s="1"/>
      <c r="AH229" s="1"/>
      <c r="AI229" s="1"/>
      <c r="AJ229" s="1"/>
      <c r="AK229" s="1"/>
    </row>
    <row r="230" spans="3:37" x14ac:dyDescent="0.25">
      <c r="C230" s="8" t="s">
        <v>13</v>
      </c>
      <c r="D230" s="10"/>
      <c r="E230" s="7" t="s">
        <v>13</v>
      </c>
      <c r="F230" s="10"/>
      <c r="G230" s="10"/>
      <c r="I230" s="8" t="s">
        <v>13</v>
      </c>
      <c r="J230" s="10"/>
      <c r="K230" s="7" t="s">
        <v>13</v>
      </c>
      <c r="L230" s="10"/>
      <c r="M230" s="10"/>
      <c r="O230" s="1" t="s">
        <v>24</v>
      </c>
      <c r="P230" s="1"/>
      <c r="Q230" s="1"/>
      <c r="R230" s="1"/>
      <c r="S230" s="1"/>
      <c r="AG230" s="1" t="s">
        <v>24</v>
      </c>
      <c r="AH230" s="1"/>
      <c r="AI230" s="1"/>
      <c r="AJ230" s="1"/>
      <c r="AK230" s="1"/>
    </row>
    <row r="231" spans="3:37" x14ac:dyDescent="0.25">
      <c r="C231" s="5" t="s">
        <v>34</v>
      </c>
      <c r="D231" s="6"/>
      <c r="E231" s="7" t="s">
        <v>13</v>
      </c>
      <c r="F231" s="6"/>
      <c r="G231" s="6"/>
      <c r="I231" s="5" t="s">
        <v>34</v>
      </c>
      <c r="J231" s="6"/>
      <c r="K231" s="7" t="s">
        <v>13</v>
      </c>
      <c r="L231" s="6"/>
      <c r="M231" s="6"/>
      <c r="O231" s="2" t="s">
        <v>1</v>
      </c>
      <c r="P231" s="2" t="s">
        <v>2</v>
      </c>
      <c r="Q231" s="1"/>
      <c r="R231" s="1"/>
      <c r="S231" s="1"/>
      <c r="AG231" s="2" t="s">
        <v>1</v>
      </c>
      <c r="AH231" s="2" t="s">
        <v>2</v>
      </c>
      <c r="AI231" s="1"/>
      <c r="AJ231" s="1"/>
      <c r="AK231" s="1"/>
    </row>
    <row r="232" spans="3:37" x14ac:dyDescent="0.25">
      <c r="C232" s="8" t="s">
        <v>35</v>
      </c>
      <c r="D232" s="10">
        <v>-90</v>
      </c>
      <c r="E232" s="7" t="s">
        <v>36</v>
      </c>
      <c r="F232" s="9">
        <v>2.9249999999999998</v>
      </c>
      <c r="G232" s="10">
        <f>D232*F232</f>
        <v>-263.25</v>
      </c>
      <c r="I232" s="8" t="s">
        <v>35</v>
      </c>
      <c r="J232" s="10">
        <v>-90</v>
      </c>
      <c r="K232" s="7" t="s">
        <v>36</v>
      </c>
      <c r="L232" s="9">
        <v>2.5750000000000002</v>
      </c>
      <c r="M232" s="10">
        <f>J232*L232</f>
        <v>-231.75000000000003</v>
      </c>
      <c r="O232" s="2" t="s">
        <v>3</v>
      </c>
      <c r="P232" s="2" t="s">
        <v>70</v>
      </c>
      <c r="Q232" s="1"/>
      <c r="R232" s="1"/>
      <c r="S232" s="1"/>
      <c r="AG232" s="2" t="s">
        <v>3</v>
      </c>
      <c r="AH232" s="2" t="s">
        <v>70</v>
      </c>
      <c r="AI232" s="1"/>
      <c r="AJ232" s="1"/>
      <c r="AK232" s="1"/>
    </row>
    <row r="233" spans="3:37" x14ac:dyDescent="0.25">
      <c r="C233" s="8" t="s">
        <v>38</v>
      </c>
      <c r="D233" s="10">
        <v>-40</v>
      </c>
      <c r="E233" s="7" t="s">
        <v>36</v>
      </c>
      <c r="F233" s="9">
        <v>3.2</v>
      </c>
      <c r="G233" s="10">
        <f>D233*F233</f>
        <v>-128</v>
      </c>
      <c r="I233" s="8" t="s">
        <v>38</v>
      </c>
      <c r="J233" s="10">
        <v>-40</v>
      </c>
      <c r="K233" s="7" t="s">
        <v>36</v>
      </c>
      <c r="L233" s="9">
        <v>3</v>
      </c>
      <c r="M233" s="10">
        <f>J233*L233</f>
        <v>-120</v>
      </c>
      <c r="O233" s="2" t="s">
        <v>5</v>
      </c>
      <c r="P233" s="2" t="s">
        <v>6</v>
      </c>
      <c r="Q233" s="1"/>
      <c r="R233" s="1"/>
      <c r="S233" s="1"/>
      <c r="AG233" s="2" t="s">
        <v>5</v>
      </c>
      <c r="AH233" s="2" t="s">
        <v>6</v>
      </c>
      <c r="AI233" s="1"/>
      <c r="AJ233" s="1"/>
      <c r="AK233" s="1"/>
    </row>
    <row r="234" spans="3:37" x14ac:dyDescent="0.25">
      <c r="C234" s="8" t="s">
        <v>39</v>
      </c>
      <c r="D234" s="10">
        <v>-136</v>
      </c>
      <c r="E234" s="7" t="s">
        <v>36</v>
      </c>
      <c r="F234" s="9">
        <v>4.0324999999999998</v>
      </c>
      <c r="G234" s="10">
        <f>D234*F234</f>
        <v>-548.41999999999996</v>
      </c>
      <c r="I234" s="8" t="s">
        <v>39</v>
      </c>
      <c r="J234" s="10">
        <v>-136</v>
      </c>
      <c r="K234" s="7" t="s">
        <v>36</v>
      </c>
      <c r="L234" s="9">
        <v>3.3149999999999999</v>
      </c>
      <c r="M234" s="10">
        <f>J234*L234</f>
        <v>-450.84</v>
      </c>
      <c r="O234" s="2" t="s">
        <v>9</v>
      </c>
      <c r="P234" s="2" t="s">
        <v>10</v>
      </c>
      <c r="Q234" s="1"/>
      <c r="R234" s="1"/>
      <c r="S234" s="1"/>
      <c r="AG234" s="2" t="s">
        <v>9</v>
      </c>
      <c r="AH234" s="2" t="s">
        <v>95</v>
      </c>
      <c r="AI234" s="1"/>
      <c r="AJ234" s="1"/>
      <c r="AK234" s="1"/>
    </row>
    <row r="235" spans="3:37" x14ac:dyDescent="0.25">
      <c r="C235" s="8" t="s">
        <v>40</v>
      </c>
      <c r="D235" s="10"/>
      <c r="E235" s="7" t="s">
        <v>36</v>
      </c>
      <c r="F235" s="10"/>
      <c r="G235" s="10">
        <v>-190</v>
      </c>
      <c r="I235" s="8" t="s">
        <v>40</v>
      </c>
      <c r="J235" s="10"/>
      <c r="K235" s="7" t="s">
        <v>36</v>
      </c>
      <c r="L235" s="10"/>
      <c r="M235" s="10">
        <v>-190</v>
      </c>
      <c r="O235" s="1"/>
      <c r="P235" s="1"/>
      <c r="Q235" s="1"/>
      <c r="R235" s="1"/>
      <c r="S235" s="1"/>
      <c r="AG235" s="1"/>
      <c r="AH235" s="1"/>
      <c r="AI235" s="1"/>
      <c r="AJ235" s="1"/>
      <c r="AK235" s="1"/>
    </row>
    <row r="236" spans="3:37" x14ac:dyDescent="0.25">
      <c r="C236" s="8" t="s">
        <v>41</v>
      </c>
      <c r="D236" s="10">
        <v>-357</v>
      </c>
      <c r="E236" s="7" t="s">
        <v>42</v>
      </c>
      <c r="F236" s="9">
        <v>1.1299999999999999</v>
      </c>
      <c r="G236" s="10">
        <f>D236*F236</f>
        <v>-403.40999999999997</v>
      </c>
      <c r="I236" s="8" t="s">
        <v>41</v>
      </c>
      <c r="J236" s="10">
        <v>-357</v>
      </c>
      <c r="K236" s="7" t="s">
        <v>42</v>
      </c>
      <c r="L236" s="9">
        <v>1.02</v>
      </c>
      <c r="M236" s="10">
        <f>J236*L236</f>
        <v>-364.14</v>
      </c>
      <c r="O236" s="3" t="s">
        <v>11</v>
      </c>
      <c r="P236" s="4" t="s">
        <v>12</v>
      </c>
      <c r="Q236" s="4" t="s">
        <v>13</v>
      </c>
      <c r="R236" s="4" t="s">
        <v>14</v>
      </c>
      <c r="S236" s="4" t="s">
        <v>15</v>
      </c>
      <c r="AG236" s="3" t="s">
        <v>11</v>
      </c>
      <c r="AH236" s="4" t="s">
        <v>12</v>
      </c>
      <c r="AI236" s="4" t="s">
        <v>13</v>
      </c>
      <c r="AJ236" s="4" t="s">
        <v>14</v>
      </c>
      <c r="AK236" s="4" t="s">
        <v>15</v>
      </c>
    </row>
    <row r="237" spans="3:37" x14ac:dyDescent="0.25">
      <c r="C237" s="8" t="s">
        <v>43</v>
      </c>
      <c r="D237" s="10">
        <v>-461</v>
      </c>
      <c r="E237" s="7" t="s">
        <v>42</v>
      </c>
      <c r="F237" s="9">
        <v>1.08</v>
      </c>
      <c r="G237" s="10">
        <f>D237*F237</f>
        <v>-497.88000000000005</v>
      </c>
      <c r="I237" s="8" t="s">
        <v>43</v>
      </c>
      <c r="J237" s="10">
        <v>-461</v>
      </c>
      <c r="K237" s="7" t="s">
        <v>42</v>
      </c>
      <c r="L237" s="9">
        <v>0.92</v>
      </c>
      <c r="M237" s="10">
        <f>J237*L237</f>
        <v>-424.12</v>
      </c>
      <c r="O237" s="5" t="s">
        <v>25</v>
      </c>
      <c r="P237" s="6"/>
      <c r="Q237" s="7" t="s">
        <v>13</v>
      </c>
      <c r="R237" s="6"/>
      <c r="S237" s="6"/>
      <c r="AG237" s="1"/>
      <c r="AH237" s="1"/>
      <c r="AI237" s="1"/>
      <c r="AJ237" s="1"/>
      <c r="AK237" s="1"/>
    </row>
    <row r="238" spans="3:37" x14ac:dyDescent="0.25">
      <c r="C238" s="8" t="s">
        <v>44</v>
      </c>
      <c r="D238" s="10">
        <v>-308</v>
      </c>
      <c r="E238" s="7" t="s">
        <v>42</v>
      </c>
      <c r="F238" s="9">
        <v>1.5</v>
      </c>
      <c r="G238" s="10">
        <f>D238*F238</f>
        <v>-462</v>
      </c>
      <c r="I238" s="8" t="s">
        <v>44</v>
      </c>
      <c r="J238" s="10">
        <v>-308</v>
      </c>
      <c r="K238" s="7" t="s">
        <v>42</v>
      </c>
      <c r="L238" s="9">
        <v>1.33</v>
      </c>
      <c r="M238" s="10">
        <f>J238*L238</f>
        <v>-409.64000000000004</v>
      </c>
      <c r="O238" s="5" t="s">
        <v>26</v>
      </c>
      <c r="P238" s="6"/>
      <c r="Q238" s="7" t="s">
        <v>13</v>
      </c>
      <c r="R238" s="6"/>
      <c r="S238" s="6"/>
      <c r="AG238" s="2" t="s">
        <v>96</v>
      </c>
      <c r="AH238" s="1"/>
      <c r="AI238" s="1"/>
      <c r="AJ238" s="1"/>
      <c r="AK238" s="1"/>
    </row>
    <row r="239" spans="3:37" x14ac:dyDescent="0.25">
      <c r="C239" s="5" t="s">
        <v>45</v>
      </c>
      <c r="D239" s="6"/>
      <c r="E239" s="7" t="s">
        <v>13</v>
      </c>
      <c r="F239" s="6"/>
      <c r="G239" s="6">
        <f>SUM(G232:G238)</f>
        <v>-2492.96</v>
      </c>
      <c r="I239" s="5" t="s">
        <v>45</v>
      </c>
      <c r="J239" s="6"/>
      <c r="K239" s="7" t="s">
        <v>13</v>
      </c>
      <c r="L239" s="6"/>
      <c r="M239" s="6">
        <f>SUM(M232:M238)</f>
        <v>-2190.4899999999998</v>
      </c>
      <c r="O239" s="8" t="s">
        <v>27</v>
      </c>
      <c r="P239" s="9">
        <v>-0.53</v>
      </c>
      <c r="Q239" s="7" t="s">
        <v>28</v>
      </c>
      <c r="R239" s="10">
        <v>425</v>
      </c>
      <c r="S239" s="10">
        <f>P239*R239</f>
        <v>-225.25</v>
      </c>
      <c r="AG239" s="1"/>
      <c r="AH239" s="1"/>
      <c r="AI239" s="1"/>
      <c r="AJ239" s="1"/>
      <c r="AK239" s="1"/>
    </row>
    <row r="240" spans="3:37" x14ac:dyDescent="0.25">
      <c r="C240" s="8" t="s">
        <v>13</v>
      </c>
      <c r="D240" s="10"/>
      <c r="E240" s="7" t="s">
        <v>13</v>
      </c>
      <c r="F240" s="10"/>
      <c r="G240" s="10"/>
      <c r="I240" s="8" t="s">
        <v>13</v>
      </c>
      <c r="J240" s="10"/>
      <c r="K240" s="7" t="s">
        <v>13</v>
      </c>
      <c r="L240" s="10"/>
      <c r="M240" s="10"/>
      <c r="O240" s="8" t="s">
        <v>29</v>
      </c>
      <c r="P240" s="9">
        <v>0.05</v>
      </c>
      <c r="Q240" s="7" t="s">
        <v>28</v>
      </c>
      <c r="R240" s="10">
        <v>7254</v>
      </c>
      <c r="S240" s="10">
        <f>P240*R240</f>
        <v>362.70000000000005</v>
      </c>
      <c r="AG240" s="2" t="s">
        <v>17</v>
      </c>
      <c r="AH240" s="1"/>
      <c r="AI240" s="1"/>
      <c r="AJ240" s="1"/>
      <c r="AK240" s="1"/>
    </row>
    <row r="241" spans="3:37" x14ac:dyDescent="0.25">
      <c r="C241" s="8" t="s">
        <v>46</v>
      </c>
      <c r="D241" s="10"/>
      <c r="E241" s="7" t="s">
        <v>47</v>
      </c>
      <c r="F241" s="10"/>
      <c r="G241" s="10">
        <v>-10</v>
      </c>
      <c r="I241" s="8" t="s">
        <v>46</v>
      </c>
      <c r="J241" s="10"/>
      <c r="K241" s="7" t="s">
        <v>47</v>
      </c>
      <c r="L241" s="10"/>
      <c r="M241" s="10">
        <v>-5</v>
      </c>
      <c r="O241" s="8" t="s">
        <v>30</v>
      </c>
      <c r="P241" s="9">
        <v>0.45</v>
      </c>
      <c r="Q241" s="7" t="s">
        <v>28</v>
      </c>
      <c r="R241" s="10">
        <v>8600</v>
      </c>
      <c r="S241" s="10">
        <f>P241*R241</f>
        <v>3870</v>
      </c>
      <c r="AG241" s="1"/>
      <c r="AH241" s="1"/>
      <c r="AI241" s="1"/>
      <c r="AJ241" s="1"/>
      <c r="AK241" s="1"/>
    </row>
    <row r="242" spans="3:37" x14ac:dyDescent="0.25">
      <c r="C242" s="8" t="s">
        <v>48</v>
      </c>
      <c r="D242" s="10"/>
      <c r="E242" s="7" t="s">
        <v>47</v>
      </c>
      <c r="F242" s="10"/>
      <c r="G242" s="10">
        <v>-65</v>
      </c>
      <c r="I242" s="8" t="s">
        <v>48</v>
      </c>
      <c r="J242" s="10"/>
      <c r="K242" s="7" t="s">
        <v>47</v>
      </c>
      <c r="L242" s="10"/>
      <c r="M242" s="10">
        <v>-65</v>
      </c>
      <c r="O242" s="8" t="s">
        <v>31</v>
      </c>
      <c r="P242" s="9">
        <v>0.05</v>
      </c>
      <c r="Q242" s="7" t="s">
        <v>28</v>
      </c>
      <c r="R242" s="10">
        <v>900</v>
      </c>
      <c r="S242" s="10">
        <f>P242*R242</f>
        <v>45</v>
      </c>
      <c r="AG242" s="1" t="s">
        <v>62</v>
      </c>
      <c r="AH242" s="1"/>
      <c r="AI242" s="1"/>
      <c r="AJ242" s="1"/>
      <c r="AK242" s="1"/>
    </row>
    <row r="243" spans="3:37" x14ac:dyDescent="0.25">
      <c r="C243" s="8" t="s">
        <v>49</v>
      </c>
      <c r="D243" s="10"/>
      <c r="E243" s="7" t="s">
        <v>47</v>
      </c>
      <c r="F243" s="10"/>
      <c r="G243" s="10">
        <v>-45</v>
      </c>
      <c r="I243" s="8" t="s">
        <v>49</v>
      </c>
      <c r="J243" s="10"/>
      <c r="K243" s="7" t="s">
        <v>47</v>
      </c>
      <c r="L243" s="10"/>
      <c r="M243" s="10">
        <v>-35</v>
      </c>
      <c r="O243" s="8" t="s">
        <v>13</v>
      </c>
      <c r="P243" s="10"/>
      <c r="Q243" s="7" t="s">
        <v>13</v>
      </c>
      <c r="R243" s="10"/>
      <c r="S243" s="10"/>
      <c r="AG243" s="2" t="s">
        <v>1</v>
      </c>
      <c r="AH243" s="2" t="s">
        <v>2</v>
      </c>
      <c r="AI243" s="1"/>
      <c r="AJ243" s="1"/>
      <c r="AK243" s="1"/>
    </row>
    <row r="244" spans="3:37" x14ac:dyDescent="0.25">
      <c r="C244" s="8" t="s">
        <v>50</v>
      </c>
      <c r="D244" s="10"/>
      <c r="E244" s="7" t="s">
        <v>47</v>
      </c>
      <c r="F244" s="10"/>
      <c r="G244" s="10">
        <v>-240</v>
      </c>
      <c r="I244" s="8" t="s">
        <v>50</v>
      </c>
      <c r="J244" s="10"/>
      <c r="K244" s="7" t="s">
        <v>47</v>
      </c>
      <c r="L244" s="10"/>
      <c r="M244" s="10">
        <v>-245</v>
      </c>
      <c r="O244" s="8" t="s">
        <v>32</v>
      </c>
      <c r="P244" s="10"/>
      <c r="Q244" s="7" t="s">
        <v>13</v>
      </c>
      <c r="R244" s="10"/>
      <c r="S244" s="10"/>
      <c r="AG244" s="2" t="s">
        <v>3</v>
      </c>
      <c r="AH244" s="2" t="s">
        <v>70</v>
      </c>
      <c r="AI244" s="1"/>
      <c r="AJ244" s="1"/>
      <c r="AK244" s="1"/>
    </row>
    <row r="245" spans="3:37" x14ac:dyDescent="0.25">
      <c r="C245" s="8" t="s">
        <v>51</v>
      </c>
      <c r="D245" s="10"/>
      <c r="E245" s="7" t="s">
        <v>47</v>
      </c>
      <c r="F245" s="10"/>
      <c r="G245" s="10">
        <v>-40</v>
      </c>
      <c r="I245" s="8" t="s">
        <v>51</v>
      </c>
      <c r="J245" s="10"/>
      <c r="K245" s="7" t="s">
        <v>47</v>
      </c>
      <c r="L245" s="10"/>
      <c r="M245" s="10">
        <v>-30</v>
      </c>
      <c r="O245" s="8" t="s">
        <v>13</v>
      </c>
      <c r="P245" s="10"/>
      <c r="Q245" s="7" t="s">
        <v>13</v>
      </c>
      <c r="R245" s="10"/>
      <c r="S245" s="10"/>
      <c r="AG245" s="2" t="s">
        <v>5</v>
      </c>
      <c r="AH245" s="2" t="s">
        <v>6</v>
      </c>
      <c r="AI245" s="1"/>
      <c r="AJ245" s="1"/>
      <c r="AK245" s="1"/>
    </row>
    <row r="246" spans="3:37" x14ac:dyDescent="0.25">
      <c r="C246" s="8" t="s">
        <v>52</v>
      </c>
      <c r="D246" s="10"/>
      <c r="E246" s="7" t="s">
        <v>47</v>
      </c>
      <c r="F246" s="10"/>
      <c r="G246" s="10">
        <v>-50</v>
      </c>
      <c r="I246" s="8" t="s">
        <v>52</v>
      </c>
      <c r="J246" s="10"/>
      <c r="K246" s="7" t="s">
        <v>47</v>
      </c>
      <c r="L246" s="10"/>
      <c r="M246" s="10">
        <v>-50</v>
      </c>
      <c r="O246" s="5" t="s">
        <v>33</v>
      </c>
      <c r="P246" s="6"/>
      <c r="Q246" s="7" t="s">
        <v>13</v>
      </c>
      <c r="R246" s="6"/>
      <c r="S246" s="6">
        <f>SUM(S238:S245)</f>
        <v>4052.45</v>
      </c>
      <c r="AG246" s="2" t="s">
        <v>9</v>
      </c>
      <c r="AH246" s="2" t="s">
        <v>95</v>
      </c>
      <c r="AI246" s="1"/>
      <c r="AJ246" s="1"/>
      <c r="AK246" s="1"/>
    </row>
    <row r="247" spans="3:37" x14ac:dyDescent="0.25">
      <c r="C247" s="8" t="s">
        <v>53</v>
      </c>
      <c r="D247" s="10"/>
      <c r="E247" s="7" t="s">
        <v>36</v>
      </c>
      <c r="F247" s="10"/>
      <c r="G247" s="10">
        <v>-80</v>
      </c>
      <c r="I247" s="8" t="s">
        <v>53</v>
      </c>
      <c r="J247" s="10"/>
      <c r="K247" s="7" t="s">
        <v>36</v>
      </c>
      <c r="L247" s="10"/>
      <c r="M247" s="10">
        <v>-95</v>
      </c>
      <c r="O247" s="8" t="s">
        <v>13</v>
      </c>
      <c r="P247" s="10"/>
      <c r="Q247" s="7" t="s">
        <v>13</v>
      </c>
      <c r="R247" s="10"/>
      <c r="S247" s="10"/>
      <c r="AG247" s="1"/>
      <c r="AH247" s="1"/>
      <c r="AI247" s="1"/>
      <c r="AJ247" s="1"/>
      <c r="AK247" s="1"/>
    </row>
    <row r="248" spans="3:37" x14ac:dyDescent="0.25">
      <c r="C248" s="8" t="s">
        <v>54</v>
      </c>
      <c r="D248" s="10"/>
      <c r="E248" s="7" t="s">
        <v>13</v>
      </c>
      <c r="F248" s="10"/>
      <c r="G248" s="10">
        <v>-70</v>
      </c>
      <c r="I248" s="8" t="s">
        <v>54</v>
      </c>
      <c r="J248" s="10"/>
      <c r="K248" s="7" t="s">
        <v>13</v>
      </c>
      <c r="L248" s="10"/>
      <c r="M248" s="10">
        <v>-90</v>
      </c>
      <c r="O248" s="5" t="s">
        <v>34</v>
      </c>
      <c r="P248" s="6"/>
      <c r="Q248" s="7" t="s">
        <v>13</v>
      </c>
      <c r="R248" s="6"/>
      <c r="S248" s="6"/>
      <c r="AG248" s="3" t="s">
        <v>11</v>
      </c>
      <c r="AH248" s="4" t="s">
        <v>12</v>
      </c>
      <c r="AI248" s="4" t="s">
        <v>13</v>
      </c>
      <c r="AJ248" s="4" t="s">
        <v>14</v>
      </c>
      <c r="AK248" s="4" t="s">
        <v>15</v>
      </c>
    </row>
    <row r="249" spans="3:37" x14ac:dyDescent="0.25">
      <c r="C249" s="5" t="s">
        <v>55</v>
      </c>
      <c r="D249" s="6"/>
      <c r="E249" s="7" t="s">
        <v>13</v>
      </c>
      <c r="F249" s="6"/>
      <c r="G249" s="6">
        <f>SUM(G241:G248)</f>
        <v>-600</v>
      </c>
      <c r="I249" s="5" t="s">
        <v>55</v>
      </c>
      <c r="J249" s="6"/>
      <c r="K249" s="7" t="s">
        <v>13</v>
      </c>
      <c r="L249" s="6"/>
      <c r="M249" s="6">
        <f>SUM(M241:M248)</f>
        <v>-615</v>
      </c>
      <c r="O249" s="8" t="s">
        <v>35</v>
      </c>
      <c r="P249" s="10">
        <v>-118</v>
      </c>
      <c r="Q249" s="7" t="s">
        <v>36</v>
      </c>
      <c r="R249" s="9">
        <v>2.5</v>
      </c>
      <c r="S249" s="10">
        <f>P249*R249</f>
        <v>-295</v>
      </c>
      <c r="AG249" s="1"/>
      <c r="AH249" s="1"/>
      <c r="AI249" s="1"/>
      <c r="AJ249" s="1"/>
      <c r="AK249" s="1"/>
    </row>
    <row r="250" spans="3:37" x14ac:dyDescent="0.25">
      <c r="C250" s="5" t="s">
        <v>56</v>
      </c>
      <c r="D250" s="6"/>
      <c r="E250" s="7" t="s">
        <v>13</v>
      </c>
      <c r="F250" s="6"/>
      <c r="G250" s="6">
        <f>SUM(G239,G249)</f>
        <v>-3092.96</v>
      </c>
      <c r="I250" s="5" t="s">
        <v>56</v>
      </c>
      <c r="J250" s="6"/>
      <c r="K250" s="7" t="s">
        <v>13</v>
      </c>
      <c r="L250" s="6"/>
      <c r="M250" s="6">
        <f>SUM(M239,M249)</f>
        <v>-2805.49</v>
      </c>
      <c r="O250" s="8" t="s">
        <v>37</v>
      </c>
      <c r="P250" s="10">
        <v>-128</v>
      </c>
      <c r="Q250" s="7" t="s">
        <v>36</v>
      </c>
      <c r="R250" s="9">
        <v>1.75</v>
      </c>
      <c r="S250" s="10">
        <f>P250*R250</f>
        <v>-224</v>
      </c>
      <c r="AG250" s="2" t="s">
        <v>97</v>
      </c>
      <c r="AH250" s="1"/>
      <c r="AI250" s="1"/>
      <c r="AJ250" s="1"/>
      <c r="AK250" s="1"/>
    </row>
    <row r="251" spans="3:37" x14ac:dyDescent="0.25">
      <c r="C251" s="5" t="s">
        <v>57</v>
      </c>
      <c r="D251" s="6"/>
      <c r="E251" s="7" t="s">
        <v>13</v>
      </c>
      <c r="F251" s="6"/>
      <c r="G251" s="6">
        <f>SUM(G229,G250)</f>
        <v>714.40475000000015</v>
      </c>
      <c r="I251" s="5" t="s">
        <v>57</v>
      </c>
      <c r="J251" s="6"/>
      <c r="K251" s="7" t="s">
        <v>13</v>
      </c>
      <c r="L251" s="6"/>
      <c r="M251" s="6">
        <f>SUM(M229,M250)</f>
        <v>953.33450000000039</v>
      </c>
      <c r="O251" s="8" t="s">
        <v>38</v>
      </c>
      <c r="P251" s="10">
        <v>-55</v>
      </c>
      <c r="Q251" s="7" t="s">
        <v>36</v>
      </c>
      <c r="R251" s="9">
        <v>3</v>
      </c>
      <c r="S251" s="10">
        <f>P251*R251</f>
        <v>-165</v>
      </c>
      <c r="AG251" s="1"/>
      <c r="AH251" s="1"/>
      <c r="AI251" s="1"/>
      <c r="AJ251" s="1"/>
      <c r="AK251" s="1"/>
    </row>
    <row r="252" spans="3:37" x14ac:dyDescent="0.25">
      <c r="C252" s="8" t="s">
        <v>13</v>
      </c>
      <c r="D252" s="10"/>
      <c r="E252" s="7" t="s">
        <v>13</v>
      </c>
      <c r="F252" s="10"/>
      <c r="G252" s="10"/>
      <c r="I252" s="8" t="s">
        <v>13</v>
      </c>
      <c r="J252" s="10"/>
      <c r="K252" s="7" t="s">
        <v>13</v>
      </c>
      <c r="L252" s="10"/>
      <c r="M252" s="10"/>
      <c r="O252" s="8" t="s">
        <v>39</v>
      </c>
      <c r="P252" s="10">
        <v>-168</v>
      </c>
      <c r="Q252" s="7" t="s">
        <v>36</v>
      </c>
      <c r="R252" s="9">
        <v>2.2999999999999998</v>
      </c>
      <c r="S252" s="10">
        <f>P252*R252</f>
        <v>-386.4</v>
      </c>
      <c r="AG252" s="2" t="s">
        <v>17</v>
      </c>
      <c r="AH252" s="1"/>
      <c r="AI252" s="1"/>
      <c r="AJ252" s="1"/>
      <c r="AK252" s="1"/>
    </row>
    <row r="253" spans="3:37" x14ac:dyDescent="0.25">
      <c r="C253" s="5" t="s">
        <v>58</v>
      </c>
      <c r="D253" s="6">
        <v>1997</v>
      </c>
      <c r="E253" s="7" t="s">
        <v>13</v>
      </c>
      <c r="F253" s="6"/>
      <c r="G253" s="6"/>
      <c r="I253" s="5" t="s">
        <v>58</v>
      </c>
      <c r="J253" s="6">
        <v>1997</v>
      </c>
      <c r="K253" s="7" t="s">
        <v>13</v>
      </c>
      <c r="L253" s="6"/>
      <c r="M253" s="6"/>
      <c r="O253" s="8" t="s">
        <v>40</v>
      </c>
      <c r="P253" s="10"/>
      <c r="Q253" s="7" t="s">
        <v>36</v>
      </c>
      <c r="R253" s="10"/>
      <c r="S253" s="10">
        <v>-190</v>
      </c>
      <c r="AG253" s="1"/>
      <c r="AH253" s="1"/>
      <c r="AI253" s="1"/>
      <c r="AJ253" s="1"/>
      <c r="AK253" s="1"/>
    </row>
    <row r="254" spans="3:37" x14ac:dyDescent="0.25">
      <c r="C254" s="1"/>
      <c r="D254" s="1"/>
      <c r="E254" s="1"/>
      <c r="F254" s="1"/>
      <c r="G254" s="1"/>
      <c r="I254" s="1"/>
      <c r="J254" s="1"/>
      <c r="K254" s="1"/>
      <c r="L254" s="1"/>
      <c r="M254" s="1"/>
      <c r="O254" s="8" t="s">
        <v>41</v>
      </c>
      <c r="P254" s="10">
        <v>-567</v>
      </c>
      <c r="Q254" s="7" t="s">
        <v>42</v>
      </c>
      <c r="R254" s="9">
        <v>1.02</v>
      </c>
      <c r="S254" s="10">
        <f>P254*R254</f>
        <v>-578.34</v>
      </c>
      <c r="AG254" s="2" t="s">
        <v>64</v>
      </c>
      <c r="AH254" s="1"/>
      <c r="AI254" s="1"/>
      <c r="AJ254" s="1"/>
      <c r="AK254" s="1"/>
    </row>
    <row r="255" spans="3:37" x14ac:dyDescent="0.25">
      <c r="C255" s="2" t="s">
        <v>59</v>
      </c>
      <c r="D255" s="1"/>
      <c r="E255" s="1"/>
      <c r="F255" s="1"/>
      <c r="G255" s="1"/>
      <c r="I255" s="2" t="s">
        <v>59</v>
      </c>
      <c r="J255" s="1"/>
      <c r="K255" s="1"/>
      <c r="L255" s="1"/>
      <c r="M255" s="1"/>
      <c r="O255" s="8" t="s">
        <v>43</v>
      </c>
      <c r="P255" s="10">
        <v>-691</v>
      </c>
      <c r="Q255" s="7" t="s">
        <v>42</v>
      </c>
      <c r="R255" s="9">
        <v>0.92</v>
      </c>
      <c r="S255" s="10">
        <f>P255*R255</f>
        <v>-635.72</v>
      </c>
      <c r="AG255" s="2" t="s">
        <v>65</v>
      </c>
      <c r="AH255" s="1"/>
      <c r="AI255" s="1"/>
      <c r="AJ255" s="1"/>
      <c r="AK255" s="1"/>
    </row>
    <row r="256" spans="3:37" x14ac:dyDescent="0.25">
      <c r="C256" s="2" t="s">
        <v>63</v>
      </c>
      <c r="D256" s="1"/>
      <c r="E256" s="1"/>
      <c r="F256" s="1"/>
      <c r="G256" s="1"/>
      <c r="I256" s="2" t="s">
        <v>63</v>
      </c>
      <c r="J256" s="1"/>
      <c r="K256" s="1"/>
      <c r="L256" s="1"/>
      <c r="M256" s="1"/>
      <c r="O256" s="8" t="s">
        <v>44</v>
      </c>
      <c r="P256" s="10">
        <v>-477</v>
      </c>
      <c r="Q256" s="7" t="s">
        <v>42</v>
      </c>
      <c r="R256" s="9">
        <v>1.33</v>
      </c>
      <c r="S256" s="10">
        <f>P256*R256</f>
        <v>-634.41000000000008</v>
      </c>
      <c r="AG256" s="1"/>
      <c r="AH256" s="1"/>
      <c r="AI256" s="1"/>
      <c r="AJ256" s="1"/>
      <c r="AK256" s="1"/>
    </row>
    <row r="257" spans="3:37" x14ac:dyDescent="0.25">
      <c r="C257" s="2" t="s">
        <v>61</v>
      </c>
      <c r="D257" s="1"/>
      <c r="E257" s="1"/>
      <c r="F257" s="1"/>
      <c r="G257" s="1"/>
      <c r="I257" s="2" t="s">
        <v>61</v>
      </c>
      <c r="J257" s="1"/>
      <c r="K257" s="1"/>
      <c r="L257" s="1"/>
      <c r="M257" s="1"/>
      <c r="O257" s="5" t="s">
        <v>45</v>
      </c>
      <c r="P257" s="6"/>
      <c r="Q257" s="7" t="s">
        <v>13</v>
      </c>
      <c r="R257" s="6"/>
      <c r="S257" s="6">
        <f>SUM(S249:S256)</f>
        <v>-3108.87</v>
      </c>
      <c r="AG257" s="2" t="s">
        <v>66</v>
      </c>
      <c r="AH257" s="1"/>
      <c r="AI257" s="1"/>
      <c r="AJ257" s="1"/>
      <c r="AK257" s="1"/>
    </row>
    <row r="258" spans="3:37" x14ac:dyDescent="0.25">
      <c r="C258" s="1"/>
      <c r="D258" s="1"/>
      <c r="E258" s="1"/>
      <c r="F258" s="1"/>
      <c r="G258" s="1"/>
      <c r="I258" s="1"/>
      <c r="J258" s="1"/>
      <c r="K258" s="1"/>
      <c r="L258" s="1"/>
      <c r="M258" s="1"/>
      <c r="O258" s="8" t="s">
        <v>13</v>
      </c>
      <c r="P258" s="10"/>
      <c r="Q258" s="7" t="s">
        <v>13</v>
      </c>
      <c r="R258" s="10"/>
      <c r="S258" s="10"/>
      <c r="AG258" s="2" t="s">
        <v>67</v>
      </c>
      <c r="AH258" s="1"/>
      <c r="AI258" s="1"/>
      <c r="AJ258" s="1"/>
      <c r="AK258" s="1"/>
    </row>
    <row r="259" spans="3:37" x14ac:dyDescent="0.25">
      <c r="C259" s="2" t="s">
        <v>17</v>
      </c>
      <c r="D259" s="1"/>
      <c r="E259" s="1"/>
      <c r="F259" s="1"/>
      <c r="G259" s="1"/>
      <c r="I259" s="2" t="s">
        <v>17</v>
      </c>
      <c r="J259" s="1"/>
      <c r="K259" s="1"/>
      <c r="L259" s="1"/>
      <c r="M259" s="1"/>
      <c r="O259" s="8" t="s">
        <v>46</v>
      </c>
      <c r="P259" s="10"/>
      <c r="Q259" s="7" t="s">
        <v>47</v>
      </c>
      <c r="R259" s="10"/>
      <c r="S259" s="10">
        <v>-5</v>
      </c>
    </row>
    <row r="260" spans="3:37" x14ac:dyDescent="0.25">
      <c r="C260" s="1"/>
      <c r="D260" s="1"/>
      <c r="E260" s="1"/>
      <c r="F260" s="1"/>
      <c r="G260" s="1"/>
      <c r="I260" s="1"/>
      <c r="J260" s="1"/>
      <c r="K260" s="1"/>
      <c r="L260" s="1"/>
      <c r="M260" s="1"/>
      <c r="O260" s="8" t="s">
        <v>48</v>
      </c>
      <c r="P260" s="10"/>
      <c r="Q260" s="7" t="s">
        <v>47</v>
      </c>
      <c r="R260" s="10"/>
      <c r="S260" s="10">
        <v>-65</v>
      </c>
    </row>
    <row r="261" spans="3:37" x14ac:dyDescent="0.25">
      <c r="C261" s="2" t="s">
        <v>64</v>
      </c>
      <c r="D261" s="1"/>
      <c r="E261" s="1"/>
      <c r="F261" s="1"/>
      <c r="G261" s="1"/>
      <c r="I261" s="2" t="s">
        <v>64</v>
      </c>
      <c r="J261" s="1"/>
      <c r="K261" s="1"/>
      <c r="L261" s="1"/>
      <c r="M261" s="1"/>
      <c r="O261" s="8" t="s">
        <v>49</v>
      </c>
      <c r="P261" s="10"/>
      <c r="Q261" s="7" t="s">
        <v>47</v>
      </c>
      <c r="R261" s="10"/>
      <c r="S261" s="10">
        <v>-30</v>
      </c>
    </row>
    <row r="262" spans="3:37" x14ac:dyDescent="0.25">
      <c r="C262" s="2" t="s">
        <v>65</v>
      </c>
      <c r="D262" s="1"/>
      <c r="E262" s="1"/>
      <c r="F262" s="1"/>
      <c r="G262" s="1"/>
      <c r="I262" s="2" t="s">
        <v>65</v>
      </c>
      <c r="J262" s="1"/>
      <c r="K262" s="1"/>
      <c r="L262" s="1"/>
      <c r="M262" s="1"/>
      <c r="O262" s="8" t="s">
        <v>50</v>
      </c>
      <c r="P262" s="10"/>
      <c r="Q262" s="7" t="s">
        <v>47</v>
      </c>
      <c r="R262" s="10"/>
      <c r="S262" s="10">
        <v>-250</v>
      </c>
    </row>
    <row r="263" spans="3:37" x14ac:dyDescent="0.25">
      <c r="C263" s="1"/>
      <c r="D263" s="1"/>
      <c r="E263" s="1"/>
      <c r="F263" s="1"/>
      <c r="G263" s="1"/>
      <c r="I263" s="1"/>
      <c r="J263" s="1"/>
      <c r="K263" s="1"/>
      <c r="L263" s="1"/>
      <c r="M263" s="1"/>
      <c r="O263" s="8" t="s">
        <v>51</v>
      </c>
      <c r="P263" s="10"/>
      <c r="Q263" s="7" t="s">
        <v>47</v>
      </c>
      <c r="R263" s="10"/>
      <c r="S263" s="10">
        <v>-35</v>
      </c>
    </row>
    <row r="264" spans="3:37" x14ac:dyDescent="0.25">
      <c r="C264" s="2" t="s">
        <v>66</v>
      </c>
      <c r="D264" s="1"/>
      <c r="E264" s="1"/>
      <c r="F264" s="1"/>
      <c r="G264" s="1"/>
      <c r="I264" s="2" t="s">
        <v>66</v>
      </c>
      <c r="J264" s="1"/>
      <c r="K264" s="1"/>
      <c r="L264" s="1"/>
      <c r="M264" s="1"/>
      <c r="O264" s="8" t="s">
        <v>52</v>
      </c>
      <c r="P264" s="10"/>
      <c r="Q264" s="7" t="s">
        <v>47</v>
      </c>
      <c r="R264" s="10"/>
      <c r="S264" s="10">
        <v>-60</v>
      </c>
    </row>
    <row r="265" spans="3:37" x14ac:dyDescent="0.25">
      <c r="C265" s="2" t="s">
        <v>67</v>
      </c>
      <c r="D265" s="1"/>
      <c r="E265" s="1"/>
      <c r="F265" s="1"/>
      <c r="G265" s="1"/>
      <c r="I265" s="2" t="s">
        <v>67</v>
      </c>
      <c r="J265" s="1"/>
      <c r="K265" s="1"/>
      <c r="L265" s="1"/>
      <c r="M265" s="1"/>
      <c r="O265" s="8" t="s">
        <v>53</v>
      </c>
      <c r="P265" s="10"/>
      <c r="Q265" s="7" t="s">
        <v>36</v>
      </c>
      <c r="R265" s="10"/>
      <c r="S265" s="10">
        <v>-95</v>
      </c>
    </row>
    <row r="266" spans="3:37" x14ac:dyDescent="0.25">
      <c r="O266" s="8" t="s">
        <v>54</v>
      </c>
      <c r="P266" s="10"/>
      <c r="Q266" s="7" t="s">
        <v>13</v>
      </c>
      <c r="R266" s="10"/>
      <c r="S266" s="10">
        <v>-75</v>
      </c>
    </row>
    <row r="267" spans="3:37" x14ac:dyDescent="0.25">
      <c r="O267" s="5" t="s">
        <v>55</v>
      </c>
      <c r="P267" s="6"/>
      <c r="Q267" s="7" t="s">
        <v>13</v>
      </c>
      <c r="R267" s="6"/>
      <c r="S267" s="6">
        <f>SUM(S259:S266)</f>
        <v>-615</v>
      </c>
    </row>
    <row r="268" spans="3:37" x14ac:dyDescent="0.25">
      <c r="O268" s="5" t="s">
        <v>56</v>
      </c>
      <c r="P268" s="6"/>
      <c r="Q268" s="7" t="s">
        <v>13</v>
      </c>
      <c r="R268" s="6"/>
      <c r="S268" s="6">
        <f>SUM(S257,S267)</f>
        <v>-3723.87</v>
      </c>
    </row>
    <row r="269" spans="3:37" x14ac:dyDescent="0.25">
      <c r="O269" s="5" t="s">
        <v>57</v>
      </c>
      <c r="P269" s="6"/>
      <c r="Q269" s="7" t="s">
        <v>13</v>
      </c>
      <c r="R269" s="6"/>
      <c r="S269" s="6">
        <f>SUM(S246,S268)</f>
        <v>328.57999999999993</v>
      </c>
    </row>
    <row r="270" spans="3:37" x14ac:dyDescent="0.25">
      <c r="O270" s="8" t="s">
        <v>13</v>
      </c>
      <c r="P270" s="10"/>
      <c r="Q270" s="7" t="s">
        <v>13</v>
      </c>
      <c r="R270" s="10"/>
      <c r="S270" s="10"/>
    </row>
    <row r="271" spans="3:37" x14ac:dyDescent="0.25">
      <c r="O271" s="5" t="s">
        <v>58</v>
      </c>
      <c r="P271" s="6">
        <v>2828</v>
      </c>
      <c r="Q271" s="7" t="s">
        <v>13</v>
      </c>
      <c r="R271" s="6"/>
      <c r="S271" s="6"/>
    </row>
    <row r="272" spans="3:37" x14ac:dyDescent="0.25">
      <c r="O272" s="1"/>
      <c r="P272" s="1"/>
      <c r="Q272" s="1"/>
      <c r="R272" s="1"/>
      <c r="S272" s="1"/>
    </row>
    <row r="273" spans="15:19" x14ac:dyDescent="0.25">
      <c r="O273" s="2" t="s">
        <v>59</v>
      </c>
      <c r="P273" s="1"/>
      <c r="Q273" s="1"/>
      <c r="R273" s="1"/>
      <c r="S273" s="1"/>
    </row>
    <row r="274" spans="15:19" x14ac:dyDescent="0.25">
      <c r="O274" s="2" t="s">
        <v>60</v>
      </c>
      <c r="P274" s="1"/>
      <c r="Q274" s="1"/>
      <c r="R274" s="1"/>
      <c r="S274" s="1"/>
    </row>
    <row r="275" spans="15:19" x14ac:dyDescent="0.25">
      <c r="O275" s="2" t="s">
        <v>61</v>
      </c>
      <c r="P275" s="1"/>
      <c r="Q275" s="1"/>
      <c r="R275" s="1"/>
      <c r="S275" s="1"/>
    </row>
    <row r="276" spans="15:19" x14ac:dyDescent="0.25">
      <c r="O276" s="1"/>
      <c r="P276" s="1"/>
      <c r="Q276" s="1"/>
      <c r="R276" s="1"/>
      <c r="S276" s="1"/>
    </row>
    <row r="277" spans="15:19" x14ac:dyDescent="0.25">
      <c r="O277" s="2" t="s">
        <v>17</v>
      </c>
      <c r="P277" s="1"/>
      <c r="Q277" s="1"/>
      <c r="R277" s="1"/>
      <c r="S277" s="1"/>
    </row>
    <row r="278" spans="15:19" x14ac:dyDescent="0.25">
      <c r="O278" s="1"/>
      <c r="P278" s="1"/>
      <c r="Q278" s="1"/>
      <c r="R278" s="1"/>
      <c r="S278" s="1"/>
    </row>
    <row r="279" spans="15:19" x14ac:dyDescent="0.25">
      <c r="O279" s="1" t="s">
        <v>62</v>
      </c>
      <c r="P279" s="1"/>
      <c r="Q279" s="1"/>
      <c r="R279" s="1"/>
      <c r="S279" s="1"/>
    </row>
    <row r="280" spans="15:19" x14ac:dyDescent="0.25">
      <c r="O280" s="2" t="s">
        <v>1</v>
      </c>
      <c r="P280" s="2" t="s">
        <v>2</v>
      </c>
      <c r="Q280" s="1"/>
      <c r="R280" s="1"/>
      <c r="S280" s="1"/>
    </row>
    <row r="281" spans="15:19" x14ac:dyDescent="0.25">
      <c r="O281" s="2" t="s">
        <v>3</v>
      </c>
      <c r="P281" s="2" t="s">
        <v>70</v>
      </c>
      <c r="Q281" s="1"/>
      <c r="R281" s="1"/>
      <c r="S281" s="1"/>
    </row>
    <row r="282" spans="15:19" x14ac:dyDescent="0.25">
      <c r="O282" s="2" t="s">
        <v>5</v>
      </c>
      <c r="P282" s="2" t="s">
        <v>6</v>
      </c>
      <c r="Q282" s="1"/>
      <c r="R282" s="1"/>
      <c r="S282" s="1"/>
    </row>
    <row r="283" spans="15:19" x14ac:dyDescent="0.25">
      <c r="O283" s="2" t="s">
        <v>9</v>
      </c>
      <c r="P283" s="2" t="s">
        <v>10</v>
      </c>
      <c r="Q283" s="1"/>
      <c r="R283" s="1"/>
      <c r="S283" s="1"/>
    </row>
    <row r="284" spans="15:19" x14ac:dyDescent="0.25">
      <c r="O284" s="1"/>
      <c r="P284" s="1"/>
      <c r="Q284" s="1"/>
      <c r="R284" s="1"/>
      <c r="S284" s="1"/>
    </row>
    <row r="285" spans="15:19" x14ac:dyDescent="0.25">
      <c r="O285" s="3" t="s">
        <v>11</v>
      </c>
      <c r="P285" s="4" t="s">
        <v>12</v>
      </c>
      <c r="Q285" s="4" t="s">
        <v>13</v>
      </c>
      <c r="R285" s="4" t="s">
        <v>14</v>
      </c>
      <c r="S285" s="4" t="s">
        <v>15</v>
      </c>
    </row>
    <row r="286" spans="15:19" x14ac:dyDescent="0.25">
      <c r="O286" s="5" t="s">
        <v>25</v>
      </c>
      <c r="P286" s="6"/>
      <c r="Q286" s="7" t="s">
        <v>13</v>
      </c>
      <c r="R286" s="6"/>
      <c r="S286" s="6"/>
    </row>
    <row r="287" spans="15:19" x14ac:dyDescent="0.25">
      <c r="O287" s="5" t="s">
        <v>26</v>
      </c>
      <c r="P287" s="6"/>
      <c r="Q287" s="7" t="s">
        <v>13</v>
      </c>
      <c r="R287" s="6"/>
      <c r="S287" s="6"/>
    </row>
    <row r="288" spans="15:19" x14ac:dyDescent="0.25">
      <c r="O288" s="8" t="s">
        <v>27</v>
      </c>
      <c r="P288" s="9">
        <v>-0.53</v>
      </c>
      <c r="Q288" s="7" t="s">
        <v>28</v>
      </c>
      <c r="R288" s="10">
        <v>50</v>
      </c>
      <c r="S288" s="10">
        <f>P288*R288</f>
        <v>-26.5</v>
      </c>
    </row>
    <row r="289" spans="15:19" x14ac:dyDescent="0.25">
      <c r="O289" s="8" t="s">
        <v>29</v>
      </c>
      <c r="P289" s="9">
        <v>0.05</v>
      </c>
      <c r="Q289" s="7" t="s">
        <v>28</v>
      </c>
      <c r="R289" s="10">
        <v>4648.1400000000003</v>
      </c>
      <c r="S289" s="10">
        <f>P289*R289</f>
        <v>232.40700000000004</v>
      </c>
    </row>
    <row r="290" spans="15:19" x14ac:dyDescent="0.25">
      <c r="O290" s="8" t="s">
        <v>30</v>
      </c>
      <c r="P290" s="9">
        <v>0.45</v>
      </c>
      <c r="Q290" s="7" t="s">
        <v>28</v>
      </c>
      <c r="R290" s="10">
        <v>7800</v>
      </c>
      <c r="S290" s="10">
        <f>P290*R290</f>
        <v>3510</v>
      </c>
    </row>
    <row r="291" spans="15:19" x14ac:dyDescent="0.25">
      <c r="O291" s="8" t="s">
        <v>31</v>
      </c>
      <c r="P291" s="9">
        <v>0.05</v>
      </c>
      <c r="Q291" s="7" t="s">
        <v>28</v>
      </c>
      <c r="R291" s="10">
        <v>900</v>
      </c>
      <c r="S291" s="10">
        <f>P291*R291</f>
        <v>45</v>
      </c>
    </row>
    <row r="292" spans="15:19" x14ac:dyDescent="0.25">
      <c r="O292" s="8" t="s">
        <v>13</v>
      </c>
      <c r="P292" s="10"/>
      <c r="Q292" s="7" t="s">
        <v>13</v>
      </c>
      <c r="R292" s="10"/>
      <c r="S292" s="10"/>
    </row>
    <row r="293" spans="15:19" x14ac:dyDescent="0.25">
      <c r="O293" s="8" t="s">
        <v>32</v>
      </c>
      <c r="P293" s="10"/>
      <c r="Q293" s="7" t="s">
        <v>13</v>
      </c>
      <c r="R293" s="10"/>
      <c r="S293" s="10"/>
    </row>
    <row r="294" spans="15:19" x14ac:dyDescent="0.25">
      <c r="O294" s="8" t="s">
        <v>13</v>
      </c>
      <c r="P294" s="10"/>
      <c r="Q294" s="7" t="s">
        <v>13</v>
      </c>
      <c r="R294" s="10"/>
      <c r="S294" s="10"/>
    </row>
    <row r="295" spans="15:19" x14ac:dyDescent="0.25">
      <c r="O295" s="5" t="s">
        <v>33</v>
      </c>
      <c r="P295" s="6"/>
      <c r="Q295" s="7" t="s">
        <v>13</v>
      </c>
      <c r="R295" s="6"/>
      <c r="S295" s="6">
        <f>SUM(S287:S294)</f>
        <v>3760.9070000000002</v>
      </c>
    </row>
    <row r="296" spans="15:19" x14ac:dyDescent="0.25">
      <c r="O296" s="8" t="s">
        <v>13</v>
      </c>
      <c r="P296" s="10"/>
      <c r="Q296" s="7" t="s">
        <v>13</v>
      </c>
      <c r="R296" s="10"/>
      <c r="S296" s="10"/>
    </row>
    <row r="297" spans="15:19" x14ac:dyDescent="0.25">
      <c r="O297" s="5" t="s">
        <v>34</v>
      </c>
      <c r="P297" s="6"/>
      <c r="Q297" s="7" t="s">
        <v>13</v>
      </c>
      <c r="R297" s="6"/>
      <c r="S297" s="6"/>
    </row>
    <row r="298" spans="15:19" x14ac:dyDescent="0.25">
      <c r="O298" s="8" t="s">
        <v>35</v>
      </c>
      <c r="P298" s="10">
        <v>-90</v>
      </c>
      <c r="Q298" s="7" t="s">
        <v>36</v>
      </c>
      <c r="R298" s="9">
        <v>2.5</v>
      </c>
      <c r="S298" s="10">
        <f>P298*R298</f>
        <v>-225</v>
      </c>
    </row>
    <row r="299" spans="15:19" x14ac:dyDescent="0.25">
      <c r="O299" s="8" t="s">
        <v>38</v>
      </c>
      <c r="P299" s="10">
        <v>-40</v>
      </c>
      <c r="Q299" s="7" t="s">
        <v>36</v>
      </c>
      <c r="R299" s="9">
        <v>3</v>
      </c>
      <c r="S299" s="10">
        <f>P299*R299</f>
        <v>-120</v>
      </c>
    </row>
    <row r="300" spans="15:19" x14ac:dyDescent="0.25">
      <c r="O300" s="8" t="s">
        <v>39</v>
      </c>
      <c r="P300" s="10">
        <v>-136</v>
      </c>
      <c r="Q300" s="7" t="s">
        <v>36</v>
      </c>
      <c r="R300" s="9">
        <v>3.08</v>
      </c>
      <c r="S300" s="10">
        <f>P300*R300</f>
        <v>-418.88</v>
      </c>
    </row>
    <row r="301" spans="15:19" x14ac:dyDescent="0.25">
      <c r="O301" s="8" t="s">
        <v>40</v>
      </c>
      <c r="P301" s="10"/>
      <c r="Q301" s="7" t="s">
        <v>36</v>
      </c>
      <c r="R301" s="10"/>
      <c r="S301" s="10">
        <v>-190</v>
      </c>
    </row>
    <row r="302" spans="15:19" x14ac:dyDescent="0.25">
      <c r="O302" s="8" t="s">
        <v>41</v>
      </c>
      <c r="P302" s="10">
        <v>-357</v>
      </c>
      <c r="Q302" s="7" t="s">
        <v>42</v>
      </c>
      <c r="R302" s="9">
        <v>1.02</v>
      </c>
      <c r="S302" s="10">
        <f>P302*R302</f>
        <v>-364.14</v>
      </c>
    </row>
    <row r="303" spans="15:19" x14ac:dyDescent="0.25">
      <c r="O303" s="8" t="s">
        <v>43</v>
      </c>
      <c r="P303" s="10">
        <v>-461</v>
      </c>
      <c r="Q303" s="7" t="s">
        <v>42</v>
      </c>
      <c r="R303" s="9">
        <v>0.92</v>
      </c>
      <c r="S303" s="10">
        <f>P303*R303</f>
        <v>-424.12</v>
      </c>
    </row>
    <row r="304" spans="15:19" x14ac:dyDescent="0.25">
      <c r="O304" s="8" t="s">
        <v>44</v>
      </c>
      <c r="P304" s="10">
        <v>-308</v>
      </c>
      <c r="Q304" s="7" t="s">
        <v>42</v>
      </c>
      <c r="R304" s="9">
        <v>1.33</v>
      </c>
      <c r="S304" s="10">
        <f>P304*R304</f>
        <v>-409.64000000000004</v>
      </c>
    </row>
    <row r="305" spans="15:19" x14ac:dyDescent="0.25">
      <c r="O305" s="5" t="s">
        <v>45</v>
      </c>
      <c r="P305" s="6"/>
      <c r="Q305" s="7" t="s">
        <v>13</v>
      </c>
      <c r="R305" s="6"/>
      <c r="S305" s="6">
        <f>SUM(S298:S304)</f>
        <v>-2151.7799999999997</v>
      </c>
    </row>
    <row r="306" spans="15:19" x14ac:dyDescent="0.25">
      <c r="O306" s="8" t="s">
        <v>13</v>
      </c>
      <c r="P306" s="10"/>
      <c r="Q306" s="7" t="s">
        <v>13</v>
      </c>
      <c r="R306" s="10"/>
      <c r="S306" s="10"/>
    </row>
    <row r="307" spans="15:19" x14ac:dyDescent="0.25">
      <c r="O307" s="8" t="s">
        <v>46</v>
      </c>
      <c r="P307" s="10"/>
      <c r="Q307" s="7" t="s">
        <v>47</v>
      </c>
      <c r="R307" s="10"/>
      <c r="S307" s="10">
        <v>-5</v>
      </c>
    </row>
    <row r="308" spans="15:19" x14ac:dyDescent="0.25">
      <c r="O308" s="8" t="s">
        <v>48</v>
      </c>
      <c r="P308" s="10"/>
      <c r="Q308" s="7" t="s">
        <v>47</v>
      </c>
      <c r="R308" s="10"/>
      <c r="S308" s="10">
        <v>-65</v>
      </c>
    </row>
    <row r="309" spans="15:19" x14ac:dyDescent="0.25">
      <c r="O309" s="8" t="s">
        <v>49</v>
      </c>
      <c r="P309" s="10"/>
      <c r="Q309" s="7" t="s">
        <v>47</v>
      </c>
      <c r="R309" s="10"/>
      <c r="S309" s="10">
        <v>-35</v>
      </c>
    </row>
    <row r="310" spans="15:19" x14ac:dyDescent="0.25">
      <c r="O310" s="8" t="s">
        <v>50</v>
      </c>
      <c r="P310" s="10"/>
      <c r="Q310" s="7" t="s">
        <v>47</v>
      </c>
      <c r="R310" s="10"/>
      <c r="S310" s="10">
        <v>-245</v>
      </c>
    </row>
    <row r="311" spans="15:19" x14ac:dyDescent="0.25">
      <c r="O311" s="8" t="s">
        <v>51</v>
      </c>
      <c r="P311" s="10"/>
      <c r="Q311" s="7" t="s">
        <v>47</v>
      </c>
      <c r="R311" s="10"/>
      <c r="S311" s="10">
        <v>-30</v>
      </c>
    </row>
    <row r="312" spans="15:19" x14ac:dyDescent="0.25">
      <c r="O312" s="8" t="s">
        <v>52</v>
      </c>
      <c r="P312" s="10"/>
      <c r="Q312" s="7" t="s">
        <v>47</v>
      </c>
      <c r="R312" s="10"/>
      <c r="S312" s="10">
        <v>-50</v>
      </c>
    </row>
    <row r="313" spans="15:19" x14ac:dyDescent="0.25">
      <c r="O313" s="8" t="s">
        <v>53</v>
      </c>
      <c r="P313" s="10"/>
      <c r="Q313" s="7" t="s">
        <v>36</v>
      </c>
      <c r="R313" s="10"/>
      <c r="S313" s="10">
        <v>-95</v>
      </c>
    </row>
    <row r="314" spans="15:19" x14ac:dyDescent="0.25">
      <c r="O314" s="8" t="s">
        <v>54</v>
      </c>
      <c r="P314" s="10"/>
      <c r="Q314" s="7" t="s">
        <v>13</v>
      </c>
      <c r="R314" s="10"/>
      <c r="S314" s="10">
        <v>-90</v>
      </c>
    </row>
    <row r="315" spans="15:19" x14ac:dyDescent="0.25">
      <c r="O315" s="5" t="s">
        <v>55</v>
      </c>
      <c r="P315" s="6"/>
      <c r="Q315" s="7" t="s">
        <v>13</v>
      </c>
      <c r="R315" s="6"/>
      <c r="S315" s="6">
        <f>SUM(S307:S314)</f>
        <v>-615</v>
      </c>
    </row>
    <row r="316" spans="15:19" x14ac:dyDescent="0.25">
      <c r="O316" s="5" t="s">
        <v>56</v>
      </c>
      <c r="P316" s="6"/>
      <c r="Q316" s="7" t="s">
        <v>13</v>
      </c>
      <c r="R316" s="6"/>
      <c r="S316" s="6">
        <f>SUM(S305,S315)</f>
        <v>-2766.7799999999997</v>
      </c>
    </row>
    <row r="317" spans="15:19" x14ac:dyDescent="0.25">
      <c r="O317" s="5" t="s">
        <v>57</v>
      </c>
      <c r="P317" s="6"/>
      <c r="Q317" s="7" t="s">
        <v>13</v>
      </c>
      <c r="R317" s="6"/>
      <c r="S317" s="6">
        <f>SUM(S295,S316)</f>
        <v>994.12700000000041</v>
      </c>
    </row>
    <row r="318" spans="15:19" x14ac:dyDescent="0.25">
      <c r="O318" s="8" t="s">
        <v>13</v>
      </c>
      <c r="P318" s="10"/>
      <c r="Q318" s="7" t="s">
        <v>13</v>
      </c>
      <c r="R318" s="10"/>
      <c r="S318" s="10"/>
    </row>
    <row r="319" spans="15:19" x14ac:dyDescent="0.25">
      <c r="O319" s="5" t="s">
        <v>58</v>
      </c>
      <c r="P319" s="6">
        <v>1997</v>
      </c>
      <c r="Q319" s="7" t="s">
        <v>13</v>
      </c>
      <c r="R319" s="6"/>
      <c r="S319" s="6"/>
    </row>
    <row r="320" spans="15:19" x14ac:dyDescent="0.25">
      <c r="O320" s="1"/>
      <c r="P320" s="1"/>
      <c r="Q320" s="1"/>
      <c r="R320" s="1"/>
      <c r="S320" s="1"/>
    </row>
    <row r="321" spans="15:19" x14ac:dyDescent="0.25">
      <c r="O321" s="2" t="s">
        <v>59</v>
      </c>
      <c r="P321" s="1"/>
      <c r="Q321" s="1"/>
      <c r="R321" s="1"/>
      <c r="S321" s="1"/>
    </row>
    <row r="322" spans="15:19" x14ac:dyDescent="0.25">
      <c r="O322" s="2" t="s">
        <v>63</v>
      </c>
      <c r="P322" s="1"/>
      <c r="Q322" s="1"/>
      <c r="R322" s="1"/>
      <c r="S322" s="1"/>
    </row>
    <row r="323" spans="15:19" x14ac:dyDescent="0.25">
      <c r="O323" s="2" t="s">
        <v>61</v>
      </c>
      <c r="P323" s="1"/>
      <c r="Q323" s="1"/>
      <c r="R323" s="1"/>
      <c r="S323" s="1"/>
    </row>
    <row r="324" spans="15:19" x14ac:dyDescent="0.25">
      <c r="O324" s="1"/>
      <c r="P324" s="1"/>
      <c r="Q324" s="1"/>
      <c r="R324" s="1"/>
      <c r="S324" s="1"/>
    </row>
    <row r="325" spans="15:19" x14ac:dyDescent="0.25">
      <c r="O325" s="2" t="s">
        <v>17</v>
      </c>
      <c r="P325" s="1"/>
      <c r="Q325" s="1"/>
      <c r="R325" s="1"/>
      <c r="S325" s="1"/>
    </row>
    <row r="326" spans="15:19" x14ac:dyDescent="0.25">
      <c r="O326" s="1"/>
      <c r="P326" s="1"/>
      <c r="Q326" s="1"/>
      <c r="R326" s="1"/>
      <c r="S326" s="1"/>
    </row>
    <row r="327" spans="15:19" x14ac:dyDescent="0.25">
      <c r="O327" s="2" t="s">
        <v>64</v>
      </c>
      <c r="P327" s="1"/>
      <c r="Q327" s="1"/>
      <c r="R327" s="1"/>
      <c r="S327" s="1"/>
    </row>
    <row r="328" spans="15:19" x14ac:dyDescent="0.25">
      <c r="O328" s="2" t="s">
        <v>65</v>
      </c>
      <c r="P328" s="1"/>
      <c r="Q328" s="1"/>
      <c r="R328" s="1"/>
      <c r="S328" s="1"/>
    </row>
    <row r="329" spans="15:19" x14ac:dyDescent="0.25">
      <c r="O329" s="1"/>
      <c r="P329" s="1"/>
      <c r="Q329" s="1"/>
      <c r="R329" s="1"/>
      <c r="S329" s="1"/>
    </row>
    <row r="330" spans="15:19" x14ac:dyDescent="0.25">
      <c r="O330" s="2" t="s">
        <v>66</v>
      </c>
      <c r="P330" s="1"/>
      <c r="Q330" s="1"/>
      <c r="R330" s="1"/>
      <c r="S330" s="1"/>
    </row>
    <row r="331" spans="15:19" x14ac:dyDescent="0.25">
      <c r="O331" s="2" t="s">
        <v>67</v>
      </c>
      <c r="P331" s="1"/>
      <c r="Q331" s="1"/>
      <c r="R331" s="1"/>
      <c r="S33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E040-A8DE-495E-8BF8-22E66CF44BF7}">
  <dimension ref="C1:AK296"/>
  <sheetViews>
    <sheetView workbookViewId="0"/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68</v>
      </c>
      <c r="K3" s="1"/>
      <c r="L3" s="1"/>
      <c r="M3" s="1"/>
      <c r="O3" s="2" t="s">
        <v>3</v>
      </c>
      <c r="P3" s="2" t="s">
        <v>70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68</v>
      </c>
      <c r="AC3" s="1"/>
      <c r="AD3" s="1"/>
      <c r="AE3" s="1"/>
      <c r="AG3" s="2" t="s">
        <v>3</v>
      </c>
      <c r="AH3" s="2" t="s">
        <v>70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117</v>
      </c>
      <c r="E5" s="1"/>
      <c r="F5" s="1"/>
      <c r="G5" s="1"/>
      <c r="I5" s="2" t="s">
        <v>7</v>
      </c>
      <c r="J5" s="2" t="s">
        <v>117</v>
      </c>
      <c r="K5" s="1"/>
      <c r="L5" s="1"/>
      <c r="M5" s="1"/>
      <c r="O5" s="2" t="s">
        <v>7</v>
      </c>
      <c r="P5" s="2" t="s">
        <v>117</v>
      </c>
      <c r="Q5" s="1"/>
      <c r="R5" s="1"/>
      <c r="S5" s="1"/>
      <c r="U5" s="2" t="s">
        <v>7</v>
      </c>
      <c r="V5" s="2" t="s">
        <v>117</v>
      </c>
      <c r="W5" s="1"/>
      <c r="X5" s="1"/>
      <c r="Y5" s="1"/>
      <c r="AA5" s="2" t="s">
        <v>7</v>
      </c>
      <c r="AB5" s="2" t="s">
        <v>117</v>
      </c>
      <c r="AC5" s="1"/>
      <c r="AD5" s="1"/>
      <c r="AE5" s="1"/>
      <c r="AG5" s="2" t="s">
        <v>7</v>
      </c>
      <c r="AH5" s="2" t="s">
        <v>117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95</v>
      </c>
      <c r="W6" s="1"/>
      <c r="X6" s="1"/>
      <c r="Y6" s="1"/>
      <c r="AA6" s="2" t="s">
        <v>9</v>
      </c>
      <c r="AB6" s="2" t="s">
        <v>95</v>
      </c>
      <c r="AC6" s="1"/>
      <c r="AD6" s="1"/>
      <c r="AE6" s="1"/>
      <c r="AG6" s="2" t="s">
        <v>9</v>
      </c>
      <c r="AH6" s="2" t="s">
        <v>95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25</v>
      </c>
      <c r="D9" s="6"/>
      <c r="E9" s="7" t="s">
        <v>13</v>
      </c>
      <c r="F9" s="6"/>
      <c r="G9" s="6"/>
      <c r="I9" s="5" t="s">
        <v>25</v>
      </c>
      <c r="J9" s="6"/>
      <c r="K9" s="7" t="s">
        <v>13</v>
      </c>
      <c r="L9" s="6"/>
      <c r="M9" s="6"/>
      <c r="O9" s="5" t="s">
        <v>25</v>
      </c>
      <c r="P9" s="6"/>
      <c r="Q9" s="7" t="s">
        <v>13</v>
      </c>
      <c r="R9" s="6"/>
      <c r="S9" s="6"/>
      <c r="U9" s="5" t="s">
        <v>25</v>
      </c>
      <c r="V9" s="6"/>
      <c r="W9" s="7" t="s">
        <v>13</v>
      </c>
      <c r="X9" s="6"/>
      <c r="Y9" s="6"/>
      <c r="AA9" s="5" t="s">
        <v>25</v>
      </c>
      <c r="AB9" s="6"/>
      <c r="AC9" s="7" t="s">
        <v>13</v>
      </c>
      <c r="AD9" s="6"/>
      <c r="AE9" s="6"/>
      <c r="AG9" s="5" t="s">
        <v>25</v>
      </c>
      <c r="AH9" s="6"/>
      <c r="AI9" s="7" t="s">
        <v>13</v>
      </c>
      <c r="AJ9" s="6"/>
      <c r="AK9" s="6"/>
    </row>
    <row r="10" spans="3:37" x14ac:dyDescent="0.25">
      <c r="C10" s="8" t="s">
        <v>72</v>
      </c>
      <c r="D10" s="10">
        <v>12700</v>
      </c>
      <c r="E10" s="7" t="s">
        <v>13</v>
      </c>
      <c r="F10" s="10"/>
      <c r="G10" s="10"/>
      <c r="I10" s="8" t="s">
        <v>72</v>
      </c>
      <c r="J10" s="10">
        <v>12700</v>
      </c>
      <c r="K10" s="7" t="s">
        <v>13</v>
      </c>
      <c r="L10" s="10"/>
      <c r="M10" s="10"/>
      <c r="O10" s="8" t="s">
        <v>72</v>
      </c>
      <c r="P10" s="10">
        <v>12700</v>
      </c>
      <c r="Q10" s="7" t="s">
        <v>13</v>
      </c>
      <c r="R10" s="10"/>
      <c r="S10" s="10"/>
      <c r="U10" s="8" t="s">
        <v>72</v>
      </c>
      <c r="V10" s="10">
        <v>12700</v>
      </c>
      <c r="W10" s="7" t="s">
        <v>13</v>
      </c>
      <c r="X10" s="10"/>
      <c r="Y10" s="10"/>
      <c r="AA10" s="8" t="s">
        <v>72</v>
      </c>
      <c r="AB10" s="10">
        <v>12700</v>
      </c>
      <c r="AC10" s="7" t="s">
        <v>13</v>
      </c>
      <c r="AD10" s="10"/>
      <c r="AE10" s="10"/>
      <c r="AG10" s="8" t="s">
        <v>72</v>
      </c>
      <c r="AH10" s="10">
        <v>12700</v>
      </c>
      <c r="AI10" s="7" t="s">
        <v>13</v>
      </c>
      <c r="AJ10" s="10"/>
      <c r="AK10" s="10"/>
    </row>
    <row r="11" spans="3:37" x14ac:dyDescent="0.25">
      <c r="C11" s="8" t="s">
        <v>73</v>
      </c>
      <c r="D11" s="10">
        <v>12060</v>
      </c>
      <c r="E11" s="7" t="s">
        <v>13</v>
      </c>
      <c r="F11" s="10"/>
      <c r="G11" s="10"/>
      <c r="I11" s="8" t="s">
        <v>73</v>
      </c>
      <c r="J11" s="10">
        <v>12060</v>
      </c>
      <c r="K11" s="7" t="s">
        <v>13</v>
      </c>
      <c r="L11" s="10"/>
      <c r="M11" s="10"/>
      <c r="O11" s="8" t="s">
        <v>73</v>
      </c>
      <c r="P11" s="10">
        <v>12060</v>
      </c>
      <c r="Q11" s="7" t="s">
        <v>13</v>
      </c>
      <c r="R11" s="10"/>
      <c r="S11" s="10"/>
      <c r="U11" s="8" t="s">
        <v>73</v>
      </c>
      <c r="V11" s="10">
        <v>12060</v>
      </c>
      <c r="W11" s="7" t="s">
        <v>13</v>
      </c>
      <c r="X11" s="10"/>
      <c r="Y11" s="10"/>
      <c r="AA11" s="8" t="s">
        <v>73</v>
      </c>
      <c r="AB11" s="10">
        <v>12060</v>
      </c>
      <c r="AC11" s="7" t="s">
        <v>13</v>
      </c>
      <c r="AD11" s="10"/>
      <c r="AE11" s="10"/>
      <c r="AG11" s="8" t="s">
        <v>73</v>
      </c>
      <c r="AH11" s="10">
        <v>12060</v>
      </c>
      <c r="AI11" s="7" t="s">
        <v>13</v>
      </c>
      <c r="AJ11" s="10"/>
      <c r="AK11" s="10"/>
    </row>
    <row r="12" spans="3:37" x14ac:dyDescent="0.25">
      <c r="C12" s="8" t="s">
        <v>13</v>
      </c>
      <c r="D12" s="10"/>
      <c r="E12" s="7" t="s">
        <v>13</v>
      </c>
      <c r="F12" s="10"/>
      <c r="G12" s="10"/>
      <c r="I12" s="8" t="s">
        <v>13</v>
      </c>
      <c r="J12" s="10"/>
      <c r="K12" s="7" t="s">
        <v>13</v>
      </c>
      <c r="L12" s="10"/>
      <c r="M12" s="10"/>
      <c r="O12" s="8" t="s">
        <v>13</v>
      </c>
      <c r="P12" s="10"/>
      <c r="Q12" s="7" t="s">
        <v>13</v>
      </c>
      <c r="R12" s="10"/>
      <c r="S12" s="10"/>
      <c r="U12" s="8" t="s">
        <v>13</v>
      </c>
      <c r="V12" s="10"/>
      <c r="W12" s="7" t="s">
        <v>13</v>
      </c>
      <c r="X12" s="10"/>
      <c r="Y12" s="10"/>
      <c r="AA12" s="8" t="s">
        <v>13</v>
      </c>
      <c r="AB12" s="10"/>
      <c r="AC12" s="7" t="s">
        <v>13</v>
      </c>
      <c r="AD12" s="10"/>
      <c r="AE12" s="10"/>
      <c r="AG12" s="8" t="s">
        <v>13</v>
      </c>
      <c r="AH12" s="10"/>
      <c r="AI12" s="7" t="s">
        <v>13</v>
      </c>
      <c r="AJ12" s="10"/>
      <c r="AK12" s="10"/>
    </row>
    <row r="13" spans="3:37" x14ac:dyDescent="0.25">
      <c r="C13" s="8" t="s">
        <v>74</v>
      </c>
      <c r="D13" s="9">
        <v>4.2</v>
      </c>
      <c r="E13" s="7" t="s">
        <v>13</v>
      </c>
      <c r="F13" s="9"/>
      <c r="G13" s="10"/>
      <c r="I13" s="8" t="s">
        <v>74</v>
      </c>
      <c r="J13" s="9">
        <v>4.2</v>
      </c>
      <c r="K13" s="7" t="s">
        <v>13</v>
      </c>
      <c r="L13" s="9"/>
      <c r="M13" s="10"/>
      <c r="O13" s="8" t="s">
        <v>74</v>
      </c>
      <c r="P13" s="9">
        <v>4.2</v>
      </c>
      <c r="Q13" s="7" t="s">
        <v>13</v>
      </c>
      <c r="R13" s="9"/>
      <c r="S13" s="10"/>
      <c r="U13" s="8" t="s">
        <v>74</v>
      </c>
      <c r="V13" s="9">
        <v>4.2</v>
      </c>
      <c r="W13" s="7" t="s">
        <v>13</v>
      </c>
      <c r="X13" s="9"/>
      <c r="Y13" s="10"/>
      <c r="AA13" s="8" t="s">
        <v>74</v>
      </c>
      <c r="AB13" s="9">
        <v>4.2</v>
      </c>
      <c r="AC13" s="7" t="s">
        <v>13</v>
      </c>
      <c r="AD13" s="9"/>
      <c r="AE13" s="10"/>
      <c r="AG13" s="8" t="s">
        <v>74</v>
      </c>
      <c r="AH13" s="9">
        <v>4.2</v>
      </c>
      <c r="AI13" s="7" t="s">
        <v>13</v>
      </c>
      <c r="AJ13" s="9"/>
      <c r="AK13" s="10"/>
    </row>
    <row r="14" spans="3:37" x14ac:dyDescent="0.25">
      <c r="C14" s="8" t="s">
        <v>75</v>
      </c>
      <c r="D14" s="9">
        <v>3.4</v>
      </c>
      <c r="E14" s="7" t="s">
        <v>13</v>
      </c>
      <c r="F14" s="9"/>
      <c r="G14" s="10"/>
      <c r="I14" s="8" t="s">
        <v>75</v>
      </c>
      <c r="J14" s="9">
        <v>3.4</v>
      </c>
      <c r="K14" s="7" t="s">
        <v>13</v>
      </c>
      <c r="L14" s="9"/>
      <c r="M14" s="10"/>
      <c r="O14" s="8" t="s">
        <v>75</v>
      </c>
      <c r="P14" s="9">
        <v>3.4</v>
      </c>
      <c r="Q14" s="7" t="s">
        <v>13</v>
      </c>
      <c r="R14" s="9"/>
      <c r="S14" s="10"/>
      <c r="U14" s="8" t="s">
        <v>75</v>
      </c>
      <c r="V14" s="9">
        <v>3.4</v>
      </c>
      <c r="W14" s="7" t="s">
        <v>13</v>
      </c>
      <c r="X14" s="9"/>
      <c r="Y14" s="10"/>
      <c r="AA14" s="8" t="s">
        <v>75</v>
      </c>
      <c r="AB14" s="9">
        <v>3.4</v>
      </c>
      <c r="AC14" s="7" t="s">
        <v>13</v>
      </c>
      <c r="AD14" s="9"/>
      <c r="AE14" s="10"/>
      <c r="AG14" s="8" t="s">
        <v>75</v>
      </c>
      <c r="AH14" s="9">
        <v>3.4</v>
      </c>
      <c r="AI14" s="7" t="s">
        <v>13</v>
      </c>
      <c r="AJ14" s="9"/>
      <c r="AK14" s="10"/>
    </row>
    <row r="15" spans="3:37" x14ac:dyDescent="0.25">
      <c r="C15" s="8" t="s">
        <v>13</v>
      </c>
      <c r="D15" s="10"/>
      <c r="E15" s="7" t="s">
        <v>13</v>
      </c>
      <c r="F15" s="10"/>
      <c r="G15" s="10"/>
      <c r="I15" s="8" t="s">
        <v>13</v>
      </c>
      <c r="J15" s="10"/>
      <c r="K15" s="7" t="s">
        <v>13</v>
      </c>
      <c r="L15" s="10"/>
      <c r="M15" s="10"/>
      <c r="O15" s="8" t="s">
        <v>13</v>
      </c>
      <c r="P15" s="10"/>
      <c r="Q15" s="7" t="s">
        <v>13</v>
      </c>
      <c r="R15" s="10"/>
      <c r="S15" s="10"/>
      <c r="U15" s="8" t="s">
        <v>13</v>
      </c>
      <c r="V15" s="10"/>
      <c r="W15" s="7" t="s">
        <v>13</v>
      </c>
      <c r="X15" s="10"/>
      <c r="Y15" s="10"/>
      <c r="AA15" s="8" t="s">
        <v>13</v>
      </c>
      <c r="AB15" s="10"/>
      <c r="AC15" s="7" t="s">
        <v>13</v>
      </c>
      <c r="AD15" s="10"/>
      <c r="AE15" s="10"/>
      <c r="AG15" s="8" t="s">
        <v>13</v>
      </c>
      <c r="AH15" s="10"/>
      <c r="AI15" s="7" t="s">
        <v>13</v>
      </c>
      <c r="AJ15" s="10"/>
      <c r="AK15" s="10"/>
    </row>
    <row r="16" spans="3:37" x14ac:dyDescent="0.25">
      <c r="C16" s="8" t="s">
        <v>76</v>
      </c>
      <c r="D16" s="10">
        <v>12060</v>
      </c>
      <c r="E16" s="7" t="s">
        <v>36</v>
      </c>
      <c r="F16" s="9">
        <v>2.9098449999999998</v>
      </c>
      <c r="G16" s="10">
        <f t="shared" ref="G16:G23" si="0">D16*F16</f>
        <v>35092.7307</v>
      </c>
      <c r="I16" s="8" t="s">
        <v>76</v>
      </c>
      <c r="J16" s="10">
        <v>12060</v>
      </c>
      <c r="K16" s="7" t="s">
        <v>36</v>
      </c>
      <c r="L16" s="9">
        <v>2.4893000000000001</v>
      </c>
      <c r="M16" s="10">
        <f t="shared" ref="M16:M23" si="1">J16*L16</f>
        <v>30020.958000000002</v>
      </c>
      <c r="O16" s="8" t="s">
        <v>76</v>
      </c>
      <c r="P16" s="10">
        <v>12060</v>
      </c>
      <c r="Q16" s="7" t="s">
        <v>36</v>
      </c>
      <c r="R16" s="9">
        <v>2.4893000000000001</v>
      </c>
      <c r="S16" s="10">
        <f t="shared" ref="S16:S23" si="2">P16*R16</f>
        <v>30020.958000000002</v>
      </c>
      <c r="U16" s="8" t="s">
        <v>76</v>
      </c>
      <c r="V16" s="10">
        <v>12060</v>
      </c>
      <c r="W16" s="7" t="s">
        <v>36</v>
      </c>
      <c r="X16" s="9">
        <v>2.9098449999999998</v>
      </c>
      <c r="Y16" s="10">
        <f t="shared" ref="Y16:Y23" si="3">V16*X16</f>
        <v>35092.7307</v>
      </c>
      <c r="AA16" s="8" t="s">
        <v>76</v>
      </c>
      <c r="AB16" s="10">
        <v>12060</v>
      </c>
      <c r="AC16" s="7" t="s">
        <v>36</v>
      </c>
      <c r="AD16" s="9">
        <v>2.4893000000000001</v>
      </c>
      <c r="AE16" s="10">
        <f t="shared" ref="AE16:AE23" si="4">AB16*AD16</f>
        <v>30020.958000000002</v>
      </c>
      <c r="AG16" s="8" t="s">
        <v>76</v>
      </c>
      <c r="AH16" s="10">
        <v>12060</v>
      </c>
      <c r="AI16" s="7" t="s">
        <v>36</v>
      </c>
      <c r="AJ16" s="9">
        <v>2.4893000000000001</v>
      </c>
      <c r="AK16" s="10">
        <f t="shared" ref="AK16:AK23" si="5">AH16*AJ16</f>
        <v>30020.958000000002</v>
      </c>
    </row>
    <row r="17" spans="3:37" x14ac:dyDescent="0.25">
      <c r="C17" s="8" t="s">
        <v>77</v>
      </c>
      <c r="D17" s="10">
        <v>12060</v>
      </c>
      <c r="E17" s="7" t="s">
        <v>36</v>
      </c>
      <c r="F17" s="9">
        <v>9.3115000000000003E-2</v>
      </c>
      <c r="G17" s="10">
        <f t="shared" si="0"/>
        <v>1122.9669000000001</v>
      </c>
      <c r="I17" s="8" t="s">
        <v>77</v>
      </c>
      <c r="J17" s="10">
        <v>12060</v>
      </c>
      <c r="K17" s="7" t="s">
        <v>36</v>
      </c>
      <c r="L17" s="9">
        <v>7.9659999999999995E-2</v>
      </c>
      <c r="M17" s="10">
        <f t="shared" si="1"/>
        <v>960.69959999999992</v>
      </c>
      <c r="O17" s="8" t="s">
        <v>77</v>
      </c>
      <c r="P17" s="10">
        <v>12060</v>
      </c>
      <c r="Q17" s="7" t="s">
        <v>36</v>
      </c>
      <c r="R17" s="9">
        <v>7.9659999999999995E-2</v>
      </c>
      <c r="S17" s="10">
        <f t="shared" si="2"/>
        <v>960.69959999999992</v>
      </c>
      <c r="U17" s="8" t="s">
        <v>77</v>
      </c>
      <c r="V17" s="10">
        <v>12060</v>
      </c>
      <c r="W17" s="7" t="s">
        <v>36</v>
      </c>
      <c r="X17" s="9">
        <v>9.3115000000000003E-2</v>
      </c>
      <c r="Y17" s="10">
        <f t="shared" si="3"/>
        <v>1122.9669000000001</v>
      </c>
      <c r="AA17" s="8" t="s">
        <v>77</v>
      </c>
      <c r="AB17" s="10">
        <v>12060</v>
      </c>
      <c r="AC17" s="7" t="s">
        <v>36</v>
      </c>
      <c r="AD17" s="9">
        <v>7.9659999999999995E-2</v>
      </c>
      <c r="AE17" s="10">
        <f t="shared" si="4"/>
        <v>960.69959999999992</v>
      </c>
      <c r="AG17" s="8" t="s">
        <v>77</v>
      </c>
      <c r="AH17" s="10">
        <v>12060</v>
      </c>
      <c r="AI17" s="7" t="s">
        <v>36</v>
      </c>
      <c r="AJ17" s="9">
        <v>7.9659999999999995E-2</v>
      </c>
      <c r="AK17" s="10">
        <f t="shared" si="5"/>
        <v>960.69959999999992</v>
      </c>
    </row>
    <row r="18" spans="3:37" x14ac:dyDescent="0.25">
      <c r="C18" s="8" t="s">
        <v>79</v>
      </c>
      <c r="D18" s="10">
        <v>12060</v>
      </c>
      <c r="E18" s="7" t="s">
        <v>36</v>
      </c>
      <c r="F18" s="9">
        <v>5.0000000000000001E-3</v>
      </c>
      <c r="G18" s="10">
        <f t="shared" si="0"/>
        <v>60.300000000000004</v>
      </c>
      <c r="I18" s="8" t="s">
        <v>79</v>
      </c>
      <c r="J18" s="10">
        <v>12060</v>
      </c>
      <c r="K18" s="7" t="s">
        <v>36</v>
      </c>
      <c r="L18" s="9">
        <v>5.0000000000000001E-3</v>
      </c>
      <c r="M18" s="10">
        <f t="shared" si="1"/>
        <v>60.300000000000004</v>
      </c>
      <c r="O18" s="8" t="s">
        <v>79</v>
      </c>
      <c r="P18" s="10">
        <v>12060</v>
      </c>
      <c r="Q18" s="7" t="s">
        <v>36</v>
      </c>
      <c r="R18" s="9">
        <v>5.0000000000000001E-3</v>
      </c>
      <c r="S18" s="10">
        <f t="shared" si="2"/>
        <v>60.300000000000004</v>
      </c>
      <c r="U18" s="8" t="s">
        <v>79</v>
      </c>
      <c r="V18" s="10">
        <v>12060</v>
      </c>
      <c r="W18" s="7" t="s">
        <v>36</v>
      </c>
      <c r="X18" s="9">
        <v>5.0000000000000001E-3</v>
      </c>
      <c r="Y18" s="10">
        <f t="shared" si="3"/>
        <v>60.300000000000004</v>
      </c>
      <c r="AA18" s="8" t="s">
        <v>79</v>
      </c>
      <c r="AB18" s="10">
        <v>12060</v>
      </c>
      <c r="AC18" s="7" t="s">
        <v>36</v>
      </c>
      <c r="AD18" s="9">
        <v>5.0000000000000001E-3</v>
      </c>
      <c r="AE18" s="10">
        <f t="shared" si="4"/>
        <v>60.300000000000004</v>
      </c>
      <c r="AG18" s="8" t="s">
        <v>79</v>
      </c>
      <c r="AH18" s="10">
        <v>12060</v>
      </c>
      <c r="AI18" s="7" t="s">
        <v>36</v>
      </c>
      <c r="AJ18" s="9">
        <v>5.0000000000000001E-3</v>
      </c>
      <c r="AK18" s="10">
        <f t="shared" si="5"/>
        <v>60.300000000000004</v>
      </c>
    </row>
    <row r="19" spans="3:37" x14ac:dyDescent="0.25">
      <c r="C19" s="8" t="s">
        <v>80</v>
      </c>
      <c r="D19" s="10">
        <v>12060</v>
      </c>
      <c r="E19" s="7" t="s">
        <v>36</v>
      </c>
      <c r="F19" s="9">
        <v>0.15717500000000001</v>
      </c>
      <c r="G19" s="10">
        <f t="shared" si="0"/>
        <v>1895.5305000000001</v>
      </c>
      <c r="I19" s="8" t="s">
        <v>80</v>
      </c>
      <c r="J19" s="10">
        <v>12060</v>
      </c>
      <c r="K19" s="7" t="s">
        <v>36</v>
      </c>
      <c r="L19" s="9">
        <v>0.14449999999999999</v>
      </c>
      <c r="M19" s="10">
        <f t="shared" si="1"/>
        <v>1742.6699999999998</v>
      </c>
      <c r="O19" s="8" t="s">
        <v>80</v>
      </c>
      <c r="P19" s="10">
        <v>12060</v>
      </c>
      <c r="Q19" s="7" t="s">
        <v>36</v>
      </c>
      <c r="R19" s="9">
        <v>0.14449999999999999</v>
      </c>
      <c r="S19" s="10">
        <f t="shared" si="2"/>
        <v>1742.6699999999998</v>
      </c>
      <c r="U19" s="8" t="s">
        <v>80</v>
      </c>
      <c r="V19" s="10">
        <v>12060</v>
      </c>
      <c r="W19" s="7" t="s">
        <v>36</v>
      </c>
      <c r="X19" s="9">
        <v>0.15717500000000001</v>
      </c>
      <c r="Y19" s="10">
        <f t="shared" si="3"/>
        <v>1895.5305000000001</v>
      </c>
      <c r="AA19" s="8" t="s">
        <v>80</v>
      </c>
      <c r="AB19" s="10">
        <v>12060</v>
      </c>
      <c r="AC19" s="7" t="s">
        <v>36</v>
      </c>
      <c r="AD19" s="9">
        <v>0.14449999999999999</v>
      </c>
      <c r="AE19" s="10">
        <f t="shared" si="4"/>
        <v>1742.6699999999998</v>
      </c>
      <c r="AG19" s="8" t="s">
        <v>80</v>
      </c>
      <c r="AH19" s="10">
        <v>12060</v>
      </c>
      <c r="AI19" s="7" t="s">
        <v>36</v>
      </c>
      <c r="AJ19" s="9">
        <v>0.14449999999999999</v>
      </c>
      <c r="AK19" s="10">
        <f t="shared" si="5"/>
        <v>1742.6699999999998</v>
      </c>
    </row>
    <row r="20" spans="3:37" x14ac:dyDescent="0.25">
      <c r="C20" s="8" t="s">
        <v>81</v>
      </c>
      <c r="D20" s="10">
        <v>12060</v>
      </c>
      <c r="E20" s="7" t="s">
        <v>36</v>
      </c>
      <c r="F20" s="9">
        <v>0.12809999999999999</v>
      </c>
      <c r="G20" s="10">
        <f t="shared" si="0"/>
        <v>1544.886</v>
      </c>
      <c r="I20" s="8" t="s">
        <v>81</v>
      </c>
      <c r="J20" s="10">
        <v>12060</v>
      </c>
      <c r="K20" s="7" t="s">
        <v>36</v>
      </c>
      <c r="L20" s="9">
        <v>0.18160000000000001</v>
      </c>
      <c r="M20" s="10">
        <f t="shared" si="1"/>
        <v>2190.096</v>
      </c>
      <c r="O20" s="8" t="s">
        <v>81</v>
      </c>
      <c r="P20" s="10">
        <v>12060</v>
      </c>
      <c r="Q20" s="7" t="s">
        <v>36</v>
      </c>
      <c r="R20" s="9">
        <v>0.18160000000000001</v>
      </c>
      <c r="S20" s="10">
        <f t="shared" si="2"/>
        <v>2190.096</v>
      </c>
      <c r="U20" s="8" t="s">
        <v>81</v>
      </c>
      <c r="V20" s="10">
        <v>12060</v>
      </c>
      <c r="W20" s="7" t="s">
        <v>36</v>
      </c>
      <c r="X20" s="9">
        <v>0.12809999999999999</v>
      </c>
      <c r="Y20" s="10">
        <f t="shared" si="3"/>
        <v>1544.886</v>
      </c>
      <c r="AA20" s="8" t="s">
        <v>81</v>
      </c>
      <c r="AB20" s="10">
        <v>12060</v>
      </c>
      <c r="AC20" s="7" t="s">
        <v>36</v>
      </c>
      <c r="AD20" s="9">
        <v>0.18160000000000001</v>
      </c>
      <c r="AE20" s="10">
        <f t="shared" si="4"/>
        <v>2190.096</v>
      </c>
      <c r="AG20" s="8" t="s">
        <v>81</v>
      </c>
      <c r="AH20" s="10">
        <v>12060</v>
      </c>
      <c r="AI20" s="7" t="s">
        <v>36</v>
      </c>
      <c r="AJ20" s="9">
        <v>0.18160000000000001</v>
      </c>
      <c r="AK20" s="10">
        <f t="shared" si="5"/>
        <v>2190.096</v>
      </c>
    </row>
    <row r="21" spans="3:37" x14ac:dyDescent="0.25">
      <c r="C21" s="8" t="s">
        <v>82</v>
      </c>
      <c r="D21" s="10">
        <v>-12060</v>
      </c>
      <c r="E21" s="7" t="s">
        <v>36</v>
      </c>
      <c r="F21" s="9">
        <v>0.01</v>
      </c>
      <c r="G21" s="10">
        <f t="shared" si="0"/>
        <v>-120.60000000000001</v>
      </c>
      <c r="I21" s="8" t="s">
        <v>82</v>
      </c>
      <c r="J21" s="10">
        <v>-12060</v>
      </c>
      <c r="K21" s="7" t="s">
        <v>36</v>
      </c>
      <c r="L21" s="9">
        <v>0.01</v>
      </c>
      <c r="M21" s="10">
        <f t="shared" si="1"/>
        <v>-120.60000000000001</v>
      </c>
      <c r="O21" s="8" t="s">
        <v>82</v>
      </c>
      <c r="P21" s="10">
        <v>-12060</v>
      </c>
      <c r="Q21" s="7" t="s">
        <v>36</v>
      </c>
      <c r="R21" s="9">
        <v>0.01</v>
      </c>
      <c r="S21" s="10">
        <f t="shared" si="2"/>
        <v>-120.60000000000001</v>
      </c>
      <c r="U21" s="8" t="s">
        <v>82</v>
      </c>
      <c r="V21" s="10">
        <v>-12060</v>
      </c>
      <c r="W21" s="7" t="s">
        <v>36</v>
      </c>
      <c r="X21" s="9">
        <v>0.01</v>
      </c>
      <c r="Y21" s="10">
        <f t="shared" si="3"/>
        <v>-120.60000000000001</v>
      </c>
      <c r="AA21" s="8" t="s">
        <v>82</v>
      </c>
      <c r="AB21" s="10">
        <v>-12060</v>
      </c>
      <c r="AC21" s="7" t="s">
        <v>36</v>
      </c>
      <c r="AD21" s="9">
        <v>0.01</v>
      </c>
      <c r="AE21" s="10">
        <f t="shared" si="4"/>
        <v>-120.60000000000001</v>
      </c>
      <c r="AG21" s="8" t="s">
        <v>82</v>
      </c>
      <c r="AH21" s="10">
        <v>-12060</v>
      </c>
      <c r="AI21" s="7" t="s">
        <v>36</v>
      </c>
      <c r="AJ21" s="9">
        <v>0.01</v>
      </c>
      <c r="AK21" s="10">
        <f t="shared" si="5"/>
        <v>-120.60000000000001</v>
      </c>
    </row>
    <row r="22" spans="3:37" x14ac:dyDescent="0.25">
      <c r="C22" s="8" t="s">
        <v>78</v>
      </c>
      <c r="D22" s="10">
        <v>12060</v>
      </c>
      <c r="E22" s="7" t="s">
        <v>47</v>
      </c>
      <c r="F22" s="9">
        <v>0.112</v>
      </c>
      <c r="G22" s="10">
        <f t="shared" si="0"/>
        <v>1350.72</v>
      </c>
      <c r="I22" s="8" t="s">
        <v>78</v>
      </c>
      <c r="J22" s="10">
        <v>12060</v>
      </c>
      <c r="K22" s="7" t="s">
        <v>47</v>
      </c>
      <c r="L22" s="9">
        <v>0.112</v>
      </c>
      <c r="M22" s="10">
        <f t="shared" si="1"/>
        <v>1350.72</v>
      </c>
      <c r="O22" s="8" t="s">
        <v>78</v>
      </c>
      <c r="P22" s="10">
        <v>12060</v>
      </c>
      <c r="Q22" s="7" t="s">
        <v>47</v>
      </c>
      <c r="R22" s="9">
        <v>0.112</v>
      </c>
      <c r="S22" s="10">
        <f t="shared" si="2"/>
        <v>1350.72</v>
      </c>
      <c r="U22" s="8" t="s">
        <v>78</v>
      </c>
      <c r="V22" s="10">
        <v>12060</v>
      </c>
      <c r="W22" s="7" t="s">
        <v>47</v>
      </c>
      <c r="X22" s="9">
        <v>0.112</v>
      </c>
      <c r="Y22" s="10">
        <f t="shared" si="3"/>
        <v>1350.72</v>
      </c>
      <c r="AA22" s="8" t="s">
        <v>78</v>
      </c>
      <c r="AB22" s="10">
        <v>12060</v>
      </c>
      <c r="AC22" s="7" t="s">
        <v>47</v>
      </c>
      <c r="AD22" s="9">
        <v>0.112</v>
      </c>
      <c r="AE22" s="10">
        <f t="shared" si="4"/>
        <v>1350.72</v>
      </c>
      <c r="AG22" s="8" t="s">
        <v>78</v>
      </c>
      <c r="AH22" s="10">
        <v>12060</v>
      </c>
      <c r="AI22" s="7" t="s">
        <v>47</v>
      </c>
      <c r="AJ22" s="9">
        <v>0.112</v>
      </c>
      <c r="AK22" s="10">
        <f t="shared" si="5"/>
        <v>1350.72</v>
      </c>
    </row>
    <row r="23" spans="3:37" x14ac:dyDescent="0.25">
      <c r="C23" s="8" t="s">
        <v>106</v>
      </c>
      <c r="D23" s="10">
        <v>168</v>
      </c>
      <c r="E23" s="7" t="s">
        <v>36</v>
      </c>
      <c r="F23" s="9">
        <v>3.02</v>
      </c>
      <c r="G23" s="10">
        <f t="shared" si="0"/>
        <v>507.36</v>
      </c>
      <c r="I23" s="8" t="s">
        <v>106</v>
      </c>
      <c r="J23" s="10">
        <v>168</v>
      </c>
      <c r="K23" s="7" t="s">
        <v>36</v>
      </c>
      <c r="L23" s="9">
        <v>2.4750000000000001</v>
      </c>
      <c r="M23" s="10">
        <f t="shared" si="1"/>
        <v>415.8</v>
      </c>
      <c r="O23" s="8" t="s">
        <v>106</v>
      </c>
      <c r="P23" s="10">
        <v>168</v>
      </c>
      <c r="Q23" s="7" t="s">
        <v>36</v>
      </c>
      <c r="R23" s="9">
        <v>2.2999999999999998</v>
      </c>
      <c r="S23" s="10">
        <f t="shared" si="2"/>
        <v>386.4</v>
      </c>
      <c r="U23" s="8" t="s">
        <v>106</v>
      </c>
      <c r="V23" s="10">
        <v>168</v>
      </c>
      <c r="W23" s="7" t="s">
        <v>36</v>
      </c>
      <c r="X23" s="9">
        <v>3.02</v>
      </c>
      <c r="Y23" s="10">
        <f t="shared" si="3"/>
        <v>507.36</v>
      </c>
      <c r="AA23" s="8" t="s">
        <v>106</v>
      </c>
      <c r="AB23" s="10">
        <v>168</v>
      </c>
      <c r="AC23" s="7" t="s">
        <v>36</v>
      </c>
      <c r="AD23" s="9">
        <v>2.4750000000000001</v>
      </c>
      <c r="AE23" s="10">
        <f t="shared" si="4"/>
        <v>415.8</v>
      </c>
      <c r="AG23" s="8" t="s">
        <v>106</v>
      </c>
      <c r="AH23" s="10">
        <v>168</v>
      </c>
      <c r="AI23" s="7" t="s">
        <v>36</v>
      </c>
      <c r="AJ23" s="9">
        <v>2.2999999999999998</v>
      </c>
      <c r="AK23" s="10">
        <f t="shared" si="5"/>
        <v>386.4</v>
      </c>
    </row>
    <row r="24" spans="3:37" x14ac:dyDescent="0.25">
      <c r="C24" s="5" t="s">
        <v>84</v>
      </c>
      <c r="D24" s="6"/>
      <c r="E24" s="7" t="s">
        <v>13</v>
      </c>
      <c r="F24" s="6"/>
      <c r="G24" s="6">
        <f>SUM(G16:G23)</f>
        <v>41453.894100000005</v>
      </c>
      <c r="I24" s="5" t="s">
        <v>84</v>
      </c>
      <c r="J24" s="6"/>
      <c r="K24" s="7" t="s">
        <v>13</v>
      </c>
      <c r="L24" s="6"/>
      <c r="M24" s="6">
        <f>SUM(M16:M23)</f>
        <v>36620.643600000003</v>
      </c>
      <c r="O24" s="5" t="s">
        <v>84</v>
      </c>
      <c r="P24" s="6"/>
      <c r="Q24" s="7" t="s">
        <v>13</v>
      </c>
      <c r="R24" s="6"/>
      <c r="S24" s="6">
        <f>SUM(S16:S23)</f>
        <v>36591.243600000002</v>
      </c>
      <c r="U24" s="5" t="s">
        <v>84</v>
      </c>
      <c r="V24" s="6"/>
      <c r="W24" s="7" t="s">
        <v>13</v>
      </c>
      <c r="X24" s="6"/>
      <c r="Y24" s="6">
        <f>SUM(Y16:Y23)</f>
        <v>41453.894100000005</v>
      </c>
      <c r="AA24" s="5" t="s">
        <v>84</v>
      </c>
      <c r="AB24" s="6"/>
      <c r="AC24" s="7" t="s">
        <v>13</v>
      </c>
      <c r="AD24" s="6"/>
      <c r="AE24" s="6">
        <f>SUM(AE16:AE23)</f>
        <v>36620.643600000003</v>
      </c>
      <c r="AG24" s="5" t="s">
        <v>84</v>
      </c>
      <c r="AH24" s="6"/>
      <c r="AI24" s="7" t="s">
        <v>13</v>
      </c>
      <c r="AJ24" s="6"/>
      <c r="AK24" s="6">
        <f>SUM(AK16:AK23)</f>
        <v>36591.243600000002</v>
      </c>
    </row>
    <row r="25" spans="3:37" x14ac:dyDescent="0.25">
      <c r="C25" s="5" t="s">
        <v>26</v>
      </c>
      <c r="D25" s="6"/>
      <c r="E25" s="7" t="s">
        <v>13</v>
      </c>
      <c r="F25" s="6"/>
      <c r="G25" s="6"/>
      <c r="I25" s="5" t="s">
        <v>26</v>
      </c>
      <c r="J25" s="6"/>
      <c r="K25" s="7" t="s">
        <v>13</v>
      </c>
      <c r="L25" s="6"/>
      <c r="M25" s="6"/>
      <c r="O25" s="5" t="s">
        <v>26</v>
      </c>
      <c r="P25" s="6"/>
      <c r="Q25" s="7" t="s">
        <v>13</v>
      </c>
      <c r="R25" s="6"/>
      <c r="S25" s="6"/>
      <c r="U25" s="5" t="s">
        <v>26</v>
      </c>
      <c r="V25" s="6"/>
      <c r="W25" s="7" t="s">
        <v>13</v>
      </c>
      <c r="X25" s="6"/>
      <c r="Y25" s="6"/>
      <c r="AA25" s="5" t="s">
        <v>26</v>
      </c>
      <c r="AB25" s="6"/>
      <c r="AC25" s="7" t="s">
        <v>13</v>
      </c>
      <c r="AD25" s="6"/>
      <c r="AE25" s="6"/>
      <c r="AG25" s="5" t="s">
        <v>26</v>
      </c>
      <c r="AH25" s="6"/>
      <c r="AI25" s="7" t="s">
        <v>13</v>
      </c>
      <c r="AJ25" s="6"/>
      <c r="AK25" s="6"/>
    </row>
    <row r="26" spans="3:37" x14ac:dyDescent="0.25">
      <c r="C26" s="8" t="s">
        <v>86</v>
      </c>
      <c r="D26" s="9">
        <v>0.42</v>
      </c>
      <c r="E26" s="7" t="s">
        <v>28</v>
      </c>
      <c r="F26" s="10">
        <v>9156</v>
      </c>
      <c r="G26" s="10">
        <f>D26*F26</f>
        <v>3845.52</v>
      </c>
      <c r="I26" s="8" t="s">
        <v>86</v>
      </c>
      <c r="J26" s="9">
        <v>0.42</v>
      </c>
      <c r="K26" s="7" t="s">
        <v>28</v>
      </c>
      <c r="L26" s="10">
        <v>9074.25</v>
      </c>
      <c r="M26" s="10">
        <f>J26*L26</f>
        <v>3811.1849999999999</v>
      </c>
      <c r="O26" s="8" t="s">
        <v>86</v>
      </c>
      <c r="P26" s="9">
        <v>0.42</v>
      </c>
      <c r="Q26" s="7" t="s">
        <v>28</v>
      </c>
      <c r="R26" s="10">
        <v>9156</v>
      </c>
      <c r="S26" s="10">
        <f>P26*R26</f>
        <v>3845.52</v>
      </c>
      <c r="U26" s="8" t="s">
        <v>86</v>
      </c>
      <c r="V26" s="9">
        <v>0.42</v>
      </c>
      <c r="W26" s="7" t="s">
        <v>28</v>
      </c>
      <c r="X26" s="10">
        <v>9156</v>
      </c>
      <c r="Y26" s="10">
        <f>V26*X26</f>
        <v>3845.52</v>
      </c>
      <c r="AA26" s="8" t="s">
        <v>86</v>
      </c>
      <c r="AB26" s="9">
        <v>0.42</v>
      </c>
      <c r="AC26" s="7" t="s">
        <v>28</v>
      </c>
      <c r="AD26" s="10">
        <v>9074.25</v>
      </c>
      <c r="AE26" s="10">
        <f>AB26*AD26</f>
        <v>3811.1849999999999</v>
      </c>
      <c r="AG26" s="8" t="s">
        <v>86</v>
      </c>
      <c r="AH26" s="9">
        <v>0.42</v>
      </c>
      <c r="AI26" s="7" t="s">
        <v>28</v>
      </c>
      <c r="AJ26" s="10">
        <v>9156</v>
      </c>
      <c r="AK26" s="10">
        <f>AH26*AJ26</f>
        <v>3845.52</v>
      </c>
    </row>
    <row r="27" spans="3:37" x14ac:dyDescent="0.25">
      <c r="C27" s="8" t="s">
        <v>29</v>
      </c>
      <c r="D27" s="9">
        <v>0.05</v>
      </c>
      <c r="E27" s="7" t="s">
        <v>28</v>
      </c>
      <c r="F27" s="10">
        <v>7299.5</v>
      </c>
      <c r="G27" s="10">
        <f>D27*F27</f>
        <v>364.97500000000002</v>
      </c>
      <c r="I27" s="8" t="s">
        <v>29</v>
      </c>
      <c r="J27" s="9">
        <v>0.05</v>
      </c>
      <c r="K27" s="7" t="s">
        <v>28</v>
      </c>
      <c r="L27" s="10">
        <v>7189</v>
      </c>
      <c r="M27" s="10">
        <f>J27*L27</f>
        <v>359.45000000000005</v>
      </c>
      <c r="O27" s="8" t="s">
        <v>29</v>
      </c>
      <c r="P27" s="9">
        <v>0.05</v>
      </c>
      <c r="Q27" s="7" t="s">
        <v>28</v>
      </c>
      <c r="R27" s="10">
        <v>7254</v>
      </c>
      <c r="S27" s="10">
        <f>P27*R27</f>
        <v>362.70000000000005</v>
      </c>
      <c r="U27" s="8" t="s">
        <v>29</v>
      </c>
      <c r="V27" s="9">
        <v>0.05</v>
      </c>
      <c r="W27" s="7" t="s">
        <v>28</v>
      </c>
      <c r="X27" s="10">
        <v>7299.5</v>
      </c>
      <c r="Y27" s="10">
        <f>V27*X27</f>
        <v>364.97500000000002</v>
      </c>
      <c r="AA27" s="8" t="s">
        <v>29</v>
      </c>
      <c r="AB27" s="9">
        <v>0.05</v>
      </c>
      <c r="AC27" s="7" t="s">
        <v>28</v>
      </c>
      <c r="AD27" s="10">
        <v>7189</v>
      </c>
      <c r="AE27" s="10">
        <f>AB27*AD27</f>
        <v>359.45000000000005</v>
      </c>
      <c r="AG27" s="8" t="s">
        <v>29</v>
      </c>
      <c r="AH27" s="9">
        <v>0.05</v>
      </c>
      <c r="AI27" s="7" t="s">
        <v>28</v>
      </c>
      <c r="AJ27" s="10">
        <v>7254</v>
      </c>
      <c r="AK27" s="10">
        <f>AH27*AJ27</f>
        <v>362.70000000000005</v>
      </c>
    </row>
    <row r="28" spans="3:37" x14ac:dyDescent="0.25">
      <c r="C28" s="8" t="s">
        <v>99</v>
      </c>
      <c r="D28" s="9">
        <v>0.53</v>
      </c>
      <c r="E28" s="7" t="s">
        <v>28</v>
      </c>
      <c r="F28" s="10">
        <v>675</v>
      </c>
      <c r="G28" s="10">
        <f>D28*F28</f>
        <v>357.75</v>
      </c>
      <c r="I28" s="8" t="s">
        <v>99</v>
      </c>
      <c r="J28" s="9">
        <v>0.53</v>
      </c>
      <c r="K28" s="7" t="s">
        <v>28</v>
      </c>
      <c r="L28" s="10">
        <v>675</v>
      </c>
      <c r="M28" s="10">
        <f>J28*L28</f>
        <v>357.75</v>
      </c>
      <c r="O28" s="8" t="s">
        <v>99</v>
      </c>
      <c r="P28" s="9">
        <v>0.53</v>
      </c>
      <c r="Q28" s="7" t="s">
        <v>28</v>
      </c>
      <c r="R28" s="10">
        <v>675</v>
      </c>
      <c r="S28" s="10">
        <f>P28*R28</f>
        <v>357.75</v>
      </c>
      <c r="U28" s="8" t="s">
        <v>99</v>
      </c>
      <c r="V28" s="9">
        <v>0.53</v>
      </c>
      <c r="W28" s="7" t="s">
        <v>28</v>
      </c>
      <c r="X28" s="10">
        <v>675</v>
      </c>
      <c r="Y28" s="10">
        <f>V28*X28</f>
        <v>357.75</v>
      </c>
      <c r="AA28" s="8" t="s">
        <v>99</v>
      </c>
      <c r="AB28" s="9">
        <v>0.53</v>
      </c>
      <c r="AC28" s="7" t="s">
        <v>28</v>
      </c>
      <c r="AD28" s="10">
        <v>675</v>
      </c>
      <c r="AE28" s="10">
        <f>AB28*AD28</f>
        <v>357.75</v>
      </c>
      <c r="AG28" s="8" t="s">
        <v>99</v>
      </c>
      <c r="AH28" s="9">
        <v>0.53</v>
      </c>
      <c r="AI28" s="7" t="s">
        <v>28</v>
      </c>
      <c r="AJ28" s="10">
        <v>675</v>
      </c>
      <c r="AK28" s="10">
        <f>AH28*AJ28</f>
        <v>357.75</v>
      </c>
    </row>
    <row r="29" spans="3:37" x14ac:dyDescent="0.25">
      <c r="C29" s="8" t="s">
        <v>31</v>
      </c>
      <c r="D29" s="9">
        <v>0.05</v>
      </c>
      <c r="E29" s="7" t="s">
        <v>28</v>
      </c>
      <c r="F29" s="10">
        <v>900</v>
      </c>
      <c r="G29" s="10">
        <f>D29*F29</f>
        <v>45</v>
      </c>
      <c r="I29" s="8" t="s">
        <v>31</v>
      </c>
      <c r="J29" s="9">
        <v>0.05</v>
      </c>
      <c r="K29" s="7" t="s">
        <v>28</v>
      </c>
      <c r="L29" s="10">
        <v>900</v>
      </c>
      <c r="M29" s="10">
        <f>J29*L29</f>
        <v>45</v>
      </c>
      <c r="O29" s="8" t="s">
        <v>31</v>
      </c>
      <c r="P29" s="9">
        <v>0.05</v>
      </c>
      <c r="Q29" s="7" t="s">
        <v>28</v>
      </c>
      <c r="R29" s="10">
        <v>900</v>
      </c>
      <c r="S29" s="10">
        <f>P29*R29</f>
        <v>45</v>
      </c>
      <c r="U29" s="8" t="s">
        <v>31</v>
      </c>
      <c r="V29" s="9">
        <v>0.05</v>
      </c>
      <c r="W29" s="7" t="s">
        <v>28</v>
      </c>
      <c r="X29" s="10">
        <v>900</v>
      </c>
      <c r="Y29" s="10">
        <f>V29*X29</f>
        <v>45</v>
      </c>
      <c r="AA29" s="8" t="s">
        <v>31</v>
      </c>
      <c r="AB29" s="9">
        <v>0.05</v>
      </c>
      <c r="AC29" s="7" t="s">
        <v>28</v>
      </c>
      <c r="AD29" s="10">
        <v>900</v>
      </c>
      <c r="AE29" s="10">
        <f>AB29*AD29</f>
        <v>45</v>
      </c>
      <c r="AG29" s="8" t="s">
        <v>31</v>
      </c>
      <c r="AH29" s="9">
        <v>0.05</v>
      </c>
      <c r="AI29" s="7" t="s">
        <v>28</v>
      </c>
      <c r="AJ29" s="10">
        <v>900</v>
      </c>
      <c r="AK29" s="10">
        <f>AH29*AJ29</f>
        <v>45</v>
      </c>
    </row>
    <row r="30" spans="3:37" x14ac:dyDescent="0.25">
      <c r="C30" s="8" t="s">
        <v>87</v>
      </c>
      <c r="D30" s="10"/>
      <c r="E30" s="7" t="s">
        <v>28</v>
      </c>
      <c r="F30" s="10"/>
      <c r="G30" s="10">
        <v>135</v>
      </c>
      <c r="I30" s="8" t="s">
        <v>87</v>
      </c>
      <c r="J30" s="10"/>
      <c r="K30" s="7" t="s">
        <v>28</v>
      </c>
      <c r="L30" s="10"/>
      <c r="M30" s="10">
        <v>102</v>
      </c>
      <c r="O30" s="8" t="s">
        <v>87</v>
      </c>
      <c r="P30" s="10"/>
      <c r="Q30" s="7" t="s">
        <v>28</v>
      </c>
      <c r="R30" s="10"/>
      <c r="S30" s="10">
        <v>68</v>
      </c>
      <c r="U30" s="8" t="s">
        <v>87</v>
      </c>
      <c r="V30" s="10"/>
      <c r="W30" s="7" t="s">
        <v>28</v>
      </c>
      <c r="X30" s="10"/>
      <c r="Y30" s="10">
        <v>135</v>
      </c>
      <c r="AA30" s="8" t="s">
        <v>87</v>
      </c>
      <c r="AB30" s="10"/>
      <c r="AC30" s="7" t="s">
        <v>28</v>
      </c>
      <c r="AD30" s="10"/>
      <c r="AE30" s="10">
        <v>102</v>
      </c>
      <c r="AG30" s="8" t="s">
        <v>87</v>
      </c>
      <c r="AH30" s="10"/>
      <c r="AI30" s="7" t="s">
        <v>28</v>
      </c>
      <c r="AJ30" s="10"/>
      <c r="AK30" s="10">
        <v>68</v>
      </c>
    </row>
    <row r="31" spans="3:37" x14ac:dyDescent="0.25">
      <c r="C31" s="8" t="s">
        <v>13</v>
      </c>
      <c r="D31" s="10"/>
      <c r="E31" s="7" t="s">
        <v>13</v>
      </c>
      <c r="F31" s="10"/>
      <c r="G31" s="10"/>
      <c r="I31" s="8" t="s">
        <v>13</v>
      </c>
      <c r="J31" s="10"/>
      <c r="K31" s="7" t="s">
        <v>13</v>
      </c>
      <c r="L31" s="10"/>
      <c r="M31" s="10"/>
      <c r="O31" s="8" t="s">
        <v>13</v>
      </c>
      <c r="P31" s="10"/>
      <c r="Q31" s="7" t="s">
        <v>13</v>
      </c>
      <c r="R31" s="10"/>
      <c r="S31" s="10"/>
      <c r="U31" s="8" t="s">
        <v>13</v>
      </c>
      <c r="V31" s="10"/>
      <c r="W31" s="7" t="s">
        <v>13</v>
      </c>
      <c r="X31" s="10"/>
      <c r="Y31" s="10"/>
      <c r="AA31" s="8" t="s">
        <v>13</v>
      </c>
      <c r="AB31" s="10"/>
      <c r="AC31" s="7" t="s">
        <v>13</v>
      </c>
      <c r="AD31" s="10"/>
      <c r="AE31" s="10"/>
      <c r="AG31" s="8" t="s">
        <v>13</v>
      </c>
      <c r="AH31" s="10"/>
      <c r="AI31" s="7" t="s">
        <v>13</v>
      </c>
      <c r="AJ31" s="10"/>
      <c r="AK31" s="10"/>
    </row>
    <row r="32" spans="3:37" x14ac:dyDescent="0.25">
      <c r="C32" s="8" t="s">
        <v>32</v>
      </c>
      <c r="D32" s="10"/>
      <c r="E32" s="7" t="s">
        <v>13</v>
      </c>
      <c r="F32" s="10"/>
      <c r="G32" s="10"/>
      <c r="I32" s="8" t="s">
        <v>32</v>
      </c>
      <c r="J32" s="10"/>
      <c r="K32" s="7" t="s">
        <v>13</v>
      </c>
      <c r="L32" s="10"/>
      <c r="M32" s="10"/>
      <c r="O32" s="8" t="s">
        <v>32</v>
      </c>
      <c r="P32" s="10"/>
      <c r="Q32" s="7" t="s">
        <v>13</v>
      </c>
      <c r="R32" s="10"/>
      <c r="S32" s="10"/>
      <c r="U32" s="8" t="s">
        <v>32</v>
      </c>
      <c r="V32" s="10"/>
      <c r="W32" s="7" t="s">
        <v>13</v>
      </c>
      <c r="X32" s="10"/>
      <c r="Y32" s="10"/>
      <c r="AA32" s="8" t="s">
        <v>32</v>
      </c>
      <c r="AB32" s="10"/>
      <c r="AC32" s="7" t="s">
        <v>13</v>
      </c>
      <c r="AD32" s="10"/>
      <c r="AE32" s="10"/>
      <c r="AG32" s="8" t="s">
        <v>32</v>
      </c>
      <c r="AH32" s="10"/>
      <c r="AI32" s="7" t="s">
        <v>13</v>
      </c>
      <c r="AJ32" s="10"/>
      <c r="AK32" s="10"/>
    </row>
    <row r="33" spans="3:37" x14ac:dyDescent="0.25">
      <c r="C33" s="8" t="s">
        <v>13</v>
      </c>
      <c r="D33" s="10"/>
      <c r="E33" s="7" t="s">
        <v>13</v>
      </c>
      <c r="F33" s="10"/>
      <c r="G33" s="10"/>
      <c r="I33" s="8" t="s">
        <v>13</v>
      </c>
      <c r="J33" s="10"/>
      <c r="K33" s="7" t="s">
        <v>13</v>
      </c>
      <c r="L33" s="10"/>
      <c r="M33" s="10"/>
      <c r="O33" s="8" t="s">
        <v>13</v>
      </c>
      <c r="P33" s="10"/>
      <c r="Q33" s="7" t="s">
        <v>13</v>
      </c>
      <c r="R33" s="10"/>
      <c r="S33" s="10"/>
      <c r="U33" s="8" t="s">
        <v>13</v>
      </c>
      <c r="V33" s="10"/>
      <c r="W33" s="7" t="s">
        <v>13</v>
      </c>
      <c r="X33" s="10"/>
      <c r="Y33" s="10"/>
      <c r="AA33" s="8" t="s">
        <v>13</v>
      </c>
      <c r="AB33" s="10"/>
      <c r="AC33" s="7" t="s">
        <v>13</v>
      </c>
      <c r="AD33" s="10"/>
      <c r="AE33" s="10"/>
      <c r="AG33" s="8" t="s">
        <v>13</v>
      </c>
      <c r="AH33" s="10"/>
      <c r="AI33" s="7" t="s">
        <v>13</v>
      </c>
      <c r="AJ33" s="10"/>
      <c r="AK33" s="10"/>
    </row>
    <row r="34" spans="3:37" x14ac:dyDescent="0.25">
      <c r="C34" s="5" t="s">
        <v>33</v>
      </c>
      <c r="D34" s="6"/>
      <c r="E34" s="7" t="s">
        <v>13</v>
      </c>
      <c r="F34" s="6"/>
      <c r="G34" s="6">
        <f>SUM(G24:G33)</f>
        <v>46202.1391</v>
      </c>
      <c r="I34" s="5" t="s">
        <v>33</v>
      </c>
      <c r="J34" s="6"/>
      <c r="K34" s="7" t="s">
        <v>13</v>
      </c>
      <c r="L34" s="6"/>
      <c r="M34" s="6">
        <f>SUM(M24:M33)</f>
        <v>41296.028599999998</v>
      </c>
      <c r="O34" s="5" t="s">
        <v>33</v>
      </c>
      <c r="P34" s="6"/>
      <c r="Q34" s="7" t="s">
        <v>13</v>
      </c>
      <c r="R34" s="6"/>
      <c r="S34" s="6">
        <f>SUM(S24:S33)</f>
        <v>41270.213599999995</v>
      </c>
      <c r="U34" s="5" t="s">
        <v>33</v>
      </c>
      <c r="V34" s="6"/>
      <c r="W34" s="7" t="s">
        <v>13</v>
      </c>
      <c r="X34" s="6"/>
      <c r="Y34" s="6">
        <f>SUM(Y24:Y33)</f>
        <v>46202.1391</v>
      </c>
      <c r="AA34" s="5" t="s">
        <v>33</v>
      </c>
      <c r="AB34" s="6"/>
      <c r="AC34" s="7" t="s">
        <v>13</v>
      </c>
      <c r="AD34" s="6"/>
      <c r="AE34" s="6">
        <f>SUM(AE24:AE33)</f>
        <v>41296.028599999998</v>
      </c>
      <c r="AG34" s="5" t="s">
        <v>33</v>
      </c>
      <c r="AH34" s="6"/>
      <c r="AI34" s="7" t="s">
        <v>13</v>
      </c>
      <c r="AJ34" s="6"/>
      <c r="AK34" s="6">
        <f>SUM(AK24:AK33)</f>
        <v>41270.213599999995</v>
      </c>
    </row>
    <row r="35" spans="3:37" x14ac:dyDescent="0.25">
      <c r="C35" s="8" t="s">
        <v>13</v>
      </c>
      <c r="D35" s="10"/>
      <c r="E35" s="7" t="s">
        <v>13</v>
      </c>
      <c r="F35" s="10"/>
      <c r="G35" s="10"/>
      <c r="I35" s="8" t="s">
        <v>13</v>
      </c>
      <c r="J35" s="10"/>
      <c r="K35" s="7" t="s">
        <v>13</v>
      </c>
      <c r="L35" s="10"/>
      <c r="M35" s="10"/>
      <c r="O35" s="8" t="s">
        <v>13</v>
      </c>
      <c r="P35" s="10"/>
      <c r="Q35" s="7" t="s">
        <v>13</v>
      </c>
      <c r="R35" s="10"/>
      <c r="S35" s="10"/>
      <c r="U35" s="8" t="s">
        <v>13</v>
      </c>
      <c r="V35" s="10"/>
      <c r="W35" s="7" t="s">
        <v>13</v>
      </c>
      <c r="X35" s="10"/>
      <c r="Y35" s="10"/>
      <c r="AA35" s="8" t="s">
        <v>13</v>
      </c>
      <c r="AB35" s="10"/>
      <c r="AC35" s="7" t="s">
        <v>13</v>
      </c>
      <c r="AD35" s="10"/>
      <c r="AE35" s="10"/>
      <c r="AG35" s="8" t="s">
        <v>13</v>
      </c>
      <c r="AH35" s="10"/>
      <c r="AI35" s="7" t="s">
        <v>13</v>
      </c>
      <c r="AJ35" s="10"/>
      <c r="AK35" s="10"/>
    </row>
    <row r="36" spans="3:37" x14ac:dyDescent="0.25">
      <c r="C36" s="5" t="s">
        <v>34</v>
      </c>
      <c r="D36" s="6"/>
      <c r="E36" s="7" t="s">
        <v>13</v>
      </c>
      <c r="F36" s="6"/>
      <c r="G36" s="6"/>
      <c r="I36" s="5" t="s">
        <v>34</v>
      </c>
      <c r="J36" s="6"/>
      <c r="K36" s="7" t="s">
        <v>13</v>
      </c>
      <c r="L36" s="6"/>
      <c r="M36" s="6"/>
      <c r="O36" s="5" t="s">
        <v>34</v>
      </c>
      <c r="P36" s="6"/>
      <c r="Q36" s="7" t="s">
        <v>13</v>
      </c>
      <c r="R36" s="6"/>
      <c r="S36" s="6"/>
      <c r="U36" s="5" t="s">
        <v>34</v>
      </c>
      <c r="V36" s="6"/>
      <c r="W36" s="7" t="s">
        <v>13</v>
      </c>
      <c r="X36" s="6"/>
      <c r="Y36" s="6"/>
      <c r="AA36" s="5" t="s">
        <v>34</v>
      </c>
      <c r="AB36" s="6"/>
      <c r="AC36" s="7" t="s">
        <v>13</v>
      </c>
      <c r="AD36" s="6"/>
      <c r="AE36" s="6"/>
      <c r="AG36" s="5" t="s">
        <v>34</v>
      </c>
      <c r="AH36" s="6"/>
      <c r="AI36" s="7" t="s">
        <v>13</v>
      </c>
      <c r="AJ36" s="6"/>
      <c r="AK36" s="6"/>
    </row>
    <row r="37" spans="3:37" x14ac:dyDescent="0.25">
      <c r="C37" s="8" t="s">
        <v>100</v>
      </c>
      <c r="D37" s="10">
        <v>-1245</v>
      </c>
      <c r="E37" s="7" t="s">
        <v>36</v>
      </c>
      <c r="F37" s="9">
        <v>2.6825000000000001</v>
      </c>
      <c r="G37" s="10">
        <f t="shared" ref="G37:G42" si="6">D37*F37</f>
        <v>-3339.7125000000001</v>
      </c>
      <c r="I37" s="8" t="s">
        <v>100</v>
      </c>
      <c r="J37" s="10">
        <v>-1245</v>
      </c>
      <c r="K37" s="7" t="s">
        <v>36</v>
      </c>
      <c r="L37" s="9">
        <v>2.4424999999999999</v>
      </c>
      <c r="M37" s="10">
        <f t="shared" ref="M37:M42" si="7">J37*L37</f>
        <v>-3040.9124999999999</v>
      </c>
      <c r="O37" s="8" t="s">
        <v>100</v>
      </c>
      <c r="P37" s="10">
        <v>-1245</v>
      </c>
      <c r="Q37" s="7" t="s">
        <v>36</v>
      </c>
      <c r="R37" s="9">
        <v>2.36</v>
      </c>
      <c r="S37" s="10">
        <f t="shared" ref="S37:S42" si="8">P37*R37</f>
        <v>-2938.2</v>
      </c>
      <c r="U37" s="8" t="s">
        <v>100</v>
      </c>
      <c r="V37" s="10">
        <v>-1169</v>
      </c>
      <c r="W37" s="7" t="s">
        <v>36</v>
      </c>
      <c r="X37" s="9">
        <v>2.6825000000000001</v>
      </c>
      <c r="Y37" s="10">
        <f t="shared" ref="Y37:Y42" si="9">V37*X37</f>
        <v>-3135.8425000000002</v>
      </c>
      <c r="AA37" s="8" t="s">
        <v>100</v>
      </c>
      <c r="AB37" s="10">
        <v>-1169</v>
      </c>
      <c r="AC37" s="7" t="s">
        <v>36</v>
      </c>
      <c r="AD37" s="9">
        <v>2.4424999999999999</v>
      </c>
      <c r="AE37" s="10">
        <f t="shared" ref="AE37:AE42" si="10">AB37*AD37</f>
        <v>-2855.2824999999998</v>
      </c>
      <c r="AG37" s="8" t="s">
        <v>100</v>
      </c>
      <c r="AH37" s="10">
        <v>-1169</v>
      </c>
      <c r="AI37" s="7" t="s">
        <v>36</v>
      </c>
      <c r="AJ37" s="9">
        <v>2.36</v>
      </c>
      <c r="AK37" s="10">
        <f t="shared" ref="AK37:AK42" si="11">AH37*AJ37</f>
        <v>-2758.8399999999997</v>
      </c>
    </row>
    <row r="38" spans="3:37" x14ac:dyDescent="0.25">
      <c r="C38" s="8" t="s">
        <v>35</v>
      </c>
      <c r="D38" s="10">
        <v>-1102</v>
      </c>
      <c r="E38" s="7" t="s">
        <v>36</v>
      </c>
      <c r="F38" s="9">
        <v>2.9249999999999998</v>
      </c>
      <c r="G38" s="10">
        <f t="shared" si="6"/>
        <v>-3223.35</v>
      </c>
      <c r="I38" s="8" t="s">
        <v>35</v>
      </c>
      <c r="J38" s="10">
        <v>-1102</v>
      </c>
      <c r="K38" s="7" t="s">
        <v>36</v>
      </c>
      <c r="L38" s="9">
        <v>2.5750000000000002</v>
      </c>
      <c r="M38" s="10">
        <f t="shared" si="7"/>
        <v>-2837.65</v>
      </c>
      <c r="O38" s="8" t="s">
        <v>35</v>
      </c>
      <c r="P38" s="10">
        <v>-1102</v>
      </c>
      <c r="Q38" s="7" t="s">
        <v>36</v>
      </c>
      <c r="R38" s="9">
        <v>2.5</v>
      </c>
      <c r="S38" s="10">
        <f t="shared" si="8"/>
        <v>-2755</v>
      </c>
      <c r="U38" s="8" t="s">
        <v>35</v>
      </c>
      <c r="V38" s="10">
        <v>-1102</v>
      </c>
      <c r="W38" s="7" t="s">
        <v>36</v>
      </c>
      <c r="X38" s="9">
        <v>2.9249999999999998</v>
      </c>
      <c r="Y38" s="10">
        <f t="shared" si="9"/>
        <v>-3223.35</v>
      </c>
      <c r="AA38" s="8" t="s">
        <v>35</v>
      </c>
      <c r="AB38" s="10">
        <v>-1102</v>
      </c>
      <c r="AC38" s="7" t="s">
        <v>36</v>
      </c>
      <c r="AD38" s="9">
        <v>2.5750000000000002</v>
      </c>
      <c r="AE38" s="10">
        <f t="shared" si="10"/>
        <v>-2837.65</v>
      </c>
      <c r="AG38" s="8" t="s">
        <v>35</v>
      </c>
      <c r="AH38" s="10">
        <v>-1102</v>
      </c>
      <c r="AI38" s="7" t="s">
        <v>36</v>
      </c>
      <c r="AJ38" s="9">
        <v>2.5</v>
      </c>
      <c r="AK38" s="10">
        <f t="shared" si="11"/>
        <v>-2755</v>
      </c>
    </row>
    <row r="39" spans="3:37" x14ac:dyDescent="0.25">
      <c r="C39" s="8" t="s">
        <v>101</v>
      </c>
      <c r="D39" s="10">
        <v>-633</v>
      </c>
      <c r="E39" s="7" t="s">
        <v>36</v>
      </c>
      <c r="F39" s="9">
        <v>2.6625000000000001</v>
      </c>
      <c r="G39" s="10">
        <f t="shared" si="6"/>
        <v>-1685.3625</v>
      </c>
      <c r="I39" s="8" t="s">
        <v>101</v>
      </c>
      <c r="J39" s="10">
        <v>-633</v>
      </c>
      <c r="K39" s="7" t="s">
        <v>36</v>
      </c>
      <c r="L39" s="9">
        <v>2.35</v>
      </c>
      <c r="M39" s="10">
        <f t="shared" si="7"/>
        <v>-1487.55</v>
      </c>
      <c r="O39" s="8" t="s">
        <v>101</v>
      </c>
      <c r="P39" s="10">
        <v>-633</v>
      </c>
      <c r="Q39" s="7" t="s">
        <v>36</v>
      </c>
      <c r="R39" s="9">
        <v>2.2999999999999998</v>
      </c>
      <c r="S39" s="10">
        <f t="shared" si="8"/>
        <v>-1455.8999999999999</v>
      </c>
      <c r="U39" s="8" t="s">
        <v>101</v>
      </c>
      <c r="V39" s="10">
        <v>-173</v>
      </c>
      <c r="W39" s="7" t="s">
        <v>36</v>
      </c>
      <c r="X39" s="9">
        <v>2.6625000000000001</v>
      </c>
      <c r="Y39" s="10">
        <f t="shared" si="9"/>
        <v>-460.61250000000001</v>
      </c>
      <c r="AA39" s="8" t="s">
        <v>101</v>
      </c>
      <c r="AB39" s="10">
        <v>-173</v>
      </c>
      <c r="AC39" s="7" t="s">
        <v>36</v>
      </c>
      <c r="AD39" s="9">
        <v>2.35</v>
      </c>
      <c r="AE39" s="10">
        <f t="shared" si="10"/>
        <v>-406.55</v>
      </c>
      <c r="AG39" s="8" t="s">
        <v>101</v>
      </c>
      <c r="AH39" s="10">
        <v>-173</v>
      </c>
      <c r="AI39" s="7" t="s">
        <v>36</v>
      </c>
      <c r="AJ39" s="9">
        <v>2.2999999999999998</v>
      </c>
      <c r="AK39" s="10">
        <f t="shared" si="11"/>
        <v>-397.9</v>
      </c>
    </row>
    <row r="40" spans="3:37" x14ac:dyDescent="0.25">
      <c r="C40" s="8" t="s">
        <v>91</v>
      </c>
      <c r="D40" s="10">
        <v>-2065</v>
      </c>
      <c r="E40" s="7" t="s">
        <v>36</v>
      </c>
      <c r="F40" s="9">
        <v>1.9</v>
      </c>
      <c r="G40" s="10">
        <f t="shared" si="6"/>
        <v>-3923.5</v>
      </c>
      <c r="I40" s="8" t="s">
        <v>91</v>
      </c>
      <c r="J40" s="10">
        <v>-2065</v>
      </c>
      <c r="K40" s="7" t="s">
        <v>36</v>
      </c>
      <c r="L40" s="9">
        <v>1.7124999999999999</v>
      </c>
      <c r="M40" s="10">
        <f t="shared" si="7"/>
        <v>-3536.3125</v>
      </c>
      <c r="O40" s="8" t="s">
        <v>91</v>
      </c>
      <c r="P40" s="10">
        <v>-2065</v>
      </c>
      <c r="Q40" s="7" t="s">
        <v>36</v>
      </c>
      <c r="R40" s="9">
        <v>1.65</v>
      </c>
      <c r="S40" s="10">
        <f t="shared" si="8"/>
        <v>-3407.25</v>
      </c>
      <c r="U40" s="8" t="s">
        <v>91</v>
      </c>
      <c r="V40" s="10">
        <v>-2895</v>
      </c>
      <c r="W40" s="7" t="s">
        <v>36</v>
      </c>
      <c r="X40" s="9">
        <v>1.9</v>
      </c>
      <c r="Y40" s="10">
        <f t="shared" si="9"/>
        <v>-5500.5</v>
      </c>
      <c r="AA40" s="8" t="s">
        <v>91</v>
      </c>
      <c r="AB40" s="10">
        <v>-2895</v>
      </c>
      <c r="AC40" s="7" t="s">
        <v>36</v>
      </c>
      <c r="AD40" s="9">
        <v>1.7124999999999999</v>
      </c>
      <c r="AE40" s="10">
        <f t="shared" si="10"/>
        <v>-4957.6875</v>
      </c>
      <c r="AG40" s="8" t="s">
        <v>91</v>
      </c>
      <c r="AH40" s="10">
        <v>-2895</v>
      </c>
      <c r="AI40" s="7" t="s">
        <v>36</v>
      </c>
      <c r="AJ40" s="9">
        <v>1.65</v>
      </c>
      <c r="AK40" s="10">
        <f t="shared" si="11"/>
        <v>-4776.75</v>
      </c>
    </row>
    <row r="41" spans="3:37" x14ac:dyDescent="0.25">
      <c r="C41" s="8" t="s">
        <v>38</v>
      </c>
      <c r="D41" s="10">
        <v>-55</v>
      </c>
      <c r="E41" s="7" t="s">
        <v>36</v>
      </c>
      <c r="F41" s="9">
        <v>3.2</v>
      </c>
      <c r="G41" s="10">
        <f t="shared" si="6"/>
        <v>-176</v>
      </c>
      <c r="I41" s="8" t="s">
        <v>38</v>
      </c>
      <c r="J41" s="10">
        <v>-55</v>
      </c>
      <c r="K41" s="7" t="s">
        <v>36</v>
      </c>
      <c r="L41" s="9">
        <v>3</v>
      </c>
      <c r="M41" s="10">
        <f t="shared" si="7"/>
        <v>-165</v>
      </c>
      <c r="O41" s="8" t="s">
        <v>38</v>
      </c>
      <c r="P41" s="10">
        <v>-55</v>
      </c>
      <c r="Q41" s="7" t="s">
        <v>36</v>
      </c>
      <c r="R41" s="9">
        <v>3</v>
      </c>
      <c r="S41" s="10">
        <f t="shared" si="8"/>
        <v>-165</v>
      </c>
      <c r="U41" s="8" t="s">
        <v>38</v>
      </c>
      <c r="V41" s="10">
        <v>-55</v>
      </c>
      <c r="W41" s="7" t="s">
        <v>36</v>
      </c>
      <c r="X41" s="9">
        <v>3.2</v>
      </c>
      <c r="Y41" s="10">
        <f t="shared" si="9"/>
        <v>-176</v>
      </c>
      <c r="AA41" s="8" t="s">
        <v>38</v>
      </c>
      <c r="AB41" s="10">
        <v>-55</v>
      </c>
      <c r="AC41" s="7" t="s">
        <v>36</v>
      </c>
      <c r="AD41" s="9">
        <v>3</v>
      </c>
      <c r="AE41" s="10">
        <f t="shared" si="10"/>
        <v>-165</v>
      </c>
      <c r="AG41" s="8" t="s">
        <v>38</v>
      </c>
      <c r="AH41" s="10">
        <v>-55</v>
      </c>
      <c r="AI41" s="7" t="s">
        <v>36</v>
      </c>
      <c r="AJ41" s="9">
        <v>3</v>
      </c>
      <c r="AK41" s="10">
        <f t="shared" si="11"/>
        <v>-165</v>
      </c>
    </row>
    <row r="42" spans="3:37" x14ac:dyDescent="0.25">
      <c r="C42" s="8" t="s">
        <v>83</v>
      </c>
      <c r="D42" s="10">
        <v>-168</v>
      </c>
      <c r="E42" s="7" t="s">
        <v>36</v>
      </c>
      <c r="F42" s="9">
        <v>3.02</v>
      </c>
      <c r="G42" s="10">
        <f t="shared" si="6"/>
        <v>-507.36</v>
      </c>
      <c r="I42" s="8" t="s">
        <v>83</v>
      </c>
      <c r="J42" s="10">
        <v>-168</v>
      </c>
      <c r="K42" s="7" t="s">
        <v>36</v>
      </c>
      <c r="L42" s="9">
        <v>2.4750000000000001</v>
      </c>
      <c r="M42" s="10">
        <f t="shared" si="7"/>
        <v>-415.8</v>
      </c>
      <c r="O42" s="8" t="s">
        <v>83</v>
      </c>
      <c r="P42" s="10">
        <v>-168</v>
      </c>
      <c r="Q42" s="7" t="s">
        <v>36</v>
      </c>
      <c r="R42" s="9">
        <v>2.2999999999999998</v>
      </c>
      <c r="S42" s="10">
        <f t="shared" si="8"/>
        <v>-386.4</v>
      </c>
      <c r="U42" s="8" t="s">
        <v>83</v>
      </c>
      <c r="V42" s="10">
        <v>-168</v>
      </c>
      <c r="W42" s="7" t="s">
        <v>36</v>
      </c>
      <c r="X42" s="9">
        <v>3.02</v>
      </c>
      <c r="Y42" s="10">
        <f t="shared" si="9"/>
        <v>-507.36</v>
      </c>
      <c r="AA42" s="8" t="s">
        <v>83</v>
      </c>
      <c r="AB42" s="10">
        <v>-168</v>
      </c>
      <c r="AC42" s="7" t="s">
        <v>36</v>
      </c>
      <c r="AD42" s="9">
        <v>2.4750000000000001</v>
      </c>
      <c r="AE42" s="10">
        <f t="shared" si="10"/>
        <v>-415.8</v>
      </c>
      <c r="AG42" s="8" t="s">
        <v>83</v>
      </c>
      <c r="AH42" s="10">
        <v>-168</v>
      </c>
      <c r="AI42" s="7" t="s">
        <v>36</v>
      </c>
      <c r="AJ42" s="9">
        <v>2.2999999999999998</v>
      </c>
      <c r="AK42" s="10">
        <f t="shared" si="11"/>
        <v>-386.4</v>
      </c>
    </row>
    <row r="43" spans="3:37" x14ac:dyDescent="0.25">
      <c r="C43" s="8" t="s">
        <v>92</v>
      </c>
      <c r="D43" s="10"/>
      <c r="E43" s="7" t="s">
        <v>36</v>
      </c>
      <c r="F43" s="10"/>
      <c r="G43" s="10">
        <v>-590</v>
      </c>
      <c r="I43" s="8" t="s">
        <v>92</v>
      </c>
      <c r="J43" s="10"/>
      <c r="K43" s="7" t="s">
        <v>36</v>
      </c>
      <c r="L43" s="10"/>
      <c r="M43" s="10">
        <v>-590</v>
      </c>
      <c r="O43" s="8" t="s">
        <v>92</v>
      </c>
      <c r="P43" s="10"/>
      <c r="Q43" s="7" t="s">
        <v>36</v>
      </c>
      <c r="R43" s="10"/>
      <c r="S43" s="10">
        <v>-590</v>
      </c>
      <c r="U43" s="8" t="s">
        <v>92</v>
      </c>
      <c r="V43" s="10"/>
      <c r="W43" s="7" t="s">
        <v>36</v>
      </c>
      <c r="X43" s="10"/>
      <c r="Y43" s="10">
        <v>-590</v>
      </c>
      <c r="AA43" s="8" t="s">
        <v>92</v>
      </c>
      <c r="AB43" s="10"/>
      <c r="AC43" s="7" t="s">
        <v>36</v>
      </c>
      <c r="AD43" s="10"/>
      <c r="AE43" s="10">
        <v>-590</v>
      </c>
      <c r="AG43" s="8" t="s">
        <v>92</v>
      </c>
      <c r="AH43" s="10"/>
      <c r="AI43" s="7" t="s">
        <v>36</v>
      </c>
      <c r="AJ43" s="10"/>
      <c r="AK43" s="10">
        <v>-590</v>
      </c>
    </row>
    <row r="44" spans="3:37" x14ac:dyDescent="0.25">
      <c r="C44" s="8" t="s">
        <v>40</v>
      </c>
      <c r="D44" s="10"/>
      <c r="E44" s="7" t="s">
        <v>36</v>
      </c>
      <c r="F44" s="10"/>
      <c r="G44" s="10">
        <v>-190</v>
      </c>
      <c r="I44" s="8" t="s">
        <v>40</v>
      </c>
      <c r="J44" s="10"/>
      <c r="K44" s="7" t="s">
        <v>36</v>
      </c>
      <c r="L44" s="10"/>
      <c r="M44" s="10">
        <v>-190</v>
      </c>
      <c r="O44" s="8" t="s">
        <v>40</v>
      </c>
      <c r="P44" s="10"/>
      <c r="Q44" s="7" t="s">
        <v>36</v>
      </c>
      <c r="R44" s="10"/>
      <c r="S44" s="10">
        <v>-190</v>
      </c>
      <c r="U44" s="8" t="s">
        <v>40</v>
      </c>
      <c r="V44" s="10"/>
      <c r="W44" s="7" t="s">
        <v>36</v>
      </c>
      <c r="X44" s="10"/>
      <c r="Y44" s="10">
        <v>-190</v>
      </c>
      <c r="AA44" s="8" t="s">
        <v>40</v>
      </c>
      <c r="AB44" s="10"/>
      <c r="AC44" s="7" t="s">
        <v>36</v>
      </c>
      <c r="AD44" s="10"/>
      <c r="AE44" s="10">
        <v>-190</v>
      </c>
      <c r="AG44" s="8" t="s">
        <v>40</v>
      </c>
      <c r="AH44" s="10"/>
      <c r="AI44" s="7" t="s">
        <v>36</v>
      </c>
      <c r="AJ44" s="10"/>
      <c r="AK44" s="10">
        <v>-190</v>
      </c>
    </row>
    <row r="45" spans="3:37" x14ac:dyDescent="0.25">
      <c r="C45" s="8" t="s">
        <v>41</v>
      </c>
      <c r="D45" s="10">
        <v>-2738</v>
      </c>
      <c r="E45" s="7" t="s">
        <v>42</v>
      </c>
      <c r="F45" s="9">
        <v>1.1299999999999999</v>
      </c>
      <c r="G45" s="10">
        <f>D45*F45</f>
        <v>-3093.9399999999996</v>
      </c>
      <c r="I45" s="8" t="s">
        <v>41</v>
      </c>
      <c r="J45" s="10">
        <v>-2738</v>
      </c>
      <c r="K45" s="7" t="s">
        <v>42</v>
      </c>
      <c r="L45" s="9">
        <v>1.02</v>
      </c>
      <c r="M45" s="10">
        <f>J45*L45</f>
        <v>-2792.76</v>
      </c>
      <c r="O45" s="8" t="s">
        <v>41</v>
      </c>
      <c r="P45" s="10">
        <v>-2738</v>
      </c>
      <c r="Q45" s="7" t="s">
        <v>42</v>
      </c>
      <c r="R45" s="9">
        <v>1.02</v>
      </c>
      <c r="S45" s="10">
        <f>P45*R45</f>
        <v>-2792.76</v>
      </c>
      <c r="U45" s="8" t="s">
        <v>41</v>
      </c>
      <c r="V45" s="10">
        <v>-1925</v>
      </c>
      <c r="W45" s="7" t="s">
        <v>42</v>
      </c>
      <c r="X45" s="9">
        <v>1.1299999999999999</v>
      </c>
      <c r="Y45" s="10">
        <f>V45*X45</f>
        <v>-2175.25</v>
      </c>
      <c r="AA45" s="8" t="s">
        <v>41</v>
      </c>
      <c r="AB45" s="10">
        <v>-1925</v>
      </c>
      <c r="AC45" s="7" t="s">
        <v>42</v>
      </c>
      <c r="AD45" s="9">
        <v>1.02</v>
      </c>
      <c r="AE45" s="10">
        <f>AB45*AD45</f>
        <v>-1963.5</v>
      </c>
      <c r="AG45" s="8" t="s">
        <v>41</v>
      </c>
      <c r="AH45" s="10">
        <v>-1925</v>
      </c>
      <c r="AI45" s="7" t="s">
        <v>42</v>
      </c>
      <c r="AJ45" s="9">
        <v>1.02</v>
      </c>
      <c r="AK45" s="10">
        <f>AH45*AJ45</f>
        <v>-1963.5</v>
      </c>
    </row>
    <row r="46" spans="3:37" x14ac:dyDescent="0.25">
      <c r="C46" s="8" t="s">
        <v>43</v>
      </c>
      <c r="D46" s="10">
        <v>-691</v>
      </c>
      <c r="E46" s="7" t="s">
        <v>42</v>
      </c>
      <c r="F46" s="9">
        <v>1.08</v>
      </c>
      <c r="G46" s="10">
        <f>D46*F46</f>
        <v>-746.28000000000009</v>
      </c>
      <c r="I46" s="8" t="s">
        <v>43</v>
      </c>
      <c r="J46" s="10">
        <v>-691</v>
      </c>
      <c r="K46" s="7" t="s">
        <v>42</v>
      </c>
      <c r="L46" s="9">
        <v>0.92</v>
      </c>
      <c r="M46" s="10">
        <f>J46*L46</f>
        <v>-635.72</v>
      </c>
      <c r="O46" s="8" t="s">
        <v>43</v>
      </c>
      <c r="P46" s="10">
        <v>-691</v>
      </c>
      <c r="Q46" s="7" t="s">
        <v>42</v>
      </c>
      <c r="R46" s="9">
        <v>0.92</v>
      </c>
      <c r="S46" s="10">
        <f>P46*R46</f>
        <v>-635.72</v>
      </c>
      <c r="U46" s="8" t="s">
        <v>43</v>
      </c>
      <c r="V46" s="10">
        <v>-691</v>
      </c>
      <c r="W46" s="7" t="s">
        <v>42</v>
      </c>
      <c r="X46" s="9">
        <v>1.08</v>
      </c>
      <c r="Y46" s="10">
        <f>V46*X46</f>
        <v>-746.28000000000009</v>
      </c>
      <c r="AA46" s="8" t="s">
        <v>43</v>
      </c>
      <c r="AB46" s="10">
        <v>-691</v>
      </c>
      <c r="AC46" s="7" t="s">
        <v>42</v>
      </c>
      <c r="AD46" s="9">
        <v>0.92</v>
      </c>
      <c r="AE46" s="10">
        <f>AB46*AD46</f>
        <v>-635.72</v>
      </c>
      <c r="AG46" s="8" t="s">
        <v>43</v>
      </c>
      <c r="AH46" s="10">
        <v>-691</v>
      </c>
      <c r="AI46" s="7" t="s">
        <v>42</v>
      </c>
      <c r="AJ46" s="9">
        <v>0.92</v>
      </c>
      <c r="AK46" s="10">
        <f>AH46*AJ46</f>
        <v>-635.72</v>
      </c>
    </row>
    <row r="47" spans="3:37" x14ac:dyDescent="0.25">
      <c r="C47" s="8" t="s">
        <v>44</v>
      </c>
      <c r="D47" s="10">
        <v>-1832</v>
      </c>
      <c r="E47" s="7" t="s">
        <v>42</v>
      </c>
      <c r="F47" s="9">
        <v>1.5</v>
      </c>
      <c r="G47" s="10">
        <f>D47*F47</f>
        <v>-2748</v>
      </c>
      <c r="I47" s="8" t="s">
        <v>44</v>
      </c>
      <c r="J47" s="10">
        <v>-1832</v>
      </c>
      <c r="K47" s="7" t="s">
        <v>42</v>
      </c>
      <c r="L47" s="9">
        <v>1.33</v>
      </c>
      <c r="M47" s="10">
        <f>J47*L47</f>
        <v>-2436.56</v>
      </c>
      <c r="O47" s="8" t="s">
        <v>44</v>
      </c>
      <c r="P47" s="10">
        <v>-1832</v>
      </c>
      <c r="Q47" s="7" t="s">
        <v>42</v>
      </c>
      <c r="R47" s="9">
        <v>1.33</v>
      </c>
      <c r="S47" s="10">
        <f>P47*R47</f>
        <v>-2436.56</v>
      </c>
      <c r="U47" s="8" t="s">
        <v>44</v>
      </c>
      <c r="V47" s="10">
        <v>-3020</v>
      </c>
      <c r="W47" s="7" t="s">
        <v>42</v>
      </c>
      <c r="X47" s="9">
        <v>1.5</v>
      </c>
      <c r="Y47" s="10">
        <f>V47*X47</f>
        <v>-4530</v>
      </c>
      <c r="AA47" s="8" t="s">
        <v>44</v>
      </c>
      <c r="AB47" s="10">
        <v>-3020</v>
      </c>
      <c r="AC47" s="7" t="s">
        <v>42</v>
      </c>
      <c r="AD47" s="9">
        <v>1.33</v>
      </c>
      <c r="AE47" s="10">
        <f>AB47*AD47</f>
        <v>-4016.6000000000004</v>
      </c>
      <c r="AG47" s="8" t="s">
        <v>44</v>
      </c>
      <c r="AH47" s="10">
        <v>-3020</v>
      </c>
      <c r="AI47" s="7" t="s">
        <v>42</v>
      </c>
      <c r="AJ47" s="9">
        <v>1.33</v>
      </c>
      <c r="AK47" s="10">
        <f>AH47*AJ47</f>
        <v>-4016.6000000000004</v>
      </c>
    </row>
    <row r="48" spans="3:37" x14ac:dyDescent="0.25">
      <c r="C48" s="8" t="s">
        <v>104</v>
      </c>
      <c r="D48" s="10">
        <v>-134</v>
      </c>
      <c r="E48" s="7" t="s">
        <v>36</v>
      </c>
      <c r="F48" s="9">
        <v>0.65</v>
      </c>
      <c r="G48" s="10">
        <f>D48*F48</f>
        <v>-87.100000000000009</v>
      </c>
      <c r="I48" s="8" t="s">
        <v>104</v>
      </c>
      <c r="J48" s="10">
        <v>-134</v>
      </c>
      <c r="K48" s="7" t="s">
        <v>36</v>
      </c>
      <c r="L48" s="9">
        <v>0.55000000000000004</v>
      </c>
      <c r="M48" s="10">
        <f>J48*L48</f>
        <v>-73.7</v>
      </c>
      <c r="O48" s="8" t="s">
        <v>104</v>
      </c>
      <c r="P48" s="10">
        <v>-134</v>
      </c>
      <c r="Q48" s="7" t="s">
        <v>36</v>
      </c>
      <c r="R48" s="9">
        <v>0.55000000000000004</v>
      </c>
      <c r="S48" s="10">
        <f>P48*R48</f>
        <v>-73.7</v>
      </c>
      <c r="U48" s="8" t="s">
        <v>104</v>
      </c>
      <c r="V48" s="10">
        <v>-134</v>
      </c>
      <c r="W48" s="7" t="s">
        <v>36</v>
      </c>
      <c r="X48" s="9">
        <v>0.65</v>
      </c>
      <c r="Y48" s="10">
        <f>V48*X48</f>
        <v>-87.100000000000009</v>
      </c>
      <c r="AA48" s="8" t="s">
        <v>104</v>
      </c>
      <c r="AB48" s="10">
        <v>-134</v>
      </c>
      <c r="AC48" s="7" t="s">
        <v>36</v>
      </c>
      <c r="AD48" s="9">
        <v>0.55000000000000004</v>
      </c>
      <c r="AE48" s="10">
        <f>AB48*AD48</f>
        <v>-73.7</v>
      </c>
      <c r="AG48" s="8" t="s">
        <v>104</v>
      </c>
      <c r="AH48" s="10">
        <v>-134</v>
      </c>
      <c r="AI48" s="7" t="s">
        <v>36</v>
      </c>
      <c r="AJ48" s="9">
        <v>0.55000000000000004</v>
      </c>
      <c r="AK48" s="10">
        <f>AH48*AJ48</f>
        <v>-73.7</v>
      </c>
    </row>
    <row r="49" spans="3:37" x14ac:dyDescent="0.25">
      <c r="C49" s="5" t="s">
        <v>45</v>
      </c>
      <c r="D49" s="6"/>
      <c r="E49" s="7" t="s">
        <v>13</v>
      </c>
      <c r="F49" s="6"/>
      <c r="G49" s="6">
        <f>SUM(G37:G48)</f>
        <v>-20310.604999999996</v>
      </c>
      <c r="I49" s="5" t="s">
        <v>45</v>
      </c>
      <c r="J49" s="6"/>
      <c r="K49" s="7" t="s">
        <v>13</v>
      </c>
      <c r="L49" s="6"/>
      <c r="M49" s="6">
        <f>SUM(M37:M48)</f>
        <v>-18201.965</v>
      </c>
      <c r="O49" s="5" t="s">
        <v>45</v>
      </c>
      <c r="P49" s="6"/>
      <c r="Q49" s="7" t="s">
        <v>13</v>
      </c>
      <c r="R49" s="6"/>
      <c r="S49" s="6">
        <f>SUM(S37:S48)</f>
        <v>-17826.489999999998</v>
      </c>
      <c r="U49" s="5" t="s">
        <v>45</v>
      </c>
      <c r="V49" s="6"/>
      <c r="W49" s="7" t="s">
        <v>13</v>
      </c>
      <c r="X49" s="6"/>
      <c r="Y49" s="6">
        <f>SUM(Y37:Y48)</f>
        <v>-21322.294999999998</v>
      </c>
      <c r="AA49" s="5" t="s">
        <v>45</v>
      </c>
      <c r="AB49" s="6"/>
      <c r="AC49" s="7" t="s">
        <v>13</v>
      </c>
      <c r="AD49" s="6"/>
      <c r="AE49" s="6">
        <f>SUM(AE37:AE48)</f>
        <v>-19107.490000000002</v>
      </c>
      <c r="AG49" s="5" t="s">
        <v>45</v>
      </c>
      <c r="AH49" s="6"/>
      <c r="AI49" s="7" t="s">
        <v>13</v>
      </c>
      <c r="AJ49" s="6"/>
      <c r="AK49" s="6">
        <f>SUM(AK37:AK48)</f>
        <v>-18709.41</v>
      </c>
    </row>
    <row r="50" spans="3:37" x14ac:dyDescent="0.25">
      <c r="C50" s="8" t="s">
        <v>13</v>
      </c>
      <c r="D50" s="10"/>
      <c r="E50" s="7" t="s">
        <v>13</v>
      </c>
      <c r="F50" s="10"/>
      <c r="G50" s="10"/>
      <c r="I50" s="8" t="s">
        <v>13</v>
      </c>
      <c r="J50" s="10"/>
      <c r="K50" s="7" t="s">
        <v>13</v>
      </c>
      <c r="L50" s="10"/>
      <c r="M50" s="10"/>
      <c r="O50" s="8" t="s">
        <v>13</v>
      </c>
      <c r="P50" s="10"/>
      <c r="Q50" s="7" t="s">
        <v>13</v>
      </c>
      <c r="R50" s="10"/>
      <c r="S50" s="10"/>
      <c r="U50" s="8" t="s">
        <v>13</v>
      </c>
      <c r="V50" s="10"/>
      <c r="W50" s="7" t="s">
        <v>13</v>
      </c>
      <c r="X50" s="10"/>
      <c r="Y50" s="10"/>
      <c r="AA50" s="8" t="s">
        <v>13</v>
      </c>
      <c r="AB50" s="10"/>
      <c r="AC50" s="7" t="s">
        <v>13</v>
      </c>
      <c r="AD50" s="10"/>
      <c r="AE50" s="10"/>
      <c r="AG50" s="8" t="s">
        <v>13</v>
      </c>
      <c r="AH50" s="10"/>
      <c r="AI50" s="7" t="s">
        <v>13</v>
      </c>
      <c r="AJ50" s="10"/>
      <c r="AK50" s="10"/>
    </row>
    <row r="51" spans="3:37" x14ac:dyDescent="0.25">
      <c r="C51" s="8" t="s">
        <v>46</v>
      </c>
      <c r="D51" s="10"/>
      <c r="E51" s="7" t="s">
        <v>47</v>
      </c>
      <c r="F51" s="10"/>
      <c r="G51" s="10">
        <v>-55</v>
      </c>
      <c r="I51" s="8" t="s">
        <v>46</v>
      </c>
      <c r="J51" s="10"/>
      <c r="K51" s="7" t="s">
        <v>47</v>
      </c>
      <c r="L51" s="10"/>
      <c r="M51" s="10">
        <v>-50</v>
      </c>
      <c r="O51" s="8" t="s">
        <v>46</v>
      </c>
      <c r="P51" s="10"/>
      <c r="Q51" s="7" t="s">
        <v>47</v>
      </c>
      <c r="R51" s="10"/>
      <c r="S51" s="10">
        <v>-50</v>
      </c>
      <c r="U51" s="8" t="s">
        <v>46</v>
      </c>
      <c r="V51" s="10"/>
      <c r="W51" s="7" t="s">
        <v>47</v>
      </c>
      <c r="X51" s="10"/>
      <c r="Y51" s="10">
        <v>-55</v>
      </c>
      <c r="AA51" s="8" t="s">
        <v>46</v>
      </c>
      <c r="AB51" s="10"/>
      <c r="AC51" s="7" t="s">
        <v>47</v>
      </c>
      <c r="AD51" s="10"/>
      <c r="AE51" s="10">
        <v>-50</v>
      </c>
      <c r="AG51" s="8" t="s">
        <v>46</v>
      </c>
      <c r="AH51" s="10"/>
      <c r="AI51" s="7" t="s">
        <v>47</v>
      </c>
      <c r="AJ51" s="10"/>
      <c r="AK51" s="10">
        <v>-50</v>
      </c>
    </row>
    <row r="52" spans="3:37" x14ac:dyDescent="0.25">
      <c r="C52" s="8" t="s">
        <v>48</v>
      </c>
      <c r="D52" s="10"/>
      <c r="E52" s="7" t="s">
        <v>47</v>
      </c>
      <c r="F52" s="10"/>
      <c r="G52" s="10">
        <v>-455</v>
      </c>
      <c r="I52" s="8" t="s">
        <v>48</v>
      </c>
      <c r="J52" s="10"/>
      <c r="K52" s="7" t="s">
        <v>47</v>
      </c>
      <c r="L52" s="10"/>
      <c r="M52" s="10">
        <v>-460</v>
      </c>
      <c r="O52" s="8" t="s">
        <v>48</v>
      </c>
      <c r="P52" s="10"/>
      <c r="Q52" s="7" t="s">
        <v>47</v>
      </c>
      <c r="R52" s="10"/>
      <c r="S52" s="10">
        <v>-460</v>
      </c>
      <c r="U52" s="8" t="s">
        <v>48</v>
      </c>
      <c r="V52" s="10"/>
      <c r="W52" s="7" t="s">
        <v>47</v>
      </c>
      <c r="X52" s="10"/>
      <c r="Y52" s="10">
        <v>-455</v>
      </c>
      <c r="AA52" s="8" t="s">
        <v>48</v>
      </c>
      <c r="AB52" s="10"/>
      <c r="AC52" s="7" t="s">
        <v>47</v>
      </c>
      <c r="AD52" s="10"/>
      <c r="AE52" s="10">
        <v>-460</v>
      </c>
      <c r="AG52" s="8" t="s">
        <v>48</v>
      </c>
      <c r="AH52" s="10"/>
      <c r="AI52" s="7" t="s">
        <v>47</v>
      </c>
      <c r="AJ52" s="10"/>
      <c r="AK52" s="10">
        <v>-460</v>
      </c>
    </row>
    <row r="53" spans="3:37" x14ac:dyDescent="0.25">
      <c r="C53" s="8" t="s">
        <v>49</v>
      </c>
      <c r="D53" s="10"/>
      <c r="E53" s="7" t="s">
        <v>47</v>
      </c>
      <c r="F53" s="10"/>
      <c r="G53" s="10">
        <v>-180</v>
      </c>
      <c r="I53" s="8" t="s">
        <v>49</v>
      </c>
      <c r="J53" s="10"/>
      <c r="K53" s="7" t="s">
        <v>47</v>
      </c>
      <c r="L53" s="10"/>
      <c r="M53" s="10">
        <v>-185</v>
      </c>
      <c r="O53" s="8" t="s">
        <v>49</v>
      </c>
      <c r="P53" s="10"/>
      <c r="Q53" s="7" t="s">
        <v>47</v>
      </c>
      <c r="R53" s="10"/>
      <c r="S53" s="10">
        <v>-185</v>
      </c>
      <c r="U53" s="8" t="s">
        <v>49</v>
      </c>
      <c r="V53" s="10"/>
      <c r="W53" s="7" t="s">
        <v>47</v>
      </c>
      <c r="X53" s="10"/>
      <c r="Y53" s="10">
        <v>-180</v>
      </c>
      <c r="AA53" s="8" t="s">
        <v>49</v>
      </c>
      <c r="AB53" s="10"/>
      <c r="AC53" s="7" t="s">
        <v>47</v>
      </c>
      <c r="AD53" s="10"/>
      <c r="AE53" s="10">
        <v>-185</v>
      </c>
      <c r="AG53" s="8" t="s">
        <v>49</v>
      </c>
      <c r="AH53" s="10"/>
      <c r="AI53" s="7" t="s">
        <v>47</v>
      </c>
      <c r="AJ53" s="10"/>
      <c r="AK53" s="10">
        <v>-185</v>
      </c>
    </row>
    <row r="54" spans="3:37" x14ac:dyDescent="0.25">
      <c r="C54" s="8" t="s">
        <v>50</v>
      </c>
      <c r="D54" s="10"/>
      <c r="E54" s="7" t="s">
        <v>47</v>
      </c>
      <c r="F54" s="10"/>
      <c r="G54" s="10">
        <v>-525</v>
      </c>
      <c r="I54" s="8" t="s">
        <v>50</v>
      </c>
      <c r="J54" s="10"/>
      <c r="K54" s="7" t="s">
        <v>47</v>
      </c>
      <c r="L54" s="10"/>
      <c r="M54" s="10">
        <v>-575</v>
      </c>
      <c r="O54" s="8" t="s">
        <v>50</v>
      </c>
      <c r="P54" s="10"/>
      <c r="Q54" s="7" t="s">
        <v>47</v>
      </c>
      <c r="R54" s="10"/>
      <c r="S54" s="10">
        <v>-575</v>
      </c>
      <c r="U54" s="8" t="s">
        <v>50</v>
      </c>
      <c r="V54" s="10"/>
      <c r="W54" s="7" t="s">
        <v>47</v>
      </c>
      <c r="X54" s="10"/>
      <c r="Y54" s="10">
        <v>-525</v>
      </c>
      <c r="AA54" s="8" t="s">
        <v>50</v>
      </c>
      <c r="AB54" s="10"/>
      <c r="AC54" s="7" t="s">
        <v>47</v>
      </c>
      <c r="AD54" s="10"/>
      <c r="AE54" s="10">
        <v>-575</v>
      </c>
      <c r="AG54" s="8" t="s">
        <v>50</v>
      </c>
      <c r="AH54" s="10"/>
      <c r="AI54" s="7" t="s">
        <v>47</v>
      </c>
      <c r="AJ54" s="10"/>
      <c r="AK54" s="10">
        <v>-575</v>
      </c>
    </row>
    <row r="55" spans="3:37" x14ac:dyDescent="0.25">
      <c r="C55" s="8" t="s">
        <v>93</v>
      </c>
      <c r="D55" s="10"/>
      <c r="E55" s="7" t="s">
        <v>47</v>
      </c>
      <c r="F55" s="10"/>
      <c r="G55" s="10">
        <v>-150</v>
      </c>
      <c r="I55" s="8" t="s">
        <v>93</v>
      </c>
      <c r="J55" s="10"/>
      <c r="K55" s="7" t="s">
        <v>47</v>
      </c>
      <c r="L55" s="10"/>
      <c r="M55" s="10">
        <v>-140</v>
      </c>
      <c r="O55" s="8" t="s">
        <v>93</v>
      </c>
      <c r="P55" s="10"/>
      <c r="Q55" s="7" t="s">
        <v>47</v>
      </c>
      <c r="R55" s="10"/>
      <c r="S55" s="10">
        <v>-140</v>
      </c>
      <c r="U55" s="8" t="s">
        <v>93</v>
      </c>
      <c r="V55" s="10"/>
      <c r="W55" s="7" t="s">
        <v>47</v>
      </c>
      <c r="X55" s="10"/>
      <c r="Y55" s="10">
        <v>-150</v>
      </c>
      <c r="AA55" s="8" t="s">
        <v>93</v>
      </c>
      <c r="AB55" s="10"/>
      <c r="AC55" s="7" t="s">
        <v>47</v>
      </c>
      <c r="AD55" s="10"/>
      <c r="AE55" s="10">
        <v>-140</v>
      </c>
      <c r="AG55" s="8" t="s">
        <v>93</v>
      </c>
      <c r="AH55" s="10"/>
      <c r="AI55" s="7" t="s">
        <v>47</v>
      </c>
      <c r="AJ55" s="10"/>
      <c r="AK55" s="10">
        <v>-140</v>
      </c>
    </row>
    <row r="56" spans="3:37" x14ac:dyDescent="0.25">
      <c r="C56" s="8" t="s">
        <v>51</v>
      </c>
      <c r="D56" s="10"/>
      <c r="E56" s="7" t="s">
        <v>47</v>
      </c>
      <c r="F56" s="10"/>
      <c r="G56" s="10">
        <v>-285</v>
      </c>
      <c r="I56" s="8" t="s">
        <v>51</v>
      </c>
      <c r="J56" s="10"/>
      <c r="K56" s="7" t="s">
        <v>47</v>
      </c>
      <c r="L56" s="10"/>
      <c r="M56" s="10">
        <v>-245</v>
      </c>
      <c r="O56" s="8" t="s">
        <v>51</v>
      </c>
      <c r="P56" s="10"/>
      <c r="Q56" s="7" t="s">
        <v>47</v>
      </c>
      <c r="R56" s="10"/>
      <c r="S56" s="10">
        <v>-245</v>
      </c>
      <c r="U56" s="8" t="s">
        <v>51</v>
      </c>
      <c r="V56" s="10"/>
      <c r="W56" s="7" t="s">
        <v>47</v>
      </c>
      <c r="X56" s="10"/>
      <c r="Y56" s="10">
        <v>-285</v>
      </c>
      <c r="AA56" s="8" t="s">
        <v>51</v>
      </c>
      <c r="AB56" s="10"/>
      <c r="AC56" s="7" t="s">
        <v>47</v>
      </c>
      <c r="AD56" s="10"/>
      <c r="AE56" s="10">
        <v>-245</v>
      </c>
      <c r="AG56" s="8" t="s">
        <v>51</v>
      </c>
      <c r="AH56" s="10"/>
      <c r="AI56" s="7" t="s">
        <v>47</v>
      </c>
      <c r="AJ56" s="10"/>
      <c r="AK56" s="10">
        <v>-245</v>
      </c>
    </row>
    <row r="57" spans="3:37" x14ac:dyDescent="0.25">
      <c r="C57" s="8" t="s">
        <v>52</v>
      </c>
      <c r="D57" s="10"/>
      <c r="E57" s="7" t="s">
        <v>47</v>
      </c>
      <c r="F57" s="10"/>
      <c r="G57" s="10">
        <v>-245</v>
      </c>
      <c r="I57" s="8" t="s">
        <v>52</v>
      </c>
      <c r="J57" s="10"/>
      <c r="K57" s="7" t="s">
        <v>47</v>
      </c>
      <c r="L57" s="10"/>
      <c r="M57" s="10">
        <v>-260</v>
      </c>
      <c r="O57" s="8" t="s">
        <v>52</v>
      </c>
      <c r="P57" s="10"/>
      <c r="Q57" s="7" t="s">
        <v>47</v>
      </c>
      <c r="R57" s="10"/>
      <c r="S57" s="10">
        <v>-260</v>
      </c>
      <c r="U57" s="8" t="s">
        <v>52</v>
      </c>
      <c r="V57" s="10"/>
      <c r="W57" s="7" t="s">
        <v>47</v>
      </c>
      <c r="X57" s="10"/>
      <c r="Y57" s="10">
        <v>-245</v>
      </c>
      <c r="AA57" s="8" t="s">
        <v>52</v>
      </c>
      <c r="AB57" s="10"/>
      <c r="AC57" s="7" t="s">
        <v>47</v>
      </c>
      <c r="AD57" s="10"/>
      <c r="AE57" s="10">
        <v>-260</v>
      </c>
      <c r="AG57" s="8" t="s">
        <v>52</v>
      </c>
      <c r="AH57" s="10"/>
      <c r="AI57" s="7" t="s">
        <v>47</v>
      </c>
      <c r="AJ57" s="10"/>
      <c r="AK57" s="10">
        <v>-260</v>
      </c>
    </row>
    <row r="58" spans="3:37" x14ac:dyDescent="0.25">
      <c r="C58" s="8" t="s">
        <v>53</v>
      </c>
      <c r="D58" s="10"/>
      <c r="E58" s="7" t="s">
        <v>36</v>
      </c>
      <c r="F58" s="10"/>
      <c r="G58" s="10">
        <v>-260</v>
      </c>
      <c r="I58" s="8" t="s">
        <v>53</v>
      </c>
      <c r="J58" s="10"/>
      <c r="K58" s="7" t="s">
        <v>36</v>
      </c>
      <c r="L58" s="10"/>
      <c r="M58" s="10">
        <v>-375</v>
      </c>
      <c r="O58" s="8" t="s">
        <v>53</v>
      </c>
      <c r="P58" s="10"/>
      <c r="Q58" s="7" t="s">
        <v>36</v>
      </c>
      <c r="R58" s="10"/>
      <c r="S58" s="10">
        <v>-375</v>
      </c>
      <c r="U58" s="8" t="s">
        <v>53</v>
      </c>
      <c r="V58" s="10"/>
      <c r="W58" s="7" t="s">
        <v>36</v>
      </c>
      <c r="X58" s="10"/>
      <c r="Y58" s="10">
        <v>-260</v>
      </c>
      <c r="AA58" s="8" t="s">
        <v>53</v>
      </c>
      <c r="AB58" s="10"/>
      <c r="AC58" s="7" t="s">
        <v>36</v>
      </c>
      <c r="AD58" s="10"/>
      <c r="AE58" s="10">
        <v>-375</v>
      </c>
      <c r="AG58" s="8" t="s">
        <v>53</v>
      </c>
      <c r="AH58" s="10"/>
      <c r="AI58" s="7" t="s">
        <v>36</v>
      </c>
      <c r="AJ58" s="10"/>
      <c r="AK58" s="10">
        <v>-375</v>
      </c>
    </row>
    <row r="59" spans="3:37" x14ac:dyDescent="0.25">
      <c r="C59" s="8" t="s">
        <v>54</v>
      </c>
      <c r="D59" s="10"/>
      <c r="E59" s="7" t="s">
        <v>13</v>
      </c>
      <c r="F59" s="10"/>
      <c r="G59" s="10">
        <v>-400</v>
      </c>
      <c r="I59" s="8" t="s">
        <v>54</v>
      </c>
      <c r="J59" s="10"/>
      <c r="K59" s="7" t="s">
        <v>13</v>
      </c>
      <c r="L59" s="10"/>
      <c r="M59" s="10">
        <v>-500</v>
      </c>
      <c r="O59" s="8" t="s">
        <v>54</v>
      </c>
      <c r="P59" s="10"/>
      <c r="Q59" s="7" t="s">
        <v>13</v>
      </c>
      <c r="R59" s="10"/>
      <c r="S59" s="10">
        <v>-500</v>
      </c>
      <c r="U59" s="8" t="s">
        <v>54</v>
      </c>
      <c r="V59" s="10"/>
      <c r="W59" s="7" t="s">
        <v>13</v>
      </c>
      <c r="X59" s="10"/>
      <c r="Y59" s="10">
        <v>-400</v>
      </c>
      <c r="AA59" s="8" t="s">
        <v>54</v>
      </c>
      <c r="AB59" s="10"/>
      <c r="AC59" s="7" t="s">
        <v>13</v>
      </c>
      <c r="AD59" s="10"/>
      <c r="AE59" s="10">
        <v>-500</v>
      </c>
      <c r="AG59" s="8" t="s">
        <v>54</v>
      </c>
      <c r="AH59" s="10"/>
      <c r="AI59" s="7" t="s">
        <v>13</v>
      </c>
      <c r="AJ59" s="10"/>
      <c r="AK59" s="10">
        <v>-500</v>
      </c>
    </row>
    <row r="60" spans="3:37" x14ac:dyDescent="0.25">
      <c r="C60" s="5" t="s">
        <v>55</v>
      </c>
      <c r="D60" s="6"/>
      <c r="E60" s="7" t="s">
        <v>13</v>
      </c>
      <c r="F60" s="6"/>
      <c r="G60" s="6">
        <f>SUM(G51:G59)</f>
        <v>-2555</v>
      </c>
      <c r="I60" s="5" t="s">
        <v>55</v>
      </c>
      <c r="J60" s="6"/>
      <c r="K60" s="7" t="s">
        <v>13</v>
      </c>
      <c r="L60" s="6"/>
      <c r="M60" s="6">
        <f>SUM(M51:M59)</f>
        <v>-2790</v>
      </c>
      <c r="O60" s="5" t="s">
        <v>55</v>
      </c>
      <c r="P60" s="6"/>
      <c r="Q60" s="7" t="s">
        <v>13</v>
      </c>
      <c r="R60" s="6"/>
      <c r="S60" s="6">
        <f>SUM(S51:S59)</f>
        <v>-2790</v>
      </c>
      <c r="U60" s="5" t="s">
        <v>55</v>
      </c>
      <c r="V60" s="6"/>
      <c r="W60" s="7" t="s">
        <v>13</v>
      </c>
      <c r="X60" s="6"/>
      <c r="Y60" s="6">
        <f>SUM(Y51:Y59)</f>
        <v>-2555</v>
      </c>
      <c r="AA60" s="5" t="s">
        <v>55</v>
      </c>
      <c r="AB60" s="6"/>
      <c r="AC60" s="7" t="s">
        <v>13</v>
      </c>
      <c r="AD60" s="6"/>
      <c r="AE60" s="6">
        <f>SUM(AE51:AE59)</f>
        <v>-2790</v>
      </c>
      <c r="AG60" s="5" t="s">
        <v>55</v>
      </c>
      <c r="AH60" s="6"/>
      <c r="AI60" s="7" t="s">
        <v>13</v>
      </c>
      <c r="AJ60" s="6"/>
      <c r="AK60" s="6">
        <f>SUM(AK51:AK59)</f>
        <v>-2790</v>
      </c>
    </row>
    <row r="61" spans="3:37" x14ac:dyDescent="0.25">
      <c r="C61" s="5" t="s">
        <v>56</v>
      </c>
      <c r="D61" s="6"/>
      <c r="E61" s="7" t="s">
        <v>13</v>
      </c>
      <c r="F61" s="6"/>
      <c r="G61" s="6">
        <f>SUM(G49,G60)</f>
        <v>-22865.604999999996</v>
      </c>
      <c r="I61" s="5" t="s">
        <v>56</v>
      </c>
      <c r="J61" s="6"/>
      <c r="K61" s="7" t="s">
        <v>13</v>
      </c>
      <c r="L61" s="6"/>
      <c r="M61" s="6">
        <f>SUM(M49,M60)</f>
        <v>-20991.965</v>
      </c>
      <c r="O61" s="5" t="s">
        <v>56</v>
      </c>
      <c r="P61" s="6"/>
      <c r="Q61" s="7" t="s">
        <v>13</v>
      </c>
      <c r="R61" s="6"/>
      <c r="S61" s="6">
        <f>SUM(S49,S60)</f>
        <v>-20616.489999999998</v>
      </c>
      <c r="U61" s="5" t="s">
        <v>56</v>
      </c>
      <c r="V61" s="6"/>
      <c r="W61" s="7" t="s">
        <v>13</v>
      </c>
      <c r="X61" s="6"/>
      <c r="Y61" s="6">
        <f>SUM(Y49,Y60)</f>
        <v>-23877.294999999998</v>
      </c>
      <c r="AA61" s="5" t="s">
        <v>56</v>
      </c>
      <c r="AB61" s="6"/>
      <c r="AC61" s="7" t="s">
        <v>13</v>
      </c>
      <c r="AD61" s="6"/>
      <c r="AE61" s="6">
        <f>SUM(AE49,AE60)</f>
        <v>-21897.49</v>
      </c>
      <c r="AG61" s="5" t="s">
        <v>56</v>
      </c>
      <c r="AH61" s="6"/>
      <c r="AI61" s="7" t="s">
        <v>13</v>
      </c>
      <c r="AJ61" s="6"/>
      <c r="AK61" s="6">
        <f>SUM(AK49,AK60)</f>
        <v>-21499.41</v>
      </c>
    </row>
    <row r="62" spans="3:37" x14ac:dyDescent="0.25">
      <c r="C62" s="5" t="s">
        <v>94</v>
      </c>
      <c r="D62" s="6"/>
      <c r="E62" s="7" t="s">
        <v>13</v>
      </c>
      <c r="F62" s="6"/>
      <c r="G62" s="6">
        <f>SUM(G34,G61)</f>
        <v>23336.534100000004</v>
      </c>
      <c r="I62" s="5" t="s">
        <v>94</v>
      </c>
      <c r="J62" s="6"/>
      <c r="K62" s="7" t="s">
        <v>13</v>
      </c>
      <c r="L62" s="6"/>
      <c r="M62" s="6">
        <f>SUM(M34,M61)</f>
        <v>20304.063599999998</v>
      </c>
      <c r="O62" s="5" t="s">
        <v>94</v>
      </c>
      <c r="P62" s="6"/>
      <c r="Q62" s="7" t="s">
        <v>13</v>
      </c>
      <c r="R62" s="6"/>
      <c r="S62" s="6">
        <f>SUM(S34,S61)</f>
        <v>20653.723599999998</v>
      </c>
      <c r="U62" s="5" t="s">
        <v>94</v>
      </c>
      <c r="V62" s="6"/>
      <c r="W62" s="7" t="s">
        <v>13</v>
      </c>
      <c r="X62" s="6"/>
      <c r="Y62" s="6">
        <f>SUM(Y34,Y61)</f>
        <v>22324.844100000002</v>
      </c>
      <c r="AA62" s="5" t="s">
        <v>94</v>
      </c>
      <c r="AB62" s="6"/>
      <c r="AC62" s="7" t="s">
        <v>13</v>
      </c>
      <c r="AD62" s="6"/>
      <c r="AE62" s="6">
        <f>SUM(AE34,AE61)</f>
        <v>19398.538599999996</v>
      </c>
      <c r="AG62" s="5" t="s">
        <v>94</v>
      </c>
      <c r="AH62" s="6"/>
      <c r="AI62" s="7" t="s">
        <v>13</v>
      </c>
      <c r="AJ62" s="6"/>
      <c r="AK62" s="6">
        <f>SUM(AK34,AK61)</f>
        <v>19770.803599999996</v>
      </c>
    </row>
    <row r="63" spans="3:37" x14ac:dyDescent="0.25">
      <c r="C63" s="8" t="s">
        <v>13</v>
      </c>
      <c r="D63" s="10"/>
      <c r="E63" s="7" t="s">
        <v>13</v>
      </c>
      <c r="F63" s="10"/>
      <c r="G63" s="10"/>
      <c r="I63" s="8" t="s">
        <v>13</v>
      </c>
      <c r="J63" s="10"/>
      <c r="K63" s="7" t="s">
        <v>13</v>
      </c>
      <c r="L63" s="10"/>
      <c r="M63" s="10"/>
      <c r="O63" s="8" t="s">
        <v>13</v>
      </c>
      <c r="P63" s="10"/>
      <c r="Q63" s="7" t="s">
        <v>13</v>
      </c>
      <c r="R63" s="10"/>
      <c r="S63" s="10"/>
      <c r="U63" s="8" t="s">
        <v>13</v>
      </c>
      <c r="V63" s="10"/>
      <c r="W63" s="7" t="s">
        <v>13</v>
      </c>
      <c r="X63" s="10"/>
      <c r="Y63" s="10"/>
      <c r="AA63" s="8" t="s">
        <v>13</v>
      </c>
      <c r="AB63" s="10"/>
      <c r="AC63" s="7" t="s">
        <v>13</v>
      </c>
      <c r="AD63" s="10"/>
      <c r="AE63" s="10"/>
      <c r="AG63" s="8" t="s">
        <v>13</v>
      </c>
      <c r="AH63" s="10"/>
      <c r="AI63" s="7" t="s">
        <v>13</v>
      </c>
      <c r="AJ63" s="10"/>
      <c r="AK63" s="10"/>
    </row>
    <row r="64" spans="3:37" x14ac:dyDescent="0.25">
      <c r="C64" s="5" t="s">
        <v>103</v>
      </c>
      <c r="D64" s="11">
        <v>1.18</v>
      </c>
      <c r="E64" s="7" t="s">
        <v>13</v>
      </c>
      <c r="F64" s="6"/>
      <c r="G64" s="6"/>
      <c r="I64" s="5" t="s">
        <v>103</v>
      </c>
      <c r="J64" s="11">
        <v>1.18</v>
      </c>
      <c r="K64" s="7" t="s">
        <v>13</v>
      </c>
      <c r="L64" s="6"/>
      <c r="M64" s="6"/>
      <c r="O64" s="5" t="s">
        <v>103</v>
      </c>
      <c r="P64" s="11">
        <v>1.18</v>
      </c>
      <c r="Q64" s="7" t="s">
        <v>13</v>
      </c>
      <c r="R64" s="6"/>
      <c r="S64" s="6"/>
      <c r="U64" s="5" t="s">
        <v>103</v>
      </c>
      <c r="V64" s="11">
        <v>1.18</v>
      </c>
      <c r="W64" s="7" t="s">
        <v>13</v>
      </c>
      <c r="X64" s="6"/>
      <c r="Y64" s="6"/>
      <c r="AA64" s="5" t="s">
        <v>103</v>
      </c>
      <c r="AB64" s="11">
        <v>1.18</v>
      </c>
      <c r="AC64" s="7" t="s">
        <v>13</v>
      </c>
      <c r="AD64" s="6"/>
      <c r="AE64" s="6"/>
      <c r="AG64" s="5" t="s">
        <v>103</v>
      </c>
      <c r="AH64" s="11">
        <v>1.18</v>
      </c>
      <c r="AI64" s="7" t="s">
        <v>13</v>
      </c>
      <c r="AJ64" s="6"/>
      <c r="AK64" s="6"/>
    </row>
    <row r="65" spans="3:37" x14ac:dyDescent="0.25">
      <c r="C65" s="1"/>
      <c r="D65" s="1"/>
      <c r="E65" s="1"/>
      <c r="F65" s="1"/>
      <c r="G65" s="1"/>
      <c r="I65" s="1"/>
      <c r="J65" s="1"/>
      <c r="K65" s="1"/>
      <c r="L65" s="1"/>
      <c r="M65" s="1"/>
      <c r="O65" s="1"/>
      <c r="P65" s="1"/>
      <c r="Q65" s="1"/>
      <c r="R65" s="1"/>
      <c r="S65" s="1"/>
      <c r="U65" s="1"/>
      <c r="V65" s="1"/>
      <c r="W65" s="1"/>
      <c r="X65" s="1"/>
      <c r="Y65" s="1"/>
      <c r="AA65" s="1"/>
      <c r="AB65" s="1"/>
      <c r="AC65" s="1"/>
      <c r="AD65" s="1"/>
      <c r="AE65" s="1"/>
      <c r="AG65" s="1"/>
      <c r="AH65" s="1"/>
      <c r="AI65" s="1"/>
      <c r="AJ65" s="1"/>
      <c r="AK65" s="1"/>
    </row>
    <row r="66" spans="3:37" x14ac:dyDescent="0.25">
      <c r="C66" s="2" t="s">
        <v>107</v>
      </c>
      <c r="D66" s="1"/>
      <c r="E66" s="1"/>
      <c r="F66" s="1"/>
      <c r="G66" s="1"/>
      <c r="I66" s="2" t="s">
        <v>107</v>
      </c>
      <c r="J66" s="1"/>
      <c r="K66" s="1"/>
      <c r="L66" s="1"/>
      <c r="M66" s="1"/>
      <c r="O66" s="2" t="s">
        <v>107</v>
      </c>
      <c r="P66" s="1"/>
      <c r="Q66" s="1"/>
      <c r="R66" s="1"/>
      <c r="S66" s="1"/>
      <c r="U66" s="2" t="s">
        <v>107</v>
      </c>
      <c r="V66" s="1"/>
      <c r="W66" s="1"/>
      <c r="X66" s="1"/>
      <c r="Y66" s="1"/>
      <c r="AA66" s="2" t="s">
        <v>107</v>
      </c>
      <c r="AB66" s="1"/>
      <c r="AC66" s="1"/>
      <c r="AD66" s="1"/>
      <c r="AE66" s="1"/>
      <c r="AG66" s="2" t="s">
        <v>107</v>
      </c>
      <c r="AH66" s="1"/>
      <c r="AI66" s="1"/>
      <c r="AJ66" s="1"/>
      <c r="AK66" s="1"/>
    </row>
    <row r="67" spans="3:37" x14ac:dyDescent="0.25">
      <c r="C67" s="2" t="s">
        <v>108</v>
      </c>
      <c r="D67" s="1"/>
      <c r="E67" s="1"/>
      <c r="F67" s="1"/>
      <c r="G67" s="1"/>
      <c r="I67" s="2" t="s">
        <v>108</v>
      </c>
      <c r="J67" s="1"/>
      <c r="K67" s="1"/>
      <c r="L67" s="1"/>
      <c r="M67" s="1"/>
      <c r="O67" s="2" t="s">
        <v>108</v>
      </c>
      <c r="P67" s="1"/>
      <c r="Q67" s="1"/>
      <c r="R67" s="1"/>
      <c r="S67" s="1"/>
      <c r="U67" s="2" t="s">
        <v>114</v>
      </c>
      <c r="V67" s="1"/>
      <c r="W67" s="1"/>
      <c r="X67" s="1"/>
      <c r="Y67" s="1"/>
      <c r="AA67" s="2" t="s">
        <v>114</v>
      </c>
      <c r="AB67" s="1"/>
      <c r="AC67" s="1"/>
      <c r="AD67" s="1"/>
      <c r="AE67" s="1"/>
      <c r="AG67" s="2" t="s">
        <v>114</v>
      </c>
      <c r="AH67" s="1"/>
      <c r="AI67" s="1"/>
      <c r="AJ67" s="1"/>
      <c r="AK67" s="1"/>
    </row>
    <row r="68" spans="3:37" x14ac:dyDescent="0.25">
      <c r="C68" s="2" t="s">
        <v>109</v>
      </c>
      <c r="D68" s="1"/>
      <c r="E68" s="1"/>
      <c r="F68" s="1"/>
      <c r="G68" s="1"/>
      <c r="I68" s="2" t="s">
        <v>109</v>
      </c>
      <c r="J68" s="1"/>
      <c r="K68" s="1"/>
      <c r="L68" s="1"/>
      <c r="M68" s="1"/>
      <c r="O68" s="2" t="s">
        <v>109</v>
      </c>
      <c r="P68" s="1"/>
      <c r="Q68" s="1"/>
      <c r="R68" s="1"/>
      <c r="S68" s="1"/>
      <c r="U68" s="2" t="s">
        <v>109</v>
      </c>
      <c r="V68" s="1"/>
      <c r="W68" s="1"/>
      <c r="X68" s="1"/>
      <c r="Y68" s="1"/>
      <c r="AA68" s="2" t="s">
        <v>109</v>
      </c>
      <c r="AB68" s="1"/>
      <c r="AC68" s="1"/>
      <c r="AD68" s="1"/>
      <c r="AE68" s="1"/>
      <c r="AG68" s="2" t="s">
        <v>109</v>
      </c>
      <c r="AH68" s="1"/>
      <c r="AI68" s="1"/>
      <c r="AJ68" s="1"/>
      <c r="AK68" s="1"/>
    </row>
    <row r="69" spans="3:37" x14ac:dyDescent="0.25">
      <c r="C69" s="2" t="s">
        <v>61</v>
      </c>
      <c r="D69" s="1"/>
      <c r="E69" s="1"/>
      <c r="F69" s="1"/>
      <c r="G69" s="1"/>
      <c r="I69" s="2" t="s">
        <v>61</v>
      </c>
      <c r="J69" s="1"/>
      <c r="K69" s="1"/>
      <c r="L69" s="1"/>
      <c r="M69" s="1"/>
      <c r="O69" s="2" t="s">
        <v>61</v>
      </c>
      <c r="P69" s="1"/>
      <c r="Q69" s="1"/>
      <c r="R69" s="1"/>
      <c r="S69" s="1"/>
      <c r="U69" s="2" t="s">
        <v>61</v>
      </c>
      <c r="V69" s="1"/>
      <c r="W69" s="1"/>
      <c r="X69" s="1"/>
      <c r="Y69" s="1"/>
      <c r="AA69" s="2" t="s">
        <v>61</v>
      </c>
      <c r="AB69" s="1"/>
      <c r="AC69" s="1"/>
      <c r="AD69" s="1"/>
      <c r="AE69" s="1"/>
      <c r="AG69" s="2" t="s">
        <v>61</v>
      </c>
      <c r="AH69" s="1"/>
      <c r="AI69" s="1"/>
      <c r="AJ69" s="1"/>
      <c r="AK69" s="1"/>
    </row>
    <row r="70" spans="3:37" x14ac:dyDescent="0.25">
      <c r="C70" s="1"/>
      <c r="D70" s="1"/>
      <c r="E70" s="1"/>
      <c r="F70" s="1"/>
      <c r="G70" s="1"/>
      <c r="I70" s="1"/>
      <c r="J70" s="1"/>
      <c r="K70" s="1"/>
      <c r="L70" s="1"/>
      <c r="M70" s="1"/>
      <c r="O70" s="1"/>
      <c r="P70" s="1"/>
      <c r="Q70" s="1"/>
      <c r="R70" s="1"/>
      <c r="S70" s="1"/>
      <c r="U70" s="1"/>
      <c r="V70" s="1"/>
      <c r="W70" s="1"/>
      <c r="X70" s="1"/>
      <c r="Y70" s="1"/>
      <c r="AA70" s="1"/>
      <c r="AB70" s="1"/>
      <c r="AC70" s="1"/>
      <c r="AD70" s="1"/>
      <c r="AE70" s="1"/>
      <c r="AG70" s="1"/>
      <c r="AH70" s="1"/>
      <c r="AI70" s="1"/>
      <c r="AJ70" s="1"/>
      <c r="AK70" s="1"/>
    </row>
    <row r="71" spans="3:37" x14ac:dyDescent="0.25">
      <c r="C71" s="2" t="s">
        <v>17</v>
      </c>
      <c r="D71" s="1"/>
      <c r="E71" s="1"/>
      <c r="F71" s="1"/>
      <c r="G71" s="1"/>
      <c r="I71" s="2" t="s">
        <v>17</v>
      </c>
      <c r="J71" s="1"/>
      <c r="K71" s="1"/>
      <c r="L71" s="1"/>
      <c r="M71" s="1"/>
      <c r="O71" s="2" t="s">
        <v>17</v>
      </c>
      <c r="P71" s="1"/>
      <c r="Q71" s="1"/>
      <c r="R71" s="1"/>
      <c r="S71" s="1"/>
      <c r="U71" s="2" t="s">
        <v>17</v>
      </c>
      <c r="V71" s="1"/>
      <c r="W71" s="1"/>
      <c r="X71" s="1"/>
      <c r="Y71" s="1"/>
      <c r="AA71" s="2" t="s">
        <v>17</v>
      </c>
      <c r="AB71" s="1"/>
      <c r="AC71" s="1"/>
      <c r="AD71" s="1"/>
      <c r="AE71" s="1"/>
      <c r="AG71" s="2" t="s">
        <v>17</v>
      </c>
      <c r="AH71" s="1"/>
      <c r="AI71" s="1"/>
      <c r="AJ71" s="1"/>
      <c r="AK71" s="1"/>
    </row>
    <row r="72" spans="3:37" x14ac:dyDescent="0.25">
      <c r="C72" s="1"/>
      <c r="D72" s="1"/>
      <c r="E72" s="1"/>
      <c r="F72" s="1"/>
      <c r="G72" s="1"/>
      <c r="I72" s="1"/>
      <c r="J72" s="1"/>
      <c r="K72" s="1"/>
      <c r="L72" s="1"/>
      <c r="M72" s="1"/>
      <c r="O72" s="1"/>
      <c r="P72" s="1"/>
      <c r="Q72" s="1"/>
      <c r="R72" s="1"/>
      <c r="S72" s="1"/>
      <c r="U72" s="1"/>
      <c r="V72" s="1"/>
      <c r="W72" s="1"/>
      <c r="X72" s="1"/>
      <c r="Y72" s="1"/>
      <c r="AA72" s="1"/>
      <c r="AB72" s="1"/>
      <c r="AC72" s="1"/>
      <c r="AD72" s="1"/>
      <c r="AE72" s="1"/>
      <c r="AG72" s="1"/>
      <c r="AH72" s="1"/>
      <c r="AI72" s="1"/>
      <c r="AJ72" s="1"/>
      <c r="AK72" s="1"/>
    </row>
    <row r="73" spans="3:37" x14ac:dyDescent="0.25">
      <c r="C73" s="1" t="s">
        <v>18</v>
      </c>
      <c r="D73" s="1"/>
      <c r="E73" s="1"/>
      <c r="F73" s="1"/>
      <c r="G73" s="1"/>
      <c r="I73" s="1" t="s">
        <v>18</v>
      </c>
      <c r="J73" s="1"/>
      <c r="K73" s="1"/>
      <c r="L73" s="1"/>
      <c r="M73" s="1"/>
      <c r="O73" s="1" t="s">
        <v>18</v>
      </c>
      <c r="P73" s="1"/>
      <c r="Q73" s="1"/>
      <c r="R73" s="1"/>
      <c r="S73" s="1"/>
      <c r="U73" s="1" t="s">
        <v>18</v>
      </c>
      <c r="V73" s="1"/>
      <c r="W73" s="1"/>
      <c r="X73" s="1"/>
      <c r="Y73" s="1"/>
      <c r="AA73" s="1" t="s">
        <v>18</v>
      </c>
      <c r="AB73" s="1"/>
      <c r="AC73" s="1"/>
      <c r="AD73" s="1"/>
      <c r="AE73" s="1"/>
      <c r="AG73" s="1" t="s">
        <v>18</v>
      </c>
      <c r="AH73" s="1"/>
      <c r="AI73" s="1"/>
      <c r="AJ73" s="1"/>
      <c r="AK73" s="1"/>
    </row>
    <row r="74" spans="3:37" x14ac:dyDescent="0.25">
      <c r="C74" s="2" t="s">
        <v>1</v>
      </c>
      <c r="D74" s="2" t="s">
        <v>2</v>
      </c>
      <c r="E74" s="1"/>
      <c r="F74" s="1"/>
      <c r="G74" s="1"/>
      <c r="I74" s="2" t="s">
        <v>1</v>
      </c>
      <c r="J74" s="2" t="s">
        <v>2</v>
      </c>
      <c r="K74" s="1"/>
      <c r="L74" s="1"/>
      <c r="M74" s="1"/>
      <c r="O74" s="2" t="s">
        <v>1</v>
      </c>
      <c r="P74" s="2" t="s">
        <v>2</v>
      </c>
      <c r="Q74" s="1"/>
      <c r="R74" s="1"/>
      <c r="S74" s="1"/>
      <c r="U74" s="2" t="s">
        <v>1</v>
      </c>
      <c r="V74" s="2" t="s">
        <v>2</v>
      </c>
      <c r="W74" s="1"/>
      <c r="X74" s="1"/>
      <c r="Y74" s="1"/>
      <c r="AA74" s="2" t="s">
        <v>1</v>
      </c>
      <c r="AB74" s="2" t="s">
        <v>2</v>
      </c>
      <c r="AC74" s="1"/>
      <c r="AD74" s="1"/>
      <c r="AE74" s="1"/>
      <c r="AG74" s="2" t="s">
        <v>1</v>
      </c>
      <c r="AH74" s="2" t="s">
        <v>2</v>
      </c>
      <c r="AI74" s="1"/>
      <c r="AJ74" s="1"/>
      <c r="AK74" s="1"/>
    </row>
    <row r="75" spans="3:37" x14ac:dyDescent="0.25">
      <c r="C75" s="2" t="s">
        <v>3</v>
      </c>
      <c r="D75" s="2" t="s">
        <v>4</v>
      </c>
      <c r="E75" s="1"/>
      <c r="F75" s="1"/>
      <c r="G75" s="1"/>
      <c r="I75" s="2" t="s">
        <v>3</v>
      </c>
      <c r="J75" s="2" t="s">
        <v>68</v>
      </c>
      <c r="K75" s="1"/>
      <c r="L75" s="1"/>
      <c r="M75" s="1"/>
      <c r="O75" s="2" t="s">
        <v>3</v>
      </c>
      <c r="P75" s="2" t="s">
        <v>70</v>
      </c>
      <c r="Q75" s="1"/>
      <c r="R75" s="1"/>
      <c r="S75" s="1"/>
      <c r="U75" s="2" t="s">
        <v>3</v>
      </c>
      <c r="V75" s="2" t="s">
        <v>4</v>
      </c>
      <c r="W75" s="1"/>
      <c r="X75" s="1"/>
      <c r="Y75" s="1"/>
      <c r="AA75" s="2" t="s">
        <v>3</v>
      </c>
      <c r="AB75" s="2" t="s">
        <v>68</v>
      </c>
      <c r="AC75" s="1"/>
      <c r="AD75" s="1"/>
      <c r="AE75" s="1"/>
      <c r="AG75" s="2" t="s">
        <v>3</v>
      </c>
      <c r="AH75" s="2" t="s">
        <v>70</v>
      </c>
      <c r="AI75" s="1"/>
      <c r="AJ75" s="1"/>
      <c r="AK75" s="1"/>
    </row>
    <row r="76" spans="3:37" x14ac:dyDescent="0.25">
      <c r="C76" s="2" t="s">
        <v>5</v>
      </c>
      <c r="D76" s="2" t="s">
        <v>6</v>
      </c>
      <c r="E76" s="1"/>
      <c r="F76" s="1"/>
      <c r="G76" s="1"/>
      <c r="I76" s="2" t="s">
        <v>5</v>
      </c>
      <c r="J76" s="2" t="s">
        <v>6</v>
      </c>
      <c r="K76" s="1"/>
      <c r="L76" s="1"/>
      <c r="M76" s="1"/>
      <c r="O76" s="2" t="s">
        <v>5</v>
      </c>
      <c r="P76" s="2" t="s">
        <v>6</v>
      </c>
      <c r="Q76" s="1"/>
      <c r="R76" s="1"/>
      <c r="S76" s="1"/>
      <c r="U76" s="2" t="s">
        <v>5</v>
      </c>
      <c r="V76" s="2" t="s">
        <v>6</v>
      </c>
      <c r="W76" s="1"/>
      <c r="X76" s="1"/>
      <c r="Y76" s="1"/>
      <c r="AA76" s="2" t="s">
        <v>5</v>
      </c>
      <c r="AB76" s="2" t="s">
        <v>6</v>
      </c>
      <c r="AC76" s="1"/>
      <c r="AD76" s="1"/>
      <c r="AE76" s="1"/>
      <c r="AG76" s="2" t="s">
        <v>5</v>
      </c>
      <c r="AH76" s="2" t="s">
        <v>6</v>
      </c>
      <c r="AI76" s="1"/>
      <c r="AJ76" s="1"/>
      <c r="AK76" s="1"/>
    </row>
    <row r="77" spans="3:37" x14ac:dyDescent="0.25">
      <c r="C77" s="2" t="s">
        <v>7</v>
      </c>
      <c r="D77" s="2" t="s">
        <v>117</v>
      </c>
      <c r="E77" s="1"/>
      <c r="F77" s="1"/>
      <c r="G77" s="1"/>
      <c r="I77" s="2" t="s">
        <v>7</v>
      </c>
      <c r="J77" s="2" t="s">
        <v>117</v>
      </c>
      <c r="K77" s="1"/>
      <c r="L77" s="1"/>
      <c r="M77" s="1"/>
      <c r="O77" s="2" t="s">
        <v>7</v>
      </c>
      <c r="P77" s="2" t="s">
        <v>117</v>
      </c>
      <c r="Q77" s="1"/>
      <c r="R77" s="1"/>
      <c r="S77" s="1"/>
      <c r="U77" s="2" t="s">
        <v>7</v>
      </c>
      <c r="V77" s="2" t="s">
        <v>117</v>
      </c>
      <c r="W77" s="1"/>
      <c r="X77" s="1"/>
      <c r="Y77" s="1"/>
      <c r="AA77" s="2" t="s">
        <v>7</v>
      </c>
      <c r="AB77" s="2" t="s">
        <v>117</v>
      </c>
      <c r="AC77" s="1"/>
      <c r="AD77" s="1"/>
      <c r="AE77" s="1"/>
      <c r="AG77" s="2" t="s">
        <v>7</v>
      </c>
      <c r="AH77" s="2" t="s">
        <v>117</v>
      </c>
      <c r="AI77" s="1"/>
      <c r="AJ77" s="1"/>
      <c r="AK77" s="1"/>
    </row>
    <row r="78" spans="3:37" x14ac:dyDescent="0.25">
      <c r="C78" s="2" t="s">
        <v>9</v>
      </c>
      <c r="D78" s="2" t="s">
        <v>10</v>
      </c>
      <c r="E78" s="1"/>
      <c r="F78" s="1"/>
      <c r="G78" s="1"/>
      <c r="I78" s="2" t="s">
        <v>9</v>
      </c>
      <c r="J78" s="2" t="s">
        <v>10</v>
      </c>
      <c r="K78" s="1"/>
      <c r="L78" s="1"/>
      <c r="M78" s="1"/>
      <c r="O78" s="2" t="s">
        <v>9</v>
      </c>
      <c r="P78" s="2" t="s">
        <v>10</v>
      </c>
      <c r="Q78" s="1"/>
      <c r="R78" s="1"/>
      <c r="S78" s="1"/>
      <c r="U78" s="2" t="s">
        <v>9</v>
      </c>
      <c r="V78" s="2" t="s">
        <v>95</v>
      </c>
      <c r="W78" s="1"/>
      <c r="X78" s="1"/>
      <c r="Y78" s="1"/>
      <c r="AA78" s="2" t="s">
        <v>9</v>
      </c>
      <c r="AB78" s="2" t="s">
        <v>95</v>
      </c>
      <c r="AC78" s="1"/>
      <c r="AD78" s="1"/>
      <c r="AE78" s="1"/>
      <c r="AG78" s="2" t="s">
        <v>9</v>
      </c>
      <c r="AH78" s="2" t="s">
        <v>95</v>
      </c>
      <c r="AI78" s="1"/>
      <c r="AJ78" s="1"/>
      <c r="AK78" s="1"/>
    </row>
    <row r="79" spans="3:37" x14ac:dyDescent="0.25">
      <c r="C79" s="1"/>
      <c r="D79" s="1"/>
      <c r="E79" s="1"/>
      <c r="F79" s="1"/>
      <c r="G79" s="1"/>
      <c r="I79" s="1"/>
      <c r="J79" s="1"/>
      <c r="K79" s="1"/>
      <c r="L79" s="1"/>
      <c r="M79" s="1"/>
      <c r="O79" s="1"/>
      <c r="P79" s="1"/>
      <c r="Q79" s="1"/>
      <c r="R79" s="1"/>
      <c r="S79" s="1"/>
      <c r="U79" s="1"/>
      <c r="V79" s="1"/>
      <c r="W79" s="1"/>
      <c r="X79" s="1"/>
      <c r="Y79" s="1"/>
      <c r="AA79" s="1"/>
      <c r="AB79" s="1"/>
      <c r="AC79" s="1"/>
      <c r="AD79" s="1"/>
      <c r="AE79" s="1"/>
      <c r="AG79" s="1"/>
      <c r="AH79" s="1"/>
      <c r="AI79" s="1"/>
      <c r="AJ79" s="1"/>
      <c r="AK79" s="1"/>
    </row>
    <row r="80" spans="3:37" x14ac:dyDescent="0.25">
      <c r="C80" s="3" t="s">
        <v>11</v>
      </c>
      <c r="D80" s="4" t="s">
        <v>12</v>
      </c>
      <c r="E80" s="4" t="s">
        <v>13</v>
      </c>
      <c r="F80" s="4" t="s">
        <v>14</v>
      </c>
      <c r="G80" s="4" t="s">
        <v>15</v>
      </c>
      <c r="I80" s="3" t="s">
        <v>11</v>
      </c>
      <c r="J80" s="4" t="s">
        <v>12</v>
      </c>
      <c r="K80" s="4" t="s">
        <v>13</v>
      </c>
      <c r="L80" s="4" t="s">
        <v>14</v>
      </c>
      <c r="M80" s="4" t="s">
        <v>15</v>
      </c>
      <c r="O80" s="3" t="s">
        <v>11</v>
      </c>
      <c r="P80" s="4" t="s">
        <v>12</v>
      </c>
      <c r="Q80" s="4" t="s">
        <v>13</v>
      </c>
      <c r="R80" s="4" t="s">
        <v>14</v>
      </c>
      <c r="S80" s="4" t="s">
        <v>15</v>
      </c>
      <c r="U80" s="3" t="s">
        <v>11</v>
      </c>
      <c r="V80" s="4" t="s">
        <v>12</v>
      </c>
      <c r="W80" s="4" t="s">
        <v>13</v>
      </c>
      <c r="X80" s="4" t="s">
        <v>14</v>
      </c>
      <c r="Y80" s="4" t="s">
        <v>15</v>
      </c>
      <c r="AA80" s="3" t="s">
        <v>11</v>
      </c>
      <c r="AB80" s="4" t="s">
        <v>12</v>
      </c>
      <c r="AC80" s="4" t="s">
        <v>13</v>
      </c>
      <c r="AD80" s="4" t="s">
        <v>14</v>
      </c>
      <c r="AE80" s="4" t="s">
        <v>15</v>
      </c>
      <c r="AG80" s="3" t="s">
        <v>11</v>
      </c>
      <c r="AH80" s="4" t="s">
        <v>12</v>
      </c>
      <c r="AI80" s="4" t="s">
        <v>13</v>
      </c>
      <c r="AJ80" s="4" t="s">
        <v>14</v>
      </c>
      <c r="AK80" s="4" t="s">
        <v>15</v>
      </c>
    </row>
    <row r="81" spans="3:37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1"/>
      <c r="P81" s="1"/>
      <c r="Q81" s="1"/>
      <c r="R81" s="1"/>
      <c r="S81" s="1"/>
      <c r="U81" s="1"/>
      <c r="V81" s="1"/>
      <c r="W81" s="1"/>
      <c r="X81" s="1"/>
      <c r="Y81" s="1"/>
      <c r="AA81" s="1"/>
      <c r="AB81" s="1"/>
      <c r="AC81" s="1"/>
      <c r="AD81" s="1"/>
      <c r="AE81" s="1"/>
      <c r="AG81" s="1"/>
      <c r="AH81" s="1"/>
      <c r="AI81" s="1"/>
      <c r="AJ81" s="1"/>
      <c r="AK81" s="1"/>
    </row>
    <row r="82" spans="3:37" x14ac:dyDescent="0.25">
      <c r="C82" s="2" t="s">
        <v>23</v>
      </c>
      <c r="D82" s="1"/>
      <c r="E82" s="1"/>
      <c r="F82" s="1"/>
      <c r="G82" s="1"/>
      <c r="I82" s="2" t="s">
        <v>23</v>
      </c>
      <c r="J82" s="1"/>
      <c r="K82" s="1"/>
      <c r="L82" s="1"/>
      <c r="M82" s="1"/>
      <c r="O82" s="2" t="s">
        <v>23</v>
      </c>
      <c r="P82" s="1"/>
      <c r="Q82" s="1"/>
      <c r="R82" s="1"/>
      <c r="S82" s="1"/>
      <c r="U82" s="2" t="s">
        <v>23</v>
      </c>
      <c r="V82" s="1"/>
      <c r="W82" s="1"/>
      <c r="X82" s="1"/>
      <c r="Y82" s="1"/>
      <c r="AA82" s="2" t="s">
        <v>23</v>
      </c>
      <c r="AB82" s="1"/>
      <c r="AC82" s="1"/>
      <c r="AD82" s="1"/>
      <c r="AE82" s="1"/>
      <c r="AG82" s="2" t="s">
        <v>23</v>
      </c>
      <c r="AH82" s="1"/>
      <c r="AI82" s="1"/>
      <c r="AJ82" s="1"/>
      <c r="AK82" s="1"/>
    </row>
    <row r="83" spans="3:37" x14ac:dyDescent="0.25">
      <c r="C83" s="1"/>
      <c r="D83" s="1"/>
      <c r="E83" s="1"/>
      <c r="F83" s="1"/>
      <c r="G83" s="1"/>
      <c r="I83" s="1"/>
      <c r="J83" s="1"/>
      <c r="K83" s="1"/>
      <c r="L83" s="1"/>
      <c r="M83" s="1"/>
      <c r="O83" s="1"/>
      <c r="P83" s="1"/>
      <c r="Q83" s="1"/>
      <c r="R83" s="1"/>
      <c r="S83" s="1"/>
      <c r="U83" s="1"/>
      <c r="V83" s="1"/>
      <c r="W83" s="1"/>
      <c r="X83" s="1"/>
      <c r="Y83" s="1"/>
      <c r="AA83" s="1"/>
      <c r="AB83" s="1"/>
      <c r="AC83" s="1"/>
      <c r="AD83" s="1"/>
      <c r="AE83" s="1"/>
      <c r="AG83" s="1"/>
      <c r="AH83" s="1"/>
      <c r="AI83" s="1"/>
      <c r="AJ83" s="1"/>
      <c r="AK83" s="1"/>
    </row>
    <row r="84" spans="3:37" x14ac:dyDescent="0.25">
      <c r="C84" s="2" t="s">
        <v>17</v>
      </c>
      <c r="D84" s="1"/>
      <c r="E84" s="1"/>
      <c r="F84" s="1"/>
      <c r="G84" s="1"/>
      <c r="I84" s="2" t="s">
        <v>17</v>
      </c>
      <c r="J84" s="1"/>
      <c r="K84" s="1"/>
      <c r="L84" s="1"/>
      <c r="M84" s="1"/>
      <c r="O84" s="2" t="s">
        <v>17</v>
      </c>
      <c r="P84" s="1"/>
      <c r="Q84" s="1"/>
      <c r="R84" s="1"/>
      <c r="S84" s="1"/>
      <c r="U84" s="2" t="s">
        <v>17</v>
      </c>
      <c r="V84" s="1"/>
      <c r="W84" s="1"/>
      <c r="X84" s="1"/>
      <c r="Y84" s="1"/>
      <c r="AA84" s="2" t="s">
        <v>17</v>
      </c>
      <c r="AB84" s="1"/>
      <c r="AC84" s="1"/>
      <c r="AD84" s="1"/>
      <c r="AE84" s="1"/>
      <c r="AG84" s="2" t="s">
        <v>17</v>
      </c>
      <c r="AH84" s="1"/>
      <c r="AI84" s="1"/>
      <c r="AJ84" s="1"/>
      <c r="AK84" s="1"/>
    </row>
    <row r="85" spans="3:37" x14ac:dyDescent="0.25">
      <c r="C85" s="1"/>
      <c r="D85" s="1"/>
      <c r="E85" s="1"/>
      <c r="F85" s="1"/>
      <c r="G85" s="1"/>
      <c r="I85" s="1"/>
      <c r="J85" s="1"/>
      <c r="K85" s="1"/>
      <c r="L85" s="1"/>
      <c r="M85" s="1"/>
      <c r="O85" s="1"/>
      <c r="P85" s="1"/>
      <c r="Q85" s="1"/>
      <c r="R85" s="1"/>
      <c r="S85" s="1"/>
      <c r="U85" s="1"/>
      <c r="V85" s="1"/>
      <c r="W85" s="1"/>
      <c r="X85" s="1"/>
      <c r="Y85" s="1"/>
      <c r="AA85" s="1"/>
      <c r="AB85" s="1"/>
      <c r="AC85" s="1"/>
      <c r="AD85" s="1"/>
      <c r="AE85" s="1"/>
      <c r="AG85" s="1"/>
      <c r="AH85" s="1"/>
      <c r="AI85" s="1"/>
      <c r="AJ85" s="1"/>
      <c r="AK85" s="1"/>
    </row>
    <row r="86" spans="3:37" x14ac:dyDescent="0.25">
      <c r="C86" s="1" t="s">
        <v>20</v>
      </c>
      <c r="D86" s="1"/>
      <c r="E86" s="1"/>
      <c r="F86" s="1"/>
      <c r="G86" s="1"/>
      <c r="I86" s="1" t="s">
        <v>20</v>
      </c>
      <c r="J86" s="1"/>
      <c r="K86" s="1"/>
      <c r="L86" s="1"/>
      <c r="M86" s="1"/>
      <c r="O86" s="1" t="s">
        <v>20</v>
      </c>
      <c r="P86" s="1"/>
      <c r="Q86" s="1"/>
      <c r="R86" s="1"/>
      <c r="S86" s="1"/>
      <c r="U86" s="1" t="s">
        <v>20</v>
      </c>
      <c r="V86" s="1"/>
      <c r="W86" s="1"/>
      <c r="X86" s="1"/>
      <c r="Y86" s="1"/>
      <c r="AA86" s="1" t="s">
        <v>20</v>
      </c>
      <c r="AB86" s="1"/>
      <c r="AC86" s="1"/>
      <c r="AD86" s="1"/>
      <c r="AE86" s="1"/>
      <c r="AG86" s="1" t="s">
        <v>20</v>
      </c>
      <c r="AH86" s="1"/>
      <c r="AI86" s="1"/>
      <c r="AJ86" s="1"/>
      <c r="AK86" s="1"/>
    </row>
    <row r="87" spans="3:37" x14ac:dyDescent="0.25">
      <c r="C87" s="2" t="s">
        <v>1</v>
      </c>
      <c r="D87" s="2" t="s">
        <v>2</v>
      </c>
      <c r="E87" s="1"/>
      <c r="F87" s="1"/>
      <c r="G87" s="1"/>
      <c r="I87" s="2" t="s">
        <v>1</v>
      </c>
      <c r="J87" s="2" t="s">
        <v>2</v>
      </c>
      <c r="K87" s="1"/>
      <c r="L87" s="1"/>
      <c r="M87" s="1"/>
      <c r="O87" s="2" t="s">
        <v>1</v>
      </c>
      <c r="P87" s="2" t="s">
        <v>2</v>
      </c>
      <c r="Q87" s="1"/>
      <c r="R87" s="1"/>
      <c r="S87" s="1"/>
      <c r="U87" s="2" t="s">
        <v>1</v>
      </c>
      <c r="V87" s="2" t="s">
        <v>2</v>
      </c>
      <c r="W87" s="1"/>
      <c r="X87" s="1"/>
      <c r="Y87" s="1"/>
      <c r="AA87" s="2" t="s">
        <v>1</v>
      </c>
      <c r="AB87" s="2" t="s">
        <v>2</v>
      </c>
      <c r="AC87" s="1"/>
      <c r="AD87" s="1"/>
      <c r="AE87" s="1"/>
      <c r="AG87" s="2" t="s">
        <v>1</v>
      </c>
      <c r="AH87" s="2" t="s">
        <v>2</v>
      </c>
      <c r="AI87" s="1"/>
      <c r="AJ87" s="1"/>
      <c r="AK87" s="1"/>
    </row>
    <row r="88" spans="3:37" x14ac:dyDescent="0.25">
      <c r="C88" s="2" t="s">
        <v>3</v>
      </c>
      <c r="D88" s="2" t="s">
        <v>4</v>
      </c>
      <c r="E88" s="1"/>
      <c r="F88" s="1"/>
      <c r="G88" s="1"/>
      <c r="I88" s="2" t="s">
        <v>3</v>
      </c>
      <c r="J88" s="2" t="s">
        <v>68</v>
      </c>
      <c r="K88" s="1"/>
      <c r="L88" s="1"/>
      <c r="M88" s="1"/>
      <c r="O88" s="2" t="s">
        <v>3</v>
      </c>
      <c r="P88" s="2" t="s">
        <v>70</v>
      </c>
      <c r="Q88" s="1"/>
      <c r="R88" s="1"/>
      <c r="S88" s="1"/>
      <c r="U88" s="2" t="s">
        <v>3</v>
      </c>
      <c r="V88" s="2" t="s">
        <v>4</v>
      </c>
      <c r="W88" s="1"/>
      <c r="X88" s="1"/>
      <c r="Y88" s="1"/>
      <c r="AA88" s="2" t="s">
        <v>3</v>
      </c>
      <c r="AB88" s="2" t="s">
        <v>68</v>
      </c>
      <c r="AC88" s="1"/>
      <c r="AD88" s="1"/>
      <c r="AE88" s="1"/>
      <c r="AG88" s="2" t="s">
        <v>3</v>
      </c>
      <c r="AH88" s="2" t="s">
        <v>70</v>
      </c>
      <c r="AI88" s="1"/>
      <c r="AJ88" s="1"/>
      <c r="AK88" s="1"/>
    </row>
    <row r="89" spans="3:37" x14ac:dyDescent="0.25">
      <c r="C89" s="2" t="s">
        <v>5</v>
      </c>
      <c r="D89" s="2" t="s">
        <v>6</v>
      </c>
      <c r="E89" s="1"/>
      <c r="F89" s="1"/>
      <c r="G89" s="1"/>
      <c r="I89" s="2" t="s">
        <v>5</v>
      </c>
      <c r="J89" s="2" t="s">
        <v>6</v>
      </c>
      <c r="K89" s="1"/>
      <c r="L89" s="1"/>
      <c r="M89" s="1"/>
      <c r="O89" s="2" t="s">
        <v>5</v>
      </c>
      <c r="P89" s="2" t="s">
        <v>6</v>
      </c>
      <c r="Q89" s="1"/>
      <c r="R89" s="1"/>
      <c r="S89" s="1"/>
      <c r="U89" s="2" t="s">
        <v>5</v>
      </c>
      <c r="V89" s="2" t="s">
        <v>6</v>
      </c>
      <c r="W89" s="1"/>
      <c r="X89" s="1"/>
      <c r="Y89" s="1"/>
      <c r="AA89" s="2" t="s">
        <v>5</v>
      </c>
      <c r="AB89" s="2" t="s">
        <v>6</v>
      </c>
      <c r="AC89" s="1"/>
      <c r="AD89" s="1"/>
      <c r="AE89" s="1"/>
      <c r="AG89" s="2" t="s">
        <v>5</v>
      </c>
      <c r="AH89" s="2" t="s">
        <v>6</v>
      </c>
      <c r="AI89" s="1"/>
      <c r="AJ89" s="1"/>
      <c r="AK89" s="1"/>
    </row>
    <row r="90" spans="3:37" x14ac:dyDescent="0.25">
      <c r="C90" s="2" t="s">
        <v>7</v>
      </c>
      <c r="D90" s="2" t="s">
        <v>117</v>
      </c>
      <c r="E90" s="1"/>
      <c r="F90" s="1"/>
      <c r="G90" s="1"/>
      <c r="I90" s="2" t="s">
        <v>7</v>
      </c>
      <c r="J90" s="2" t="s">
        <v>117</v>
      </c>
      <c r="K90" s="1"/>
      <c r="L90" s="1"/>
      <c r="M90" s="1"/>
      <c r="O90" s="2" t="s">
        <v>7</v>
      </c>
      <c r="P90" s="2" t="s">
        <v>117</v>
      </c>
      <c r="Q90" s="1"/>
      <c r="R90" s="1"/>
      <c r="S90" s="1"/>
      <c r="U90" s="2" t="s">
        <v>7</v>
      </c>
      <c r="V90" s="2" t="s">
        <v>117</v>
      </c>
      <c r="W90" s="1"/>
      <c r="X90" s="1"/>
      <c r="Y90" s="1"/>
      <c r="AA90" s="2" t="s">
        <v>7</v>
      </c>
      <c r="AB90" s="2" t="s">
        <v>117</v>
      </c>
      <c r="AC90" s="1"/>
      <c r="AD90" s="1"/>
      <c r="AE90" s="1"/>
      <c r="AG90" s="2" t="s">
        <v>7</v>
      </c>
      <c r="AH90" s="2" t="s">
        <v>117</v>
      </c>
      <c r="AI90" s="1"/>
      <c r="AJ90" s="1"/>
      <c r="AK90" s="1"/>
    </row>
    <row r="91" spans="3:37" x14ac:dyDescent="0.25">
      <c r="C91" s="2" t="s">
        <v>9</v>
      </c>
      <c r="D91" s="2" t="s">
        <v>10</v>
      </c>
      <c r="E91" s="1"/>
      <c r="F91" s="1"/>
      <c r="G91" s="1"/>
      <c r="I91" s="2" t="s">
        <v>9</v>
      </c>
      <c r="J91" s="2" t="s">
        <v>10</v>
      </c>
      <c r="K91" s="1"/>
      <c r="L91" s="1"/>
      <c r="M91" s="1"/>
      <c r="O91" s="2" t="s">
        <v>9</v>
      </c>
      <c r="P91" s="2" t="s">
        <v>10</v>
      </c>
      <c r="Q91" s="1"/>
      <c r="R91" s="1"/>
      <c r="S91" s="1"/>
      <c r="U91" s="2" t="s">
        <v>9</v>
      </c>
      <c r="V91" s="2" t="s">
        <v>95</v>
      </c>
      <c r="W91" s="1"/>
      <c r="X91" s="1"/>
      <c r="Y91" s="1"/>
      <c r="AA91" s="2" t="s">
        <v>9</v>
      </c>
      <c r="AB91" s="2" t="s">
        <v>95</v>
      </c>
      <c r="AC91" s="1"/>
      <c r="AD91" s="1"/>
      <c r="AE91" s="1"/>
      <c r="AG91" s="2" t="s">
        <v>9</v>
      </c>
      <c r="AH91" s="2" t="s">
        <v>95</v>
      </c>
      <c r="AI91" s="1"/>
      <c r="AJ91" s="1"/>
      <c r="AK91" s="1"/>
    </row>
    <row r="92" spans="3:37" x14ac:dyDescent="0.25">
      <c r="C92" s="1"/>
      <c r="D92" s="1"/>
      <c r="E92" s="1"/>
      <c r="F92" s="1"/>
      <c r="G92" s="1"/>
      <c r="I92" s="1"/>
      <c r="J92" s="1"/>
      <c r="K92" s="1"/>
      <c r="L92" s="1"/>
      <c r="M92" s="1"/>
      <c r="O92" s="1"/>
      <c r="P92" s="1"/>
      <c r="Q92" s="1"/>
      <c r="R92" s="1"/>
      <c r="S92" s="1"/>
      <c r="U92" s="1"/>
      <c r="V92" s="1"/>
      <c r="W92" s="1"/>
      <c r="X92" s="1"/>
      <c r="Y92" s="1"/>
      <c r="AA92" s="1"/>
      <c r="AB92" s="1"/>
      <c r="AC92" s="1"/>
      <c r="AD92" s="1"/>
      <c r="AE92" s="1"/>
      <c r="AG92" s="1"/>
      <c r="AH92" s="1"/>
      <c r="AI92" s="1"/>
      <c r="AJ92" s="1"/>
      <c r="AK92" s="1"/>
    </row>
    <row r="93" spans="3:37" x14ac:dyDescent="0.25">
      <c r="C93" s="3" t="s">
        <v>11</v>
      </c>
      <c r="D93" s="4" t="s">
        <v>12</v>
      </c>
      <c r="E93" s="4" t="s">
        <v>13</v>
      </c>
      <c r="F93" s="4" t="s">
        <v>14</v>
      </c>
      <c r="G93" s="4" t="s">
        <v>15</v>
      </c>
      <c r="I93" s="3" t="s">
        <v>11</v>
      </c>
      <c r="J93" s="4" t="s">
        <v>12</v>
      </c>
      <c r="K93" s="4" t="s">
        <v>13</v>
      </c>
      <c r="L93" s="4" t="s">
        <v>14</v>
      </c>
      <c r="M93" s="4" t="s">
        <v>15</v>
      </c>
      <c r="O93" s="3" t="s">
        <v>11</v>
      </c>
      <c r="P93" s="4" t="s">
        <v>12</v>
      </c>
      <c r="Q93" s="4" t="s">
        <v>13</v>
      </c>
      <c r="R93" s="4" t="s">
        <v>14</v>
      </c>
      <c r="S93" s="4" t="s">
        <v>15</v>
      </c>
      <c r="U93" s="3" t="s">
        <v>11</v>
      </c>
      <c r="V93" s="4" t="s">
        <v>12</v>
      </c>
      <c r="W93" s="4" t="s">
        <v>13</v>
      </c>
      <c r="X93" s="4" t="s">
        <v>14</v>
      </c>
      <c r="Y93" s="4" t="s">
        <v>15</v>
      </c>
      <c r="AA93" s="3" t="s">
        <v>11</v>
      </c>
      <c r="AB93" s="4" t="s">
        <v>12</v>
      </c>
      <c r="AC93" s="4" t="s">
        <v>13</v>
      </c>
      <c r="AD93" s="4" t="s">
        <v>14</v>
      </c>
      <c r="AE93" s="4" t="s">
        <v>15</v>
      </c>
      <c r="AG93" s="3" t="s">
        <v>11</v>
      </c>
      <c r="AH93" s="4" t="s">
        <v>12</v>
      </c>
      <c r="AI93" s="4" t="s">
        <v>13</v>
      </c>
      <c r="AJ93" s="4" t="s">
        <v>14</v>
      </c>
      <c r="AK93" s="4" t="s">
        <v>15</v>
      </c>
    </row>
    <row r="94" spans="3:37" x14ac:dyDescent="0.25">
      <c r="C94" s="5" t="s">
        <v>25</v>
      </c>
      <c r="D94" s="6"/>
      <c r="E94" s="7" t="s">
        <v>13</v>
      </c>
      <c r="F94" s="6"/>
      <c r="G94" s="6"/>
      <c r="I94" s="5" t="s">
        <v>25</v>
      </c>
      <c r="J94" s="6"/>
      <c r="K94" s="7" t="s">
        <v>13</v>
      </c>
      <c r="L94" s="6"/>
      <c r="M94" s="6"/>
      <c r="O94" s="5" t="s">
        <v>25</v>
      </c>
      <c r="P94" s="6"/>
      <c r="Q94" s="7" t="s">
        <v>13</v>
      </c>
      <c r="R94" s="6"/>
      <c r="S94" s="6"/>
      <c r="U94" s="5" t="s">
        <v>25</v>
      </c>
      <c r="V94" s="6"/>
      <c r="W94" s="7" t="s">
        <v>13</v>
      </c>
      <c r="X94" s="6"/>
      <c r="Y94" s="6"/>
      <c r="AA94" s="5" t="s">
        <v>25</v>
      </c>
      <c r="AB94" s="6"/>
      <c r="AC94" s="7" t="s">
        <v>13</v>
      </c>
      <c r="AD94" s="6"/>
      <c r="AE94" s="6"/>
      <c r="AG94" s="5" t="s">
        <v>25</v>
      </c>
      <c r="AH94" s="6"/>
      <c r="AI94" s="7" t="s">
        <v>13</v>
      </c>
      <c r="AJ94" s="6"/>
      <c r="AK94" s="6"/>
    </row>
    <row r="95" spans="3:37" x14ac:dyDescent="0.25">
      <c r="C95" s="8" t="s">
        <v>72</v>
      </c>
      <c r="D95" s="10">
        <v>12700</v>
      </c>
      <c r="E95" s="7" t="s">
        <v>13</v>
      </c>
      <c r="F95" s="10"/>
      <c r="G95" s="10"/>
      <c r="I95" s="8" t="s">
        <v>72</v>
      </c>
      <c r="J95" s="10">
        <v>12700</v>
      </c>
      <c r="K95" s="7" t="s">
        <v>13</v>
      </c>
      <c r="L95" s="10"/>
      <c r="M95" s="10"/>
      <c r="O95" s="8" t="s">
        <v>72</v>
      </c>
      <c r="P95" s="10">
        <v>12700</v>
      </c>
      <c r="Q95" s="7" t="s">
        <v>13</v>
      </c>
      <c r="R95" s="10"/>
      <c r="S95" s="10"/>
      <c r="U95" s="8" t="s">
        <v>72</v>
      </c>
      <c r="V95" s="10">
        <v>12700</v>
      </c>
      <c r="W95" s="7" t="s">
        <v>13</v>
      </c>
      <c r="X95" s="10"/>
      <c r="Y95" s="10"/>
      <c r="AA95" s="8" t="s">
        <v>72</v>
      </c>
      <c r="AB95" s="10">
        <v>12700</v>
      </c>
      <c r="AC95" s="7" t="s">
        <v>13</v>
      </c>
      <c r="AD95" s="10"/>
      <c r="AE95" s="10"/>
      <c r="AG95" s="8" t="s">
        <v>72</v>
      </c>
      <c r="AH95" s="10">
        <v>12700</v>
      </c>
      <c r="AI95" s="7" t="s">
        <v>13</v>
      </c>
      <c r="AJ95" s="10"/>
      <c r="AK95" s="10"/>
    </row>
    <row r="96" spans="3:37" x14ac:dyDescent="0.25">
      <c r="C96" s="8" t="s">
        <v>73</v>
      </c>
      <c r="D96" s="10">
        <v>12060</v>
      </c>
      <c r="E96" s="7" t="s">
        <v>13</v>
      </c>
      <c r="F96" s="10"/>
      <c r="G96" s="10"/>
      <c r="I96" s="8" t="s">
        <v>73</v>
      </c>
      <c r="J96" s="10">
        <v>12060</v>
      </c>
      <c r="K96" s="7" t="s">
        <v>13</v>
      </c>
      <c r="L96" s="10"/>
      <c r="M96" s="10"/>
      <c r="O96" s="8" t="s">
        <v>73</v>
      </c>
      <c r="P96" s="10">
        <v>12060</v>
      </c>
      <c r="Q96" s="7" t="s">
        <v>13</v>
      </c>
      <c r="R96" s="10"/>
      <c r="S96" s="10"/>
      <c r="U96" s="8" t="s">
        <v>73</v>
      </c>
      <c r="V96" s="10">
        <v>12060</v>
      </c>
      <c r="W96" s="7" t="s">
        <v>13</v>
      </c>
      <c r="X96" s="10"/>
      <c r="Y96" s="10"/>
      <c r="AA96" s="8" t="s">
        <v>73</v>
      </c>
      <c r="AB96" s="10">
        <v>12060</v>
      </c>
      <c r="AC96" s="7" t="s">
        <v>13</v>
      </c>
      <c r="AD96" s="10"/>
      <c r="AE96" s="10"/>
      <c r="AG96" s="8" t="s">
        <v>73</v>
      </c>
      <c r="AH96" s="10">
        <v>12060</v>
      </c>
      <c r="AI96" s="7" t="s">
        <v>13</v>
      </c>
      <c r="AJ96" s="10"/>
      <c r="AK96" s="10"/>
    </row>
    <row r="97" spans="3:37" x14ac:dyDescent="0.25">
      <c r="C97" s="8" t="s">
        <v>13</v>
      </c>
      <c r="D97" s="10"/>
      <c r="E97" s="7" t="s">
        <v>13</v>
      </c>
      <c r="F97" s="10"/>
      <c r="G97" s="10"/>
      <c r="I97" s="8" t="s">
        <v>13</v>
      </c>
      <c r="J97" s="10"/>
      <c r="K97" s="7" t="s">
        <v>13</v>
      </c>
      <c r="L97" s="10"/>
      <c r="M97" s="10"/>
      <c r="O97" s="8" t="s">
        <v>13</v>
      </c>
      <c r="P97" s="10"/>
      <c r="Q97" s="7" t="s">
        <v>13</v>
      </c>
      <c r="R97" s="10"/>
      <c r="S97" s="10"/>
      <c r="U97" s="8" t="s">
        <v>13</v>
      </c>
      <c r="V97" s="10"/>
      <c r="W97" s="7" t="s">
        <v>13</v>
      </c>
      <c r="X97" s="10"/>
      <c r="Y97" s="10"/>
      <c r="AA97" s="8" t="s">
        <v>13</v>
      </c>
      <c r="AB97" s="10"/>
      <c r="AC97" s="7" t="s">
        <v>13</v>
      </c>
      <c r="AD97" s="10"/>
      <c r="AE97" s="10"/>
      <c r="AG97" s="8" t="s">
        <v>13</v>
      </c>
      <c r="AH97" s="10"/>
      <c r="AI97" s="7" t="s">
        <v>13</v>
      </c>
      <c r="AJ97" s="10"/>
      <c r="AK97" s="10"/>
    </row>
    <row r="98" spans="3:37" x14ac:dyDescent="0.25">
      <c r="C98" s="8" t="s">
        <v>74</v>
      </c>
      <c r="D98" s="9">
        <v>4.2</v>
      </c>
      <c r="E98" s="7" t="s">
        <v>13</v>
      </c>
      <c r="F98" s="10"/>
      <c r="G98" s="10"/>
      <c r="I98" s="8" t="s">
        <v>74</v>
      </c>
      <c r="J98" s="9">
        <v>4.2</v>
      </c>
      <c r="K98" s="7" t="s">
        <v>13</v>
      </c>
      <c r="L98" s="10"/>
      <c r="M98" s="10"/>
      <c r="O98" s="8" t="s">
        <v>74</v>
      </c>
      <c r="P98" s="9">
        <v>4.2</v>
      </c>
      <c r="Q98" s="7" t="s">
        <v>13</v>
      </c>
      <c r="R98" s="10"/>
      <c r="S98" s="10"/>
      <c r="U98" s="8" t="s">
        <v>74</v>
      </c>
      <c r="V98" s="9">
        <v>4.2</v>
      </c>
      <c r="W98" s="7" t="s">
        <v>13</v>
      </c>
      <c r="X98" s="10"/>
      <c r="Y98" s="10"/>
      <c r="AA98" s="8" t="s">
        <v>74</v>
      </c>
      <c r="AB98" s="9">
        <v>4.2</v>
      </c>
      <c r="AC98" s="7" t="s">
        <v>13</v>
      </c>
      <c r="AD98" s="10"/>
      <c r="AE98" s="10"/>
      <c r="AG98" s="8" t="s">
        <v>74</v>
      </c>
      <c r="AH98" s="9">
        <v>4.2</v>
      </c>
      <c r="AI98" s="7" t="s">
        <v>13</v>
      </c>
      <c r="AJ98" s="10"/>
      <c r="AK98" s="10"/>
    </row>
    <row r="99" spans="3:37" x14ac:dyDescent="0.25">
      <c r="C99" s="8" t="s">
        <v>75</v>
      </c>
      <c r="D99" s="9">
        <v>3.4</v>
      </c>
      <c r="E99" s="7" t="s">
        <v>13</v>
      </c>
      <c r="F99" s="10"/>
      <c r="G99" s="10"/>
      <c r="I99" s="8" t="s">
        <v>75</v>
      </c>
      <c r="J99" s="9">
        <v>3.4</v>
      </c>
      <c r="K99" s="7" t="s">
        <v>13</v>
      </c>
      <c r="L99" s="10"/>
      <c r="M99" s="10"/>
      <c r="O99" s="8" t="s">
        <v>75</v>
      </c>
      <c r="P99" s="9">
        <v>3.4</v>
      </c>
      <c r="Q99" s="7" t="s">
        <v>13</v>
      </c>
      <c r="R99" s="10"/>
      <c r="S99" s="10"/>
      <c r="U99" s="8" t="s">
        <v>75</v>
      </c>
      <c r="V99" s="9">
        <v>3.4</v>
      </c>
      <c r="W99" s="7" t="s">
        <v>13</v>
      </c>
      <c r="X99" s="10"/>
      <c r="Y99" s="10"/>
      <c r="AA99" s="8" t="s">
        <v>75</v>
      </c>
      <c r="AB99" s="9">
        <v>3.4</v>
      </c>
      <c r="AC99" s="7" t="s">
        <v>13</v>
      </c>
      <c r="AD99" s="10"/>
      <c r="AE99" s="10"/>
      <c r="AG99" s="8" t="s">
        <v>75</v>
      </c>
      <c r="AH99" s="9">
        <v>3.4</v>
      </c>
      <c r="AI99" s="7" t="s">
        <v>13</v>
      </c>
      <c r="AJ99" s="10"/>
      <c r="AK99" s="10"/>
    </row>
    <row r="100" spans="3:37" x14ac:dyDescent="0.25">
      <c r="C100" s="8" t="s">
        <v>13</v>
      </c>
      <c r="D100" s="10"/>
      <c r="E100" s="7" t="s">
        <v>13</v>
      </c>
      <c r="F100" s="10"/>
      <c r="G100" s="10"/>
      <c r="I100" s="8" t="s">
        <v>13</v>
      </c>
      <c r="J100" s="10"/>
      <c r="K100" s="7" t="s">
        <v>13</v>
      </c>
      <c r="L100" s="10"/>
      <c r="M100" s="10"/>
      <c r="O100" s="8" t="s">
        <v>13</v>
      </c>
      <c r="P100" s="10"/>
      <c r="Q100" s="7" t="s">
        <v>13</v>
      </c>
      <c r="R100" s="10"/>
      <c r="S100" s="10"/>
      <c r="U100" s="8" t="s">
        <v>13</v>
      </c>
      <c r="V100" s="10"/>
      <c r="W100" s="7" t="s">
        <v>13</v>
      </c>
      <c r="X100" s="10"/>
      <c r="Y100" s="10"/>
      <c r="AA100" s="8" t="s">
        <v>13</v>
      </c>
      <c r="AB100" s="10"/>
      <c r="AC100" s="7" t="s">
        <v>13</v>
      </c>
      <c r="AD100" s="10"/>
      <c r="AE100" s="10"/>
      <c r="AG100" s="8" t="s">
        <v>13</v>
      </c>
      <c r="AH100" s="10"/>
      <c r="AI100" s="7" t="s">
        <v>13</v>
      </c>
      <c r="AJ100" s="10"/>
      <c r="AK100" s="10"/>
    </row>
    <row r="101" spans="3:37" x14ac:dyDescent="0.25">
      <c r="C101" s="8" t="s">
        <v>76</v>
      </c>
      <c r="D101" s="10">
        <v>12060</v>
      </c>
      <c r="E101" s="7" t="s">
        <v>36</v>
      </c>
      <c r="F101" s="9">
        <v>2.9098449999999998</v>
      </c>
      <c r="G101" s="10">
        <f t="shared" ref="G101:G108" si="12">D101*F101</f>
        <v>35092.7307</v>
      </c>
      <c r="I101" s="8" t="s">
        <v>76</v>
      </c>
      <c r="J101" s="10">
        <v>12060</v>
      </c>
      <c r="K101" s="7" t="s">
        <v>36</v>
      </c>
      <c r="L101" s="9">
        <v>2.4893000000000001</v>
      </c>
      <c r="M101" s="10">
        <f t="shared" ref="M101:M108" si="13">J101*L101</f>
        <v>30020.958000000002</v>
      </c>
      <c r="O101" s="8" t="s">
        <v>76</v>
      </c>
      <c r="P101" s="10">
        <v>12060</v>
      </c>
      <c r="Q101" s="7" t="s">
        <v>36</v>
      </c>
      <c r="R101" s="9">
        <v>2.4893000000000001</v>
      </c>
      <c r="S101" s="10">
        <f t="shared" ref="S101:S108" si="14">P101*R101</f>
        <v>30020.958000000002</v>
      </c>
      <c r="U101" s="8" t="s">
        <v>76</v>
      </c>
      <c r="V101" s="10">
        <v>12060</v>
      </c>
      <c r="W101" s="7" t="s">
        <v>36</v>
      </c>
      <c r="X101" s="9">
        <v>2.9098449999999998</v>
      </c>
      <c r="Y101" s="10">
        <f t="shared" ref="Y101:Y108" si="15">V101*X101</f>
        <v>35092.7307</v>
      </c>
      <c r="AA101" s="8" t="s">
        <v>76</v>
      </c>
      <c r="AB101" s="10">
        <v>12060</v>
      </c>
      <c r="AC101" s="7" t="s">
        <v>36</v>
      </c>
      <c r="AD101" s="9">
        <v>2.4893000000000001</v>
      </c>
      <c r="AE101" s="10">
        <f t="shared" ref="AE101:AE108" si="16">AB101*AD101</f>
        <v>30020.958000000002</v>
      </c>
      <c r="AG101" s="8" t="s">
        <v>76</v>
      </c>
      <c r="AH101" s="10">
        <v>12060</v>
      </c>
      <c r="AI101" s="7" t="s">
        <v>36</v>
      </c>
      <c r="AJ101" s="9">
        <v>2.4893000000000001</v>
      </c>
      <c r="AK101" s="10">
        <f t="shared" ref="AK101:AK108" si="17">AH101*AJ101</f>
        <v>30020.958000000002</v>
      </c>
    </row>
    <row r="102" spans="3:37" x14ac:dyDescent="0.25">
      <c r="C102" s="8" t="s">
        <v>77</v>
      </c>
      <c r="D102" s="10">
        <v>12060</v>
      </c>
      <c r="E102" s="7" t="s">
        <v>36</v>
      </c>
      <c r="F102" s="9">
        <v>9.3115000000000003E-2</v>
      </c>
      <c r="G102" s="10">
        <f t="shared" si="12"/>
        <v>1122.9669000000001</v>
      </c>
      <c r="I102" s="8" t="s">
        <v>77</v>
      </c>
      <c r="J102" s="10">
        <v>12060</v>
      </c>
      <c r="K102" s="7" t="s">
        <v>36</v>
      </c>
      <c r="L102" s="9">
        <v>7.9659999999999995E-2</v>
      </c>
      <c r="M102" s="10">
        <f t="shared" si="13"/>
        <v>960.69959999999992</v>
      </c>
      <c r="O102" s="8" t="s">
        <v>77</v>
      </c>
      <c r="P102" s="10">
        <v>12060</v>
      </c>
      <c r="Q102" s="7" t="s">
        <v>36</v>
      </c>
      <c r="R102" s="9">
        <v>7.9659999999999995E-2</v>
      </c>
      <c r="S102" s="10">
        <f t="shared" si="14"/>
        <v>960.69959999999992</v>
      </c>
      <c r="U102" s="8" t="s">
        <v>77</v>
      </c>
      <c r="V102" s="10">
        <v>12060</v>
      </c>
      <c r="W102" s="7" t="s">
        <v>36</v>
      </c>
      <c r="X102" s="9">
        <v>9.3115000000000003E-2</v>
      </c>
      <c r="Y102" s="10">
        <f t="shared" si="15"/>
        <v>1122.9669000000001</v>
      </c>
      <c r="AA102" s="8" t="s">
        <v>77</v>
      </c>
      <c r="AB102" s="10">
        <v>12060</v>
      </c>
      <c r="AC102" s="7" t="s">
        <v>36</v>
      </c>
      <c r="AD102" s="9">
        <v>7.9659999999999995E-2</v>
      </c>
      <c r="AE102" s="10">
        <f t="shared" si="16"/>
        <v>960.69959999999992</v>
      </c>
      <c r="AG102" s="8" t="s">
        <v>77</v>
      </c>
      <c r="AH102" s="10">
        <v>12060</v>
      </c>
      <c r="AI102" s="7" t="s">
        <v>36</v>
      </c>
      <c r="AJ102" s="9">
        <v>7.9659999999999995E-2</v>
      </c>
      <c r="AK102" s="10">
        <f t="shared" si="17"/>
        <v>960.69959999999992</v>
      </c>
    </row>
    <row r="103" spans="3:37" x14ac:dyDescent="0.25">
      <c r="C103" s="8" t="s">
        <v>78</v>
      </c>
      <c r="D103" s="10">
        <v>12060</v>
      </c>
      <c r="E103" s="7" t="s">
        <v>47</v>
      </c>
      <c r="F103" s="9">
        <v>0.112</v>
      </c>
      <c r="G103" s="10">
        <f t="shared" si="12"/>
        <v>1350.72</v>
      </c>
      <c r="I103" s="8" t="s">
        <v>78</v>
      </c>
      <c r="J103" s="10">
        <v>12060</v>
      </c>
      <c r="K103" s="7" t="s">
        <v>47</v>
      </c>
      <c r="L103" s="9">
        <v>0.112</v>
      </c>
      <c r="M103" s="10">
        <f t="shared" si="13"/>
        <v>1350.72</v>
      </c>
      <c r="O103" s="8" t="s">
        <v>78</v>
      </c>
      <c r="P103" s="10">
        <v>12060</v>
      </c>
      <c r="Q103" s="7" t="s">
        <v>47</v>
      </c>
      <c r="R103" s="9">
        <v>0.112</v>
      </c>
      <c r="S103" s="10">
        <f t="shared" si="14"/>
        <v>1350.72</v>
      </c>
      <c r="U103" s="8" t="s">
        <v>78</v>
      </c>
      <c r="V103" s="10">
        <v>12060</v>
      </c>
      <c r="W103" s="7" t="s">
        <v>47</v>
      </c>
      <c r="X103" s="9">
        <v>0.112</v>
      </c>
      <c r="Y103" s="10">
        <f t="shared" si="15"/>
        <v>1350.72</v>
      </c>
      <c r="AA103" s="8" t="s">
        <v>78</v>
      </c>
      <c r="AB103" s="10">
        <v>12060</v>
      </c>
      <c r="AC103" s="7" t="s">
        <v>47</v>
      </c>
      <c r="AD103" s="9">
        <v>0.112</v>
      </c>
      <c r="AE103" s="10">
        <f t="shared" si="16"/>
        <v>1350.72</v>
      </c>
      <c r="AG103" s="8" t="s">
        <v>78</v>
      </c>
      <c r="AH103" s="10">
        <v>12060</v>
      </c>
      <c r="AI103" s="7" t="s">
        <v>47</v>
      </c>
      <c r="AJ103" s="9">
        <v>0.112</v>
      </c>
      <c r="AK103" s="10">
        <f t="shared" si="17"/>
        <v>1350.72</v>
      </c>
    </row>
    <row r="104" spans="3:37" x14ac:dyDescent="0.25">
      <c r="C104" s="8" t="s">
        <v>79</v>
      </c>
      <c r="D104" s="10">
        <v>12060</v>
      </c>
      <c r="E104" s="7" t="s">
        <v>36</v>
      </c>
      <c r="F104" s="9">
        <v>5.0000000000000001E-3</v>
      </c>
      <c r="G104" s="10">
        <f t="shared" si="12"/>
        <v>60.300000000000004</v>
      </c>
      <c r="I104" s="8" t="s">
        <v>79</v>
      </c>
      <c r="J104" s="10">
        <v>12060</v>
      </c>
      <c r="K104" s="7" t="s">
        <v>36</v>
      </c>
      <c r="L104" s="9">
        <v>5.0000000000000001E-3</v>
      </c>
      <c r="M104" s="10">
        <f t="shared" si="13"/>
        <v>60.300000000000004</v>
      </c>
      <c r="O104" s="8" t="s">
        <v>79</v>
      </c>
      <c r="P104" s="10">
        <v>12060</v>
      </c>
      <c r="Q104" s="7" t="s">
        <v>36</v>
      </c>
      <c r="R104" s="9">
        <v>5.0000000000000001E-3</v>
      </c>
      <c r="S104" s="10">
        <f t="shared" si="14"/>
        <v>60.300000000000004</v>
      </c>
      <c r="U104" s="8" t="s">
        <v>79</v>
      </c>
      <c r="V104" s="10">
        <v>12060</v>
      </c>
      <c r="W104" s="7" t="s">
        <v>36</v>
      </c>
      <c r="X104" s="9">
        <v>5.0000000000000001E-3</v>
      </c>
      <c r="Y104" s="10">
        <f t="shared" si="15"/>
        <v>60.300000000000004</v>
      </c>
      <c r="AA104" s="8" t="s">
        <v>79</v>
      </c>
      <c r="AB104" s="10">
        <v>12060</v>
      </c>
      <c r="AC104" s="7" t="s">
        <v>36</v>
      </c>
      <c r="AD104" s="9">
        <v>5.0000000000000001E-3</v>
      </c>
      <c r="AE104" s="10">
        <f t="shared" si="16"/>
        <v>60.300000000000004</v>
      </c>
      <c r="AG104" s="8" t="s">
        <v>79</v>
      </c>
      <c r="AH104" s="10">
        <v>12060</v>
      </c>
      <c r="AI104" s="7" t="s">
        <v>36</v>
      </c>
      <c r="AJ104" s="9">
        <v>5.0000000000000001E-3</v>
      </c>
      <c r="AK104" s="10">
        <f t="shared" si="17"/>
        <v>60.300000000000004</v>
      </c>
    </row>
    <row r="105" spans="3:37" x14ac:dyDescent="0.25">
      <c r="C105" s="8" t="s">
        <v>80</v>
      </c>
      <c r="D105" s="10">
        <v>12060</v>
      </c>
      <c r="E105" s="7" t="s">
        <v>36</v>
      </c>
      <c r="F105" s="9">
        <v>0.15717500000000001</v>
      </c>
      <c r="G105" s="10">
        <f t="shared" si="12"/>
        <v>1895.5305000000001</v>
      </c>
      <c r="I105" s="8" t="s">
        <v>80</v>
      </c>
      <c r="J105" s="10">
        <v>12060</v>
      </c>
      <c r="K105" s="7" t="s">
        <v>36</v>
      </c>
      <c r="L105" s="9">
        <v>0.14449999999999999</v>
      </c>
      <c r="M105" s="10">
        <f t="shared" si="13"/>
        <v>1742.6699999999998</v>
      </c>
      <c r="O105" s="8" t="s">
        <v>80</v>
      </c>
      <c r="P105" s="10">
        <v>12060</v>
      </c>
      <c r="Q105" s="7" t="s">
        <v>36</v>
      </c>
      <c r="R105" s="9">
        <v>0.14449999999999999</v>
      </c>
      <c r="S105" s="10">
        <f t="shared" si="14"/>
        <v>1742.6699999999998</v>
      </c>
      <c r="U105" s="8" t="s">
        <v>80</v>
      </c>
      <c r="V105" s="10">
        <v>12060</v>
      </c>
      <c r="W105" s="7" t="s">
        <v>36</v>
      </c>
      <c r="X105" s="9">
        <v>0.15717500000000001</v>
      </c>
      <c r="Y105" s="10">
        <f t="shared" si="15"/>
        <v>1895.5305000000001</v>
      </c>
      <c r="AA105" s="8" t="s">
        <v>80</v>
      </c>
      <c r="AB105" s="10">
        <v>12060</v>
      </c>
      <c r="AC105" s="7" t="s">
        <v>36</v>
      </c>
      <c r="AD105" s="9">
        <v>0.14449999999999999</v>
      </c>
      <c r="AE105" s="10">
        <f t="shared" si="16"/>
        <v>1742.6699999999998</v>
      </c>
      <c r="AG105" s="8" t="s">
        <v>80</v>
      </c>
      <c r="AH105" s="10">
        <v>12060</v>
      </c>
      <c r="AI105" s="7" t="s">
        <v>36</v>
      </c>
      <c r="AJ105" s="9">
        <v>0.14449999999999999</v>
      </c>
      <c r="AK105" s="10">
        <f t="shared" si="17"/>
        <v>1742.6699999999998</v>
      </c>
    </row>
    <row r="106" spans="3:37" x14ac:dyDescent="0.25">
      <c r="C106" s="8" t="s">
        <v>81</v>
      </c>
      <c r="D106" s="10">
        <v>12060</v>
      </c>
      <c r="E106" s="7" t="s">
        <v>36</v>
      </c>
      <c r="F106" s="9">
        <v>0.12809999999999999</v>
      </c>
      <c r="G106" s="10">
        <f t="shared" si="12"/>
        <v>1544.886</v>
      </c>
      <c r="I106" s="8" t="s">
        <v>81</v>
      </c>
      <c r="J106" s="10">
        <v>12060</v>
      </c>
      <c r="K106" s="7" t="s">
        <v>36</v>
      </c>
      <c r="L106" s="9">
        <v>0.18160000000000001</v>
      </c>
      <c r="M106" s="10">
        <f t="shared" si="13"/>
        <v>2190.096</v>
      </c>
      <c r="O106" s="8" t="s">
        <v>81</v>
      </c>
      <c r="P106" s="10">
        <v>12060</v>
      </c>
      <c r="Q106" s="7" t="s">
        <v>36</v>
      </c>
      <c r="R106" s="9">
        <v>0.18160000000000001</v>
      </c>
      <c r="S106" s="10">
        <f t="shared" si="14"/>
        <v>2190.096</v>
      </c>
      <c r="U106" s="8" t="s">
        <v>81</v>
      </c>
      <c r="V106" s="10">
        <v>12060</v>
      </c>
      <c r="W106" s="7" t="s">
        <v>36</v>
      </c>
      <c r="X106" s="9">
        <v>0.12809999999999999</v>
      </c>
      <c r="Y106" s="10">
        <f t="shared" si="15"/>
        <v>1544.886</v>
      </c>
      <c r="AA106" s="8" t="s">
        <v>81</v>
      </c>
      <c r="AB106" s="10">
        <v>12060</v>
      </c>
      <c r="AC106" s="7" t="s">
        <v>36</v>
      </c>
      <c r="AD106" s="9">
        <v>0.18160000000000001</v>
      </c>
      <c r="AE106" s="10">
        <f t="shared" si="16"/>
        <v>2190.096</v>
      </c>
      <c r="AG106" s="8" t="s">
        <v>81</v>
      </c>
      <c r="AH106" s="10">
        <v>12060</v>
      </c>
      <c r="AI106" s="7" t="s">
        <v>36</v>
      </c>
      <c r="AJ106" s="9">
        <v>0.18160000000000001</v>
      </c>
      <c r="AK106" s="10">
        <f t="shared" si="17"/>
        <v>2190.096</v>
      </c>
    </row>
    <row r="107" spans="3:37" x14ac:dyDescent="0.25">
      <c r="C107" s="8" t="s">
        <v>82</v>
      </c>
      <c r="D107" s="10">
        <v>-12060</v>
      </c>
      <c r="E107" s="7" t="s">
        <v>36</v>
      </c>
      <c r="F107" s="9">
        <v>0.01</v>
      </c>
      <c r="G107" s="10">
        <f t="shared" si="12"/>
        <v>-120.60000000000001</v>
      </c>
      <c r="I107" s="8" t="s">
        <v>82</v>
      </c>
      <c r="J107" s="10">
        <v>-12060</v>
      </c>
      <c r="K107" s="7" t="s">
        <v>36</v>
      </c>
      <c r="L107" s="9">
        <v>0.01</v>
      </c>
      <c r="M107" s="10">
        <f t="shared" si="13"/>
        <v>-120.60000000000001</v>
      </c>
      <c r="O107" s="8" t="s">
        <v>82</v>
      </c>
      <c r="P107" s="10">
        <v>-12060</v>
      </c>
      <c r="Q107" s="7" t="s">
        <v>36</v>
      </c>
      <c r="R107" s="9">
        <v>0.01</v>
      </c>
      <c r="S107" s="10">
        <f t="shared" si="14"/>
        <v>-120.60000000000001</v>
      </c>
      <c r="U107" s="8" t="s">
        <v>82</v>
      </c>
      <c r="V107" s="10">
        <v>-12060</v>
      </c>
      <c r="W107" s="7" t="s">
        <v>36</v>
      </c>
      <c r="X107" s="9">
        <v>0.01</v>
      </c>
      <c r="Y107" s="10">
        <f t="shared" si="15"/>
        <v>-120.60000000000001</v>
      </c>
      <c r="AA107" s="8" t="s">
        <v>82</v>
      </c>
      <c r="AB107" s="10">
        <v>-12060</v>
      </c>
      <c r="AC107" s="7" t="s">
        <v>36</v>
      </c>
      <c r="AD107" s="9">
        <v>0.01</v>
      </c>
      <c r="AE107" s="10">
        <f t="shared" si="16"/>
        <v>-120.60000000000001</v>
      </c>
      <c r="AG107" s="8" t="s">
        <v>82</v>
      </c>
      <c r="AH107" s="10">
        <v>-12060</v>
      </c>
      <c r="AI107" s="7" t="s">
        <v>36</v>
      </c>
      <c r="AJ107" s="9">
        <v>0.01</v>
      </c>
      <c r="AK107" s="10">
        <f t="shared" si="17"/>
        <v>-120.60000000000001</v>
      </c>
    </row>
    <row r="108" spans="3:37" x14ac:dyDescent="0.25">
      <c r="C108" s="8" t="s">
        <v>83</v>
      </c>
      <c r="D108" s="9">
        <v>168</v>
      </c>
      <c r="E108" s="7" t="s">
        <v>36</v>
      </c>
      <c r="F108" s="9">
        <v>3.02</v>
      </c>
      <c r="G108" s="10">
        <f t="shared" si="12"/>
        <v>507.36</v>
      </c>
      <c r="I108" s="8" t="s">
        <v>83</v>
      </c>
      <c r="J108" s="9">
        <v>168</v>
      </c>
      <c r="K108" s="7" t="s">
        <v>36</v>
      </c>
      <c r="L108" s="9">
        <v>2.4750000000000001</v>
      </c>
      <c r="M108" s="10">
        <f t="shared" si="13"/>
        <v>415.8</v>
      </c>
      <c r="O108" s="8" t="s">
        <v>83</v>
      </c>
      <c r="P108" s="9">
        <v>168</v>
      </c>
      <c r="Q108" s="7" t="s">
        <v>36</v>
      </c>
      <c r="R108" s="9">
        <v>2.2999999999999998</v>
      </c>
      <c r="S108" s="10">
        <f t="shared" si="14"/>
        <v>386.4</v>
      </c>
      <c r="U108" s="8" t="s">
        <v>83</v>
      </c>
      <c r="V108" s="9">
        <v>168</v>
      </c>
      <c r="W108" s="7" t="s">
        <v>36</v>
      </c>
      <c r="X108" s="9">
        <v>3.02</v>
      </c>
      <c r="Y108" s="10">
        <f t="shared" si="15"/>
        <v>507.36</v>
      </c>
      <c r="AA108" s="8" t="s">
        <v>83</v>
      </c>
      <c r="AB108" s="9">
        <v>168</v>
      </c>
      <c r="AC108" s="7" t="s">
        <v>36</v>
      </c>
      <c r="AD108" s="9">
        <v>2.4750000000000001</v>
      </c>
      <c r="AE108" s="10">
        <f t="shared" si="16"/>
        <v>415.8</v>
      </c>
      <c r="AG108" s="8" t="s">
        <v>83</v>
      </c>
      <c r="AH108" s="9">
        <v>168</v>
      </c>
      <c r="AI108" s="7" t="s">
        <v>36</v>
      </c>
      <c r="AJ108" s="9">
        <v>2.2999999999999998</v>
      </c>
      <c r="AK108" s="10">
        <f t="shared" si="17"/>
        <v>386.4</v>
      </c>
    </row>
    <row r="109" spans="3:37" x14ac:dyDescent="0.25">
      <c r="C109" s="5" t="s">
        <v>84</v>
      </c>
      <c r="D109" s="6"/>
      <c r="E109" s="7" t="s">
        <v>13</v>
      </c>
      <c r="F109" s="6"/>
      <c r="G109" s="6">
        <f>SUM(G101:G108)</f>
        <v>41453.894100000005</v>
      </c>
      <c r="I109" s="5" t="s">
        <v>84</v>
      </c>
      <c r="J109" s="6"/>
      <c r="K109" s="7" t="s">
        <v>13</v>
      </c>
      <c r="L109" s="6"/>
      <c r="M109" s="6">
        <f>SUM(M101:M108)</f>
        <v>36620.643600000003</v>
      </c>
      <c r="O109" s="5" t="s">
        <v>84</v>
      </c>
      <c r="P109" s="6"/>
      <c r="Q109" s="7" t="s">
        <v>13</v>
      </c>
      <c r="R109" s="6"/>
      <c r="S109" s="6">
        <f>SUM(S101:S108)</f>
        <v>36591.243600000002</v>
      </c>
      <c r="U109" s="5" t="s">
        <v>84</v>
      </c>
      <c r="V109" s="6"/>
      <c r="W109" s="7" t="s">
        <v>13</v>
      </c>
      <c r="X109" s="6"/>
      <c r="Y109" s="6">
        <f>SUM(Y101:Y108)</f>
        <v>41453.894100000005</v>
      </c>
      <c r="AA109" s="5" t="s">
        <v>84</v>
      </c>
      <c r="AB109" s="6"/>
      <c r="AC109" s="7" t="s">
        <v>13</v>
      </c>
      <c r="AD109" s="6"/>
      <c r="AE109" s="6">
        <f>SUM(AE101:AE108)</f>
        <v>36620.643600000003</v>
      </c>
      <c r="AG109" s="5" t="s">
        <v>84</v>
      </c>
      <c r="AH109" s="6"/>
      <c r="AI109" s="7" t="s">
        <v>13</v>
      </c>
      <c r="AJ109" s="6"/>
      <c r="AK109" s="6">
        <f>SUM(AK101:AK108)</f>
        <v>36591.243600000002</v>
      </c>
    </row>
    <row r="110" spans="3:37" x14ac:dyDescent="0.25">
      <c r="C110" s="5" t="s">
        <v>26</v>
      </c>
      <c r="D110" s="6"/>
      <c r="E110" s="7" t="s">
        <v>13</v>
      </c>
      <c r="F110" s="6"/>
      <c r="G110" s="6"/>
      <c r="I110" s="5" t="s">
        <v>26</v>
      </c>
      <c r="J110" s="6"/>
      <c r="K110" s="7" t="s">
        <v>13</v>
      </c>
      <c r="L110" s="6"/>
      <c r="M110" s="6"/>
      <c r="O110" s="5" t="s">
        <v>26</v>
      </c>
      <c r="P110" s="6"/>
      <c r="Q110" s="7" t="s">
        <v>13</v>
      </c>
      <c r="R110" s="6"/>
      <c r="S110" s="6"/>
      <c r="U110" s="5" t="s">
        <v>26</v>
      </c>
      <c r="V110" s="6"/>
      <c r="W110" s="7" t="s">
        <v>13</v>
      </c>
      <c r="X110" s="6"/>
      <c r="Y110" s="6"/>
      <c r="AA110" s="5" t="s">
        <v>26</v>
      </c>
      <c r="AB110" s="6"/>
      <c r="AC110" s="7" t="s">
        <v>13</v>
      </c>
      <c r="AD110" s="6"/>
      <c r="AE110" s="6"/>
      <c r="AG110" s="5" t="s">
        <v>26</v>
      </c>
      <c r="AH110" s="6"/>
      <c r="AI110" s="7" t="s">
        <v>13</v>
      </c>
      <c r="AJ110" s="6"/>
      <c r="AK110" s="6"/>
    </row>
    <row r="111" spans="3:37" x14ac:dyDescent="0.25">
      <c r="C111" s="8" t="s">
        <v>85</v>
      </c>
      <c r="D111" s="9">
        <v>-0.45</v>
      </c>
      <c r="E111" s="7" t="s">
        <v>28</v>
      </c>
      <c r="F111" s="10">
        <v>8700</v>
      </c>
      <c r="G111" s="10">
        <f>D111*F111</f>
        <v>-3915</v>
      </c>
      <c r="I111" s="8" t="s">
        <v>85</v>
      </c>
      <c r="J111" s="9">
        <v>-0.45</v>
      </c>
      <c r="K111" s="7" t="s">
        <v>28</v>
      </c>
      <c r="L111" s="10">
        <v>8600</v>
      </c>
      <c r="M111" s="10">
        <f>J111*L111</f>
        <v>-3870</v>
      </c>
      <c r="O111" s="8" t="s">
        <v>85</v>
      </c>
      <c r="P111" s="9">
        <v>-0.45</v>
      </c>
      <c r="Q111" s="7" t="s">
        <v>28</v>
      </c>
      <c r="R111" s="10">
        <v>8600</v>
      </c>
      <c r="S111" s="10">
        <f>P111*R111</f>
        <v>-3870</v>
      </c>
      <c r="U111" s="8" t="s">
        <v>85</v>
      </c>
      <c r="V111" s="9">
        <v>-0.45</v>
      </c>
      <c r="W111" s="7" t="s">
        <v>28</v>
      </c>
      <c r="X111" s="10">
        <v>8700</v>
      </c>
      <c r="Y111" s="10">
        <f>V111*X111</f>
        <v>-3915</v>
      </c>
      <c r="AA111" s="8" t="s">
        <v>85</v>
      </c>
      <c r="AB111" s="9">
        <v>-0.45</v>
      </c>
      <c r="AC111" s="7" t="s">
        <v>28</v>
      </c>
      <c r="AD111" s="10">
        <v>8600</v>
      </c>
      <c r="AE111" s="10">
        <f>AB111*AD111</f>
        <v>-3870</v>
      </c>
      <c r="AG111" s="8" t="s">
        <v>85</v>
      </c>
      <c r="AH111" s="9">
        <v>-0.45</v>
      </c>
      <c r="AI111" s="7" t="s">
        <v>28</v>
      </c>
      <c r="AJ111" s="10">
        <v>8600</v>
      </c>
      <c r="AK111" s="10">
        <f>AH111*AJ111</f>
        <v>-3870</v>
      </c>
    </row>
    <row r="112" spans="3:37" x14ac:dyDescent="0.25">
      <c r="C112" s="8" t="s">
        <v>86</v>
      </c>
      <c r="D112" s="9">
        <v>0.42</v>
      </c>
      <c r="E112" s="7" t="s">
        <v>28</v>
      </c>
      <c r="F112" s="10">
        <v>9156</v>
      </c>
      <c r="G112" s="10">
        <f>D112*F112</f>
        <v>3845.52</v>
      </c>
      <c r="I112" s="8" t="s">
        <v>86</v>
      </c>
      <c r="J112" s="9">
        <v>0.42</v>
      </c>
      <c r="K112" s="7" t="s">
        <v>28</v>
      </c>
      <c r="L112" s="10">
        <v>9074.25</v>
      </c>
      <c r="M112" s="10">
        <f>J112*L112</f>
        <v>3811.1849999999999</v>
      </c>
      <c r="O112" s="8" t="s">
        <v>86</v>
      </c>
      <c r="P112" s="9">
        <v>0.42</v>
      </c>
      <c r="Q112" s="7" t="s">
        <v>28</v>
      </c>
      <c r="R112" s="10">
        <v>9156</v>
      </c>
      <c r="S112" s="10">
        <f>P112*R112</f>
        <v>3845.52</v>
      </c>
      <c r="U112" s="8" t="s">
        <v>86</v>
      </c>
      <c r="V112" s="9">
        <v>0.42</v>
      </c>
      <c r="W112" s="7" t="s">
        <v>28</v>
      </c>
      <c r="X112" s="10">
        <v>9156</v>
      </c>
      <c r="Y112" s="10">
        <f>V112*X112</f>
        <v>3845.52</v>
      </c>
      <c r="AA112" s="8" t="s">
        <v>86</v>
      </c>
      <c r="AB112" s="9">
        <v>0.42</v>
      </c>
      <c r="AC112" s="7" t="s">
        <v>28</v>
      </c>
      <c r="AD112" s="10">
        <v>9074.25</v>
      </c>
      <c r="AE112" s="10">
        <f>AB112*AD112</f>
        <v>3811.1849999999999</v>
      </c>
      <c r="AG112" s="8" t="s">
        <v>86</v>
      </c>
      <c r="AH112" s="9">
        <v>0.42</v>
      </c>
      <c r="AI112" s="7" t="s">
        <v>28</v>
      </c>
      <c r="AJ112" s="10">
        <v>9156</v>
      </c>
      <c r="AK112" s="10">
        <f>AH112*AJ112</f>
        <v>3845.52</v>
      </c>
    </row>
    <row r="113" spans="3:37" x14ac:dyDescent="0.25">
      <c r="C113" s="8" t="s">
        <v>87</v>
      </c>
      <c r="D113" s="10"/>
      <c r="E113" s="7" t="s">
        <v>28</v>
      </c>
      <c r="F113" s="10"/>
      <c r="G113" s="10">
        <v>135</v>
      </c>
      <c r="I113" s="8" t="s">
        <v>87</v>
      </c>
      <c r="J113" s="10"/>
      <c r="K113" s="7" t="s">
        <v>28</v>
      </c>
      <c r="L113" s="10"/>
      <c r="M113" s="10">
        <v>102</v>
      </c>
      <c r="O113" s="8" t="s">
        <v>87</v>
      </c>
      <c r="P113" s="10"/>
      <c r="Q113" s="7" t="s">
        <v>28</v>
      </c>
      <c r="R113" s="10"/>
      <c r="S113" s="10">
        <v>68</v>
      </c>
      <c r="U113" s="8" t="s">
        <v>87</v>
      </c>
      <c r="V113" s="10"/>
      <c r="W113" s="7" t="s">
        <v>28</v>
      </c>
      <c r="X113" s="10"/>
      <c r="Y113" s="10">
        <v>135</v>
      </c>
      <c r="AA113" s="8" t="s">
        <v>87</v>
      </c>
      <c r="AB113" s="10"/>
      <c r="AC113" s="7" t="s">
        <v>28</v>
      </c>
      <c r="AD113" s="10"/>
      <c r="AE113" s="10">
        <v>102</v>
      </c>
      <c r="AG113" s="8" t="s">
        <v>87</v>
      </c>
      <c r="AH113" s="10"/>
      <c r="AI113" s="7" t="s">
        <v>28</v>
      </c>
      <c r="AJ113" s="10"/>
      <c r="AK113" s="10">
        <v>68</v>
      </c>
    </row>
    <row r="114" spans="3:37" x14ac:dyDescent="0.25">
      <c r="C114" s="8" t="s">
        <v>88</v>
      </c>
      <c r="D114" s="9">
        <v>1.06</v>
      </c>
      <c r="E114" s="7" t="s">
        <v>28</v>
      </c>
      <c r="F114" s="10">
        <v>425</v>
      </c>
      <c r="G114" s="10">
        <f>D114*F114</f>
        <v>450.5</v>
      </c>
      <c r="I114" s="8" t="s">
        <v>88</v>
      </c>
      <c r="J114" s="9">
        <v>1.06</v>
      </c>
      <c r="K114" s="7" t="s">
        <v>28</v>
      </c>
      <c r="L114" s="10">
        <v>425</v>
      </c>
      <c r="M114" s="10">
        <f>J114*L114</f>
        <v>450.5</v>
      </c>
      <c r="O114" s="8" t="s">
        <v>88</v>
      </c>
      <c r="P114" s="9">
        <v>1.06</v>
      </c>
      <c r="Q114" s="7" t="s">
        <v>28</v>
      </c>
      <c r="R114" s="10">
        <v>425</v>
      </c>
      <c r="S114" s="10">
        <f>P114*R114</f>
        <v>450.5</v>
      </c>
      <c r="U114" s="8" t="s">
        <v>88</v>
      </c>
      <c r="V114" s="9">
        <v>1.06</v>
      </c>
      <c r="W114" s="7" t="s">
        <v>28</v>
      </c>
      <c r="X114" s="10">
        <v>425</v>
      </c>
      <c r="Y114" s="10">
        <f>V114*X114</f>
        <v>450.5</v>
      </c>
      <c r="AA114" s="8" t="s">
        <v>88</v>
      </c>
      <c r="AB114" s="9">
        <v>1.06</v>
      </c>
      <c r="AC114" s="7" t="s">
        <v>28</v>
      </c>
      <c r="AD114" s="10">
        <v>425</v>
      </c>
      <c r="AE114" s="10">
        <f>AB114*AD114</f>
        <v>450.5</v>
      </c>
      <c r="AG114" s="8" t="s">
        <v>88</v>
      </c>
      <c r="AH114" s="9">
        <v>1.06</v>
      </c>
      <c r="AI114" s="7" t="s">
        <v>28</v>
      </c>
      <c r="AJ114" s="10">
        <v>425</v>
      </c>
      <c r="AK114" s="10">
        <f>AH114*AJ114</f>
        <v>450.5</v>
      </c>
    </row>
    <row r="115" spans="3:37" x14ac:dyDescent="0.25">
      <c r="C115" s="8" t="s">
        <v>13</v>
      </c>
      <c r="D115" s="10"/>
      <c r="E115" s="7" t="s">
        <v>13</v>
      </c>
      <c r="F115" s="10"/>
      <c r="G115" s="10"/>
      <c r="I115" s="8" t="s">
        <v>13</v>
      </c>
      <c r="J115" s="10"/>
      <c r="K115" s="7" t="s">
        <v>13</v>
      </c>
      <c r="L115" s="10"/>
      <c r="M115" s="10"/>
      <c r="O115" s="8" t="s">
        <v>13</v>
      </c>
      <c r="P115" s="10"/>
      <c r="Q115" s="7" t="s">
        <v>13</v>
      </c>
      <c r="R115" s="10"/>
      <c r="S115" s="10"/>
      <c r="U115" s="8" t="s">
        <v>13</v>
      </c>
      <c r="V115" s="10"/>
      <c r="W115" s="7" t="s">
        <v>13</v>
      </c>
      <c r="X115" s="10"/>
      <c r="Y115" s="10"/>
      <c r="AA115" s="8" t="s">
        <v>13</v>
      </c>
      <c r="AB115" s="10"/>
      <c r="AC115" s="7" t="s">
        <v>13</v>
      </c>
      <c r="AD115" s="10"/>
      <c r="AE115" s="10"/>
      <c r="AG115" s="8" t="s">
        <v>13</v>
      </c>
      <c r="AH115" s="10"/>
      <c r="AI115" s="7" t="s">
        <v>13</v>
      </c>
      <c r="AJ115" s="10"/>
      <c r="AK115" s="10"/>
    </row>
    <row r="116" spans="3:37" x14ac:dyDescent="0.25">
      <c r="C116" s="8" t="s">
        <v>32</v>
      </c>
      <c r="D116" s="10"/>
      <c r="E116" s="7" t="s">
        <v>13</v>
      </c>
      <c r="F116" s="10"/>
      <c r="G116" s="10"/>
      <c r="I116" s="8" t="s">
        <v>32</v>
      </c>
      <c r="J116" s="10"/>
      <c r="K116" s="7" t="s">
        <v>13</v>
      </c>
      <c r="L116" s="10"/>
      <c r="M116" s="10"/>
      <c r="O116" s="8" t="s">
        <v>32</v>
      </c>
      <c r="P116" s="10"/>
      <c r="Q116" s="7" t="s">
        <v>13</v>
      </c>
      <c r="R116" s="10"/>
      <c r="S116" s="10"/>
      <c r="U116" s="8" t="s">
        <v>32</v>
      </c>
      <c r="V116" s="10"/>
      <c r="W116" s="7" t="s">
        <v>13</v>
      </c>
      <c r="X116" s="10"/>
      <c r="Y116" s="10"/>
      <c r="AA116" s="8" t="s">
        <v>32</v>
      </c>
      <c r="AB116" s="10"/>
      <c r="AC116" s="7" t="s">
        <v>13</v>
      </c>
      <c r="AD116" s="10"/>
      <c r="AE116" s="10"/>
      <c r="AG116" s="8" t="s">
        <v>32</v>
      </c>
      <c r="AH116" s="10"/>
      <c r="AI116" s="7" t="s">
        <v>13</v>
      </c>
      <c r="AJ116" s="10"/>
      <c r="AK116" s="10"/>
    </row>
    <row r="117" spans="3:37" x14ac:dyDescent="0.25">
      <c r="C117" s="8" t="s">
        <v>13</v>
      </c>
      <c r="D117" s="10"/>
      <c r="E117" s="7" t="s">
        <v>13</v>
      </c>
      <c r="F117" s="10"/>
      <c r="G117" s="10"/>
      <c r="I117" s="8" t="s">
        <v>13</v>
      </c>
      <c r="J117" s="10"/>
      <c r="K117" s="7" t="s">
        <v>13</v>
      </c>
      <c r="L117" s="10"/>
      <c r="M117" s="10"/>
      <c r="O117" s="8" t="s">
        <v>13</v>
      </c>
      <c r="P117" s="10"/>
      <c r="Q117" s="7" t="s">
        <v>13</v>
      </c>
      <c r="R117" s="10"/>
      <c r="S117" s="10"/>
      <c r="U117" s="8" t="s">
        <v>13</v>
      </c>
      <c r="V117" s="10"/>
      <c r="W117" s="7" t="s">
        <v>13</v>
      </c>
      <c r="X117" s="10"/>
      <c r="Y117" s="10"/>
      <c r="AA117" s="8" t="s">
        <v>13</v>
      </c>
      <c r="AB117" s="10"/>
      <c r="AC117" s="7" t="s">
        <v>13</v>
      </c>
      <c r="AD117" s="10"/>
      <c r="AE117" s="10"/>
      <c r="AG117" s="8" t="s">
        <v>13</v>
      </c>
      <c r="AH117" s="10"/>
      <c r="AI117" s="7" t="s">
        <v>13</v>
      </c>
      <c r="AJ117" s="10"/>
      <c r="AK117" s="10"/>
    </row>
    <row r="118" spans="3:37" x14ac:dyDescent="0.25">
      <c r="C118" s="5" t="s">
        <v>33</v>
      </c>
      <c r="D118" s="6"/>
      <c r="E118" s="7" t="s">
        <v>13</v>
      </c>
      <c r="F118" s="6"/>
      <c r="G118" s="6">
        <f>SUM(G109:G117)</f>
        <v>41969.914100000002</v>
      </c>
      <c r="I118" s="5" t="s">
        <v>33</v>
      </c>
      <c r="J118" s="6"/>
      <c r="K118" s="7" t="s">
        <v>13</v>
      </c>
      <c r="L118" s="6"/>
      <c r="M118" s="6">
        <f>SUM(M109:M117)</f>
        <v>37114.328600000001</v>
      </c>
      <c r="O118" s="5" t="s">
        <v>33</v>
      </c>
      <c r="P118" s="6"/>
      <c r="Q118" s="7" t="s">
        <v>13</v>
      </c>
      <c r="R118" s="6"/>
      <c r="S118" s="6">
        <f>SUM(S109:S117)</f>
        <v>37085.263599999998</v>
      </c>
      <c r="U118" s="5" t="s">
        <v>33</v>
      </c>
      <c r="V118" s="6"/>
      <c r="W118" s="7" t="s">
        <v>13</v>
      </c>
      <c r="X118" s="6"/>
      <c r="Y118" s="6">
        <f>SUM(Y109:Y117)</f>
        <v>41969.914100000002</v>
      </c>
      <c r="AA118" s="5" t="s">
        <v>33</v>
      </c>
      <c r="AB118" s="6"/>
      <c r="AC118" s="7" t="s">
        <v>13</v>
      </c>
      <c r="AD118" s="6"/>
      <c r="AE118" s="6">
        <f>SUM(AE109:AE117)</f>
        <v>37114.328600000001</v>
      </c>
      <c r="AG118" s="5" t="s">
        <v>33</v>
      </c>
      <c r="AH118" s="6"/>
      <c r="AI118" s="7" t="s">
        <v>13</v>
      </c>
      <c r="AJ118" s="6"/>
      <c r="AK118" s="6">
        <f>SUM(AK109:AK117)</f>
        <v>37085.263599999998</v>
      </c>
    </row>
    <row r="119" spans="3:37" x14ac:dyDescent="0.25">
      <c r="C119" s="8" t="s">
        <v>13</v>
      </c>
      <c r="D119" s="10"/>
      <c r="E119" s="7" t="s">
        <v>13</v>
      </c>
      <c r="F119" s="10"/>
      <c r="G119" s="10"/>
      <c r="I119" s="8" t="s">
        <v>13</v>
      </c>
      <c r="J119" s="10"/>
      <c r="K119" s="7" t="s">
        <v>13</v>
      </c>
      <c r="L119" s="10"/>
      <c r="M119" s="10"/>
      <c r="O119" s="8" t="s">
        <v>13</v>
      </c>
      <c r="P119" s="10"/>
      <c r="Q119" s="7" t="s">
        <v>13</v>
      </c>
      <c r="R119" s="10"/>
      <c r="S119" s="10"/>
      <c r="U119" s="8" t="s">
        <v>13</v>
      </c>
      <c r="V119" s="10"/>
      <c r="W119" s="7" t="s">
        <v>13</v>
      </c>
      <c r="X119" s="10"/>
      <c r="Y119" s="10"/>
      <c r="AA119" s="8" t="s">
        <v>13</v>
      </c>
      <c r="AB119" s="10"/>
      <c r="AC119" s="7" t="s">
        <v>13</v>
      </c>
      <c r="AD119" s="10"/>
      <c r="AE119" s="10"/>
      <c r="AG119" s="8" t="s">
        <v>13</v>
      </c>
      <c r="AH119" s="10"/>
      <c r="AI119" s="7" t="s">
        <v>13</v>
      </c>
      <c r="AJ119" s="10"/>
      <c r="AK119" s="10"/>
    </row>
    <row r="120" spans="3:37" x14ac:dyDescent="0.25">
      <c r="C120" s="5" t="s">
        <v>34</v>
      </c>
      <c r="D120" s="6"/>
      <c r="E120" s="7" t="s">
        <v>13</v>
      </c>
      <c r="F120" s="6"/>
      <c r="G120" s="6"/>
      <c r="I120" s="5" t="s">
        <v>34</v>
      </c>
      <c r="J120" s="6"/>
      <c r="K120" s="7" t="s">
        <v>13</v>
      </c>
      <c r="L120" s="6"/>
      <c r="M120" s="6"/>
      <c r="O120" s="5" t="s">
        <v>34</v>
      </c>
      <c r="P120" s="6"/>
      <c r="Q120" s="7" t="s">
        <v>13</v>
      </c>
      <c r="R120" s="6"/>
      <c r="S120" s="6"/>
      <c r="U120" s="5" t="s">
        <v>34</v>
      </c>
      <c r="V120" s="6"/>
      <c r="W120" s="7" t="s">
        <v>13</v>
      </c>
      <c r="X120" s="6"/>
      <c r="Y120" s="6"/>
      <c r="AA120" s="5" t="s">
        <v>34</v>
      </c>
      <c r="AB120" s="6"/>
      <c r="AC120" s="7" t="s">
        <v>13</v>
      </c>
      <c r="AD120" s="6"/>
      <c r="AE120" s="6"/>
      <c r="AG120" s="5" t="s">
        <v>34</v>
      </c>
      <c r="AH120" s="6"/>
      <c r="AI120" s="7" t="s">
        <v>13</v>
      </c>
      <c r="AJ120" s="6"/>
      <c r="AK120" s="6"/>
    </row>
    <row r="121" spans="3:37" x14ac:dyDescent="0.25">
      <c r="C121" s="8" t="s">
        <v>89</v>
      </c>
      <c r="D121" s="10">
        <v>-1245</v>
      </c>
      <c r="E121" s="7" t="s">
        <v>36</v>
      </c>
      <c r="F121" s="9">
        <v>2.6825000000000001</v>
      </c>
      <c r="G121" s="10">
        <f>D121*F121</f>
        <v>-3339.7125000000001</v>
      </c>
      <c r="I121" s="8" t="s">
        <v>89</v>
      </c>
      <c r="J121" s="10">
        <v>-1245</v>
      </c>
      <c r="K121" s="7" t="s">
        <v>36</v>
      </c>
      <c r="L121" s="9">
        <v>2.4424999999999999</v>
      </c>
      <c r="M121" s="10">
        <f>J121*L121</f>
        <v>-3040.9124999999999</v>
      </c>
      <c r="O121" s="8" t="s">
        <v>89</v>
      </c>
      <c r="P121" s="10">
        <v>-1245</v>
      </c>
      <c r="Q121" s="7" t="s">
        <v>36</v>
      </c>
      <c r="R121" s="9">
        <v>2.36</v>
      </c>
      <c r="S121" s="10">
        <f>P121*R121</f>
        <v>-2938.2</v>
      </c>
      <c r="U121" s="8" t="s">
        <v>89</v>
      </c>
      <c r="V121" s="10">
        <v>-1169</v>
      </c>
      <c r="W121" s="7" t="s">
        <v>36</v>
      </c>
      <c r="X121" s="9">
        <v>2.6825000000000001</v>
      </c>
      <c r="Y121" s="10">
        <f>V121*X121</f>
        <v>-3135.8425000000002</v>
      </c>
      <c r="AA121" s="8" t="s">
        <v>89</v>
      </c>
      <c r="AB121" s="10">
        <v>-1169</v>
      </c>
      <c r="AC121" s="7" t="s">
        <v>36</v>
      </c>
      <c r="AD121" s="9">
        <v>2.4424999999999999</v>
      </c>
      <c r="AE121" s="10">
        <f>AB121*AD121</f>
        <v>-2855.2824999999998</v>
      </c>
      <c r="AG121" s="8" t="s">
        <v>89</v>
      </c>
      <c r="AH121" s="10">
        <v>-1169</v>
      </c>
      <c r="AI121" s="7" t="s">
        <v>36</v>
      </c>
      <c r="AJ121" s="9">
        <v>2.36</v>
      </c>
      <c r="AK121" s="10">
        <f>AH121*AJ121</f>
        <v>-2758.8399999999997</v>
      </c>
    </row>
    <row r="122" spans="3:37" x14ac:dyDescent="0.25">
      <c r="C122" s="8" t="s">
        <v>35</v>
      </c>
      <c r="D122" s="10">
        <v>-984</v>
      </c>
      <c r="E122" s="7" t="s">
        <v>36</v>
      </c>
      <c r="F122" s="9">
        <v>2.9249999999999998</v>
      </c>
      <c r="G122" s="10">
        <f>D122*F122</f>
        <v>-2878.2</v>
      </c>
      <c r="I122" s="8" t="s">
        <v>35</v>
      </c>
      <c r="J122" s="10">
        <v>-984</v>
      </c>
      <c r="K122" s="7" t="s">
        <v>36</v>
      </c>
      <c r="L122" s="9">
        <v>2.5750000000000002</v>
      </c>
      <c r="M122" s="10">
        <f>J122*L122</f>
        <v>-2533.8000000000002</v>
      </c>
      <c r="O122" s="8" t="s">
        <v>35</v>
      </c>
      <c r="P122" s="10">
        <v>-984</v>
      </c>
      <c r="Q122" s="7" t="s">
        <v>36</v>
      </c>
      <c r="R122" s="9">
        <v>2.5</v>
      </c>
      <c r="S122" s="10">
        <f>P122*R122</f>
        <v>-2460</v>
      </c>
      <c r="U122" s="8" t="s">
        <v>35</v>
      </c>
      <c r="V122" s="10">
        <v>-984</v>
      </c>
      <c r="W122" s="7" t="s">
        <v>36</v>
      </c>
      <c r="X122" s="9">
        <v>2.9249999999999998</v>
      </c>
      <c r="Y122" s="10">
        <f>V122*X122</f>
        <v>-2878.2</v>
      </c>
      <c r="AA122" s="8" t="s">
        <v>35</v>
      </c>
      <c r="AB122" s="10">
        <v>-984</v>
      </c>
      <c r="AC122" s="7" t="s">
        <v>36</v>
      </c>
      <c r="AD122" s="9">
        <v>2.5750000000000002</v>
      </c>
      <c r="AE122" s="10">
        <f>AB122*AD122</f>
        <v>-2533.8000000000002</v>
      </c>
      <c r="AG122" s="8" t="s">
        <v>35</v>
      </c>
      <c r="AH122" s="10">
        <v>-984</v>
      </c>
      <c r="AI122" s="7" t="s">
        <v>36</v>
      </c>
      <c r="AJ122" s="9">
        <v>2.5</v>
      </c>
      <c r="AK122" s="10">
        <f>AH122*AJ122</f>
        <v>-2460</v>
      </c>
    </row>
    <row r="123" spans="3:37" x14ac:dyDescent="0.25">
      <c r="C123" s="8" t="s">
        <v>101</v>
      </c>
      <c r="D123" s="10">
        <v>-633</v>
      </c>
      <c r="E123" s="7" t="s">
        <v>36</v>
      </c>
      <c r="F123" s="9">
        <v>2.6625000000000001</v>
      </c>
      <c r="G123" s="10">
        <f>D123*F123</f>
        <v>-1685.3625</v>
      </c>
      <c r="I123" s="8" t="s">
        <v>101</v>
      </c>
      <c r="J123" s="10">
        <v>-633</v>
      </c>
      <c r="K123" s="7" t="s">
        <v>36</v>
      </c>
      <c r="L123" s="9">
        <v>2.35</v>
      </c>
      <c r="M123" s="10">
        <f>J123*L123</f>
        <v>-1487.55</v>
      </c>
      <c r="O123" s="8" t="s">
        <v>101</v>
      </c>
      <c r="P123" s="10">
        <v>-633</v>
      </c>
      <c r="Q123" s="7" t="s">
        <v>36</v>
      </c>
      <c r="R123" s="9">
        <v>2.2999999999999998</v>
      </c>
      <c r="S123" s="10">
        <f>P123*R123</f>
        <v>-1455.8999999999999</v>
      </c>
      <c r="U123" s="8" t="s">
        <v>101</v>
      </c>
      <c r="V123" s="10">
        <v>-173</v>
      </c>
      <c r="W123" s="7" t="s">
        <v>36</v>
      </c>
      <c r="X123" s="9">
        <v>2.6625000000000001</v>
      </c>
      <c r="Y123" s="10">
        <f>V123*X123</f>
        <v>-460.61250000000001</v>
      </c>
      <c r="AA123" s="8" t="s">
        <v>101</v>
      </c>
      <c r="AB123" s="10">
        <v>-173</v>
      </c>
      <c r="AC123" s="7" t="s">
        <v>36</v>
      </c>
      <c r="AD123" s="9">
        <v>2.35</v>
      </c>
      <c r="AE123" s="10">
        <f>AB123*AD123</f>
        <v>-406.55</v>
      </c>
      <c r="AG123" s="8" t="s">
        <v>101</v>
      </c>
      <c r="AH123" s="10">
        <v>-173</v>
      </c>
      <c r="AI123" s="7" t="s">
        <v>36</v>
      </c>
      <c r="AJ123" s="9">
        <v>2.2999999999999998</v>
      </c>
      <c r="AK123" s="10">
        <f>AH123*AJ123</f>
        <v>-397.9</v>
      </c>
    </row>
    <row r="124" spans="3:37" x14ac:dyDescent="0.25">
      <c r="C124" s="8" t="s">
        <v>91</v>
      </c>
      <c r="D124" s="10">
        <v>-2065</v>
      </c>
      <c r="E124" s="7" t="s">
        <v>36</v>
      </c>
      <c r="F124" s="9">
        <v>1.9</v>
      </c>
      <c r="G124" s="10">
        <f>D124*F124</f>
        <v>-3923.5</v>
      </c>
      <c r="I124" s="8" t="s">
        <v>91</v>
      </c>
      <c r="J124" s="10">
        <v>-2065</v>
      </c>
      <c r="K124" s="7" t="s">
        <v>36</v>
      </c>
      <c r="L124" s="9">
        <v>1.7124999999999999</v>
      </c>
      <c r="M124" s="10">
        <f>J124*L124</f>
        <v>-3536.3125</v>
      </c>
      <c r="O124" s="8" t="s">
        <v>91</v>
      </c>
      <c r="P124" s="10">
        <v>-2065</v>
      </c>
      <c r="Q124" s="7" t="s">
        <v>36</v>
      </c>
      <c r="R124" s="9">
        <v>1.65</v>
      </c>
      <c r="S124" s="10">
        <f>P124*R124</f>
        <v>-3407.25</v>
      </c>
      <c r="U124" s="8" t="s">
        <v>91</v>
      </c>
      <c r="V124" s="10">
        <v>-2767</v>
      </c>
      <c r="W124" s="7" t="s">
        <v>36</v>
      </c>
      <c r="X124" s="9">
        <v>1.9</v>
      </c>
      <c r="Y124" s="10">
        <f>V124*X124</f>
        <v>-5257.3</v>
      </c>
      <c r="AA124" s="8" t="s">
        <v>91</v>
      </c>
      <c r="AB124" s="10">
        <v>-2767</v>
      </c>
      <c r="AC124" s="7" t="s">
        <v>36</v>
      </c>
      <c r="AD124" s="9">
        <v>1.7124999999999999</v>
      </c>
      <c r="AE124" s="10">
        <f>AB124*AD124</f>
        <v>-4738.4875000000002</v>
      </c>
      <c r="AG124" s="8" t="s">
        <v>91</v>
      </c>
      <c r="AH124" s="10">
        <v>-2767</v>
      </c>
      <c r="AI124" s="7" t="s">
        <v>36</v>
      </c>
      <c r="AJ124" s="9">
        <v>1.65</v>
      </c>
      <c r="AK124" s="10">
        <f>AH124*AJ124</f>
        <v>-4565.55</v>
      </c>
    </row>
    <row r="125" spans="3:37" x14ac:dyDescent="0.25">
      <c r="C125" s="8" t="s">
        <v>92</v>
      </c>
      <c r="D125" s="10"/>
      <c r="E125" s="7" t="s">
        <v>36</v>
      </c>
      <c r="F125" s="10"/>
      <c r="G125" s="10">
        <v>-590</v>
      </c>
      <c r="I125" s="8" t="s">
        <v>92</v>
      </c>
      <c r="J125" s="10"/>
      <c r="K125" s="7" t="s">
        <v>36</v>
      </c>
      <c r="L125" s="10"/>
      <c r="M125" s="10">
        <v>-590</v>
      </c>
      <c r="O125" s="8" t="s">
        <v>92</v>
      </c>
      <c r="P125" s="10"/>
      <c r="Q125" s="7" t="s">
        <v>36</v>
      </c>
      <c r="R125" s="10"/>
      <c r="S125" s="10">
        <v>-590</v>
      </c>
      <c r="U125" s="8" t="s">
        <v>92</v>
      </c>
      <c r="V125" s="10"/>
      <c r="W125" s="7" t="s">
        <v>36</v>
      </c>
      <c r="X125" s="10"/>
      <c r="Y125" s="10">
        <v>-590</v>
      </c>
      <c r="AA125" s="8" t="s">
        <v>92</v>
      </c>
      <c r="AB125" s="10"/>
      <c r="AC125" s="7" t="s">
        <v>36</v>
      </c>
      <c r="AD125" s="10"/>
      <c r="AE125" s="10">
        <v>-590</v>
      </c>
      <c r="AG125" s="8" t="s">
        <v>92</v>
      </c>
      <c r="AH125" s="10"/>
      <c r="AI125" s="7" t="s">
        <v>36</v>
      </c>
      <c r="AJ125" s="10"/>
      <c r="AK125" s="10">
        <v>-590</v>
      </c>
    </row>
    <row r="126" spans="3:37" x14ac:dyDescent="0.25">
      <c r="C126" s="8" t="s">
        <v>41</v>
      </c>
      <c r="D126" s="10">
        <v>-2738</v>
      </c>
      <c r="E126" s="7" t="s">
        <v>42</v>
      </c>
      <c r="F126" s="9">
        <v>1.1299999999999999</v>
      </c>
      <c r="G126" s="10">
        <f>D126*F126</f>
        <v>-3093.9399999999996</v>
      </c>
      <c r="I126" s="8" t="s">
        <v>41</v>
      </c>
      <c r="J126" s="10">
        <v>-2738</v>
      </c>
      <c r="K126" s="7" t="s">
        <v>42</v>
      </c>
      <c r="L126" s="9">
        <v>1.02</v>
      </c>
      <c r="M126" s="10">
        <f>J126*L126</f>
        <v>-2792.76</v>
      </c>
      <c r="O126" s="8" t="s">
        <v>41</v>
      </c>
      <c r="P126" s="10">
        <v>-2738</v>
      </c>
      <c r="Q126" s="7" t="s">
        <v>42</v>
      </c>
      <c r="R126" s="9">
        <v>1.02</v>
      </c>
      <c r="S126" s="10">
        <f>P126*R126</f>
        <v>-2792.76</v>
      </c>
      <c r="U126" s="8" t="s">
        <v>41</v>
      </c>
      <c r="V126" s="10">
        <v>-1358</v>
      </c>
      <c r="W126" s="7" t="s">
        <v>42</v>
      </c>
      <c r="X126" s="9">
        <v>1.1299999999999999</v>
      </c>
      <c r="Y126" s="10">
        <f>V126*X126</f>
        <v>-1534.54</v>
      </c>
      <c r="AA126" s="8" t="s">
        <v>41</v>
      </c>
      <c r="AB126" s="10">
        <v>-1358</v>
      </c>
      <c r="AC126" s="7" t="s">
        <v>42</v>
      </c>
      <c r="AD126" s="9">
        <v>1.02</v>
      </c>
      <c r="AE126" s="10">
        <f>AB126*AD126</f>
        <v>-1385.16</v>
      </c>
      <c r="AG126" s="8" t="s">
        <v>41</v>
      </c>
      <c r="AH126" s="10">
        <v>-1358</v>
      </c>
      <c r="AI126" s="7" t="s">
        <v>42</v>
      </c>
      <c r="AJ126" s="9">
        <v>1.02</v>
      </c>
      <c r="AK126" s="10">
        <f>AH126*AJ126</f>
        <v>-1385.16</v>
      </c>
    </row>
    <row r="127" spans="3:37" x14ac:dyDescent="0.25">
      <c r="C127" s="8" t="s">
        <v>44</v>
      </c>
      <c r="D127" s="10">
        <v>-1355</v>
      </c>
      <c r="E127" s="7" t="s">
        <v>42</v>
      </c>
      <c r="F127" s="9">
        <v>1.5</v>
      </c>
      <c r="G127" s="10">
        <f>D127*F127</f>
        <v>-2032.5</v>
      </c>
      <c r="I127" s="8" t="s">
        <v>44</v>
      </c>
      <c r="J127" s="10">
        <v>-1355</v>
      </c>
      <c r="K127" s="7" t="s">
        <v>42</v>
      </c>
      <c r="L127" s="9">
        <v>1.33</v>
      </c>
      <c r="M127" s="10">
        <f>J127*L127</f>
        <v>-1802.15</v>
      </c>
      <c r="O127" s="8" t="s">
        <v>44</v>
      </c>
      <c r="P127" s="10">
        <v>-1355</v>
      </c>
      <c r="Q127" s="7" t="s">
        <v>42</v>
      </c>
      <c r="R127" s="9">
        <v>1.33</v>
      </c>
      <c r="S127" s="10">
        <f>P127*R127</f>
        <v>-1802.15</v>
      </c>
      <c r="U127" s="8" t="s">
        <v>44</v>
      </c>
      <c r="V127" s="10">
        <v>-2543</v>
      </c>
      <c r="W127" s="7" t="s">
        <v>42</v>
      </c>
      <c r="X127" s="9">
        <v>1.5</v>
      </c>
      <c r="Y127" s="10">
        <f>V127*X127</f>
        <v>-3814.5</v>
      </c>
      <c r="AA127" s="8" t="s">
        <v>44</v>
      </c>
      <c r="AB127" s="10">
        <v>-2543</v>
      </c>
      <c r="AC127" s="7" t="s">
        <v>42</v>
      </c>
      <c r="AD127" s="9">
        <v>1.33</v>
      </c>
      <c r="AE127" s="10">
        <f>AB127*AD127</f>
        <v>-3382.19</v>
      </c>
      <c r="AG127" s="8" t="s">
        <v>44</v>
      </c>
      <c r="AH127" s="10">
        <v>-2543</v>
      </c>
      <c r="AI127" s="7" t="s">
        <v>42</v>
      </c>
      <c r="AJ127" s="9">
        <v>1.33</v>
      </c>
      <c r="AK127" s="10">
        <f>AH127*AJ127</f>
        <v>-3382.19</v>
      </c>
    </row>
    <row r="128" spans="3:37" x14ac:dyDescent="0.25">
      <c r="C128" s="8" t="s">
        <v>104</v>
      </c>
      <c r="D128" s="10">
        <v>-134</v>
      </c>
      <c r="E128" s="7" t="s">
        <v>36</v>
      </c>
      <c r="F128" s="9">
        <v>0.65</v>
      </c>
      <c r="G128" s="10">
        <f>D128*F128</f>
        <v>-87.100000000000009</v>
      </c>
      <c r="I128" s="8" t="s">
        <v>104</v>
      </c>
      <c r="J128" s="10">
        <v>-134</v>
      </c>
      <c r="K128" s="7" t="s">
        <v>36</v>
      </c>
      <c r="L128" s="9">
        <v>0.55000000000000004</v>
      </c>
      <c r="M128" s="10">
        <f>J128*L128</f>
        <v>-73.7</v>
      </c>
      <c r="O128" s="8" t="s">
        <v>104</v>
      </c>
      <c r="P128" s="10">
        <v>-134</v>
      </c>
      <c r="Q128" s="7" t="s">
        <v>36</v>
      </c>
      <c r="R128" s="9">
        <v>0.55000000000000004</v>
      </c>
      <c r="S128" s="10">
        <f>P128*R128</f>
        <v>-73.7</v>
      </c>
      <c r="U128" s="8" t="s">
        <v>104</v>
      </c>
      <c r="V128" s="10">
        <v>-134</v>
      </c>
      <c r="W128" s="7" t="s">
        <v>36</v>
      </c>
      <c r="X128" s="9">
        <v>0.65</v>
      </c>
      <c r="Y128" s="10">
        <f>V128*X128</f>
        <v>-87.100000000000009</v>
      </c>
      <c r="AA128" s="8" t="s">
        <v>104</v>
      </c>
      <c r="AB128" s="10">
        <v>-134</v>
      </c>
      <c r="AC128" s="7" t="s">
        <v>36</v>
      </c>
      <c r="AD128" s="9">
        <v>0.55000000000000004</v>
      </c>
      <c r="AE128" s="10">
        <f>AB128*AD128</f>
        <v>-73.7</v>
      </c>
      <c r="AG128" s="8" t="s">
        <v>104</v>
      </c>
      <c r="AH128" s="10">
        <v>-134</v>
      </c>
      <c r="AI128" s="7" t="s">
        <v>36</v>
      </c>
      <c r="AJ128" s="9">
        <v>0.55000000000000004</v>
      </c>
      <c r="AK128" s="10">
        <f>AH128*AJ128</f>
        <v>-73.7</v>
      </c>
    </row>
    <row r="129" spans="3:37" x14ac:dyDescent="0.25">
      <c r="C129" s="5" t="s">
        <v>45</v>
      </c>
      <c r="D129" s="6"/>
      <c r="E129" s="7" t="s">
        <v>13</v>
      </c>
      <c r="F129" s="6"/>
      <c r="G129" s="6">
        <f>SUM(G121:G128)</f>
        <v>-17630.314999999999</v>
      </c>
      <c r="I129" s="5" t="s">
        <v>45</v>
      </c>
      <c r="J129" s="6"/>
      <c r="K129" s="7" t="s">
        <v>13</v>
      </c>
      <c r="L129" s="6"/>
      <c r="M129" s="6">
        <f>SUM(M121:M128)</f>
        <v>-15857.185000000001</v>
      </c>
      <c r="O129" s="5" t="s">
        <v>45</v>
      </c>
      <c r="P129" s="6"/>
      <c r="Q129" s="7" t="s">
        <v>13</v>
      </c>
      <c r="R129" s="6"/>
      <c r="S129" s="6">
        <f>SUM(S121:S128)</f>
        <v>-15519.96</v>
      </c>
      <c r="U129" s="5" t="s">
        <v>45</v>
      </c>
      <c r="V129" s="6"/>
      <c r="W129" s="7" t="s">
        <v>13</v>
      </c>
      <c r="X129" s="6"/>
      <c r="Y129" s="6">
        <f>SUM(Y121:Y128)</f>
        <v>-17758.094999999998</v>
      </c>
      <c r="AA129" s="5" t="s">
        <v>45</v>
      </c>
      <c r="AB129" s="6"/>
      <c r="AC129" s="7" t="s">
        <v>13</v>
      </c>
      <c r="AD129" s="6"/>
      <c r="AE129" s="6">
        <f>SUM(AE121:AE128)</f>
        <v>-15965.170000000002</v>
      </c>
      <c r="AG129" s="5" t="s">
        <v>45</v>
      </c>
      <c r="AH129" s="6"/>
      <c r="AI129" s="7" t="s">
        <v>13</v>
      </c>
      <c r="AJ129" s="6"/>
      <c r="AK129" s="6">
        <f>SUM(AK121:AK128)</f>
        <v>-15613.340000000002</v>
      </c>
    </row>
    <row r="130" spans="3:37" x14ac:dyDescent="0.25">
      <c r="C130" s="8" t="s">
        <v>13</v>
      </c>
      <c r="D130" s="10"/>
      <c r="E130" s="7" t="s">
        <v>13</v>
      </c>
      <c r="F130" s="10"/>
      <c r="G130" s="10"/>
      <c r="I130" s="8" t="s">
        <v>13</v>
      </c>
      <c r="J130" s="10"/>
      <c r="K130" s="7" t="s">
        <v>13</v>
      </c>
      <c r="L130" s="10"/>
      <c r="M130" s="10"/>
      <c r="O130" s="8" t="s">
        <v>13</v>
      </c>
      <c r="P130" s="10"/>
      <c r="Q130" s="7" t="s">
        <v>13</v>
      </c>
      <c r="R130" s="10"/>
      <c r="S130" s="10"/>
      <c r="U130" s="8" t="s">
        <v>13</v>
      </c>
      <c r="V130" s="10"/>
      <c r="W130" s="7" t="s">
        <v>13</v>
      </c>
      <c r="X130" s="10"/>
      <c r="Y130" s="10"/>
      <c r="AA130" s="8" t="s">
        <v>13</v>
      </c>
      <c r="AB130" s="10"/>
      <c r="AC130" s="7" t="s">
        <v>13</v>
      </c>
      <c r="AD130" s="10"/>
      <c r="AE130" s="10"/>
      <c r="AG130" s="8" t="s">
        <v>13</v>
      </c>
      <c r="AH130" s="10"/>
      <c r="AI130" s="7" t="s">
        <v>13</v>
      </c>
      <c r="AJ130" s="10"/>
      <c r="AK130" s="10"/>
    </row>
    <row r="131" spans="3:37" x14ac:dyDescent="0.25">
      <c r="C131" s="8" t="s">
        <v>46</v>
      </c>
      <c r="D131" s="10"/>
      <c r="E131" s="7" t="s">
        <v>47</v>
      </c>
      <c r="F131" s="10"/>
      <c r="G131" s="10">
        <v>-45</v>
      </c>
      <c r="I131" s="8" t="s">
        <v>46</v>
      </c>
      <c r="J131" s="10"/>
      <c r="K131" s="7" t="s">
        <v>47</v>
      </c>
      <c r="L131" s="10"/>
      <c r="M131" s="10">
        <v>-45</v>
      </c>
      <c r="O131" s="8" t="s">
        <v>46</v>
      </c>
      <c r="P131" s="10"/>
      <c r="Q131" s="7" t="s">
        <v>47</v>
      </c>
      <c r="R131" s="10"/>
      <c r="S131" s="10">
        <v>-45</v>
      </c>
      <c r="U131" s="8" t="s">
        <v>46</v>
      </c>
      <c r="V131" s="10"/>
      <c r="W131" s="7" t="s">
        <v>47</v>
      </c>
      <c r="X131" s="10"/>
      <c r="Y131" s="10">
        <v>-45</v>
      </c>
      <c r="AA131" s="8" t="s">
        <v>46</v>
      </c>
      <c r="AB131" s="10"/>
      <c r="AC131" s="7" t="s">
        <v>47</v>
      </c>
      <c r="AD131" s="10"/>
      <c r="AE131" s="10">
        <v>-45</v>
      </c>
      <c r="AG131" s="8" t="s">
        <v>46</v>
      </c>
      <c r="AH131" s="10"/>
      <c r="AI131" s="7" t="s">
        <v>47</v>
      </c>
      <c r="AJ131" s="10"/>
      <c r="AK131" s="10">
        <v>-45</v>
      </c>
    </row>
    <row r="132" spans="3:37" x14ac:dyDescent="0.25">
      <c r="C132" s="8" t="s">
        <v>48</v>
      </c>
      <c r="D132" s="10"/>
      <c r="E132" s="7" t="s">
        <v>47</v>
      </c>
      <c r="F132" s="10"/>
      <c r="G132" s="10">
        <v>-390</v>
      </c>
      <c r="I132" s="8" t="s">
        <v>48</v>
      </c>
      <c r="J132" s="10"/>
      <c r="K132" s="7" t="s">
        <v>47</v>
      </c>
      <c r="L132" s="10"/>
      <c r="M132" s="10">
        <v>-395</v>
      </c>
      <c r="O132" s="8" t="s">
        <v>48</v>
      </c>
      <c r="P132" s="10"/>
      <c r="Q132" s="7" t="s">
        <v>47</v>
      </c>
      <c r="R132" s="10"/>
      <c r="S132" s="10">
        <v>-395</v>
      </c>
      <c r="U132" s="8" t="s">
        <v>48</v>
      </c>
      <c r="V132" s="10"/>
      <c r="W132" s="7" t="s">
        <v>47</v>
      </c>
      <c r="X132" s="10"/>
      <c r="Y132" s="10">
        <v>-390</v>
      </c>
      <c r="AA132" s="8" t="s">
        <v>48</v>
      </c>
      <c r="AB132" s="10"/>
      <c r="AC132" s="7" t="s">
        <v>47</v>
      </c>
      <c r="AD132" s="10"/>
      <c r="AE132" s="10">
        <v>-395</v>
      </c>
      <c r="AG132" s="8" t="s">
        <v>48</v>
      </c>
      <c r="AH132" s="10"/>
      <c r="AI132" s="7" t="s">
        <v>47</v>
      </c>
      <c r="AJ132" s="10"/>
      <c r="AK132" s="10">
        <v>-395</v>
      </c>
    </row>
    <row r="133" spans="3:37" x14ac:dyDescent="0.25">
      <c r="C133" s="8" t="s">
        <v>49</v>
      </c>
      <c r="D133" s="10"/>
      <c r="E133" s="7" t="s">
        <v>47</v>
      </c>
      <c r="F133" s="10"/>
      <c r="G133" s="10">
        <v>-150</v>
      </c>
      <c r="I133" s="8" t="s">
        <v>49</v>
      </c>
      <c r="J133" s="10"/>
      <c r="K133" s="7" t="s">
        <v>47</v>
      </c>
      <c r="L133" s="10"/>
      <c r="M133" s="10">
        <v>-155</v>
      </c>
      <c r="O133" s="8" t="s">
        <v>49</v>
      </c>
      <c r="P133" s="10"/>
      <c r="Q133" s="7" t="s">
        <v>47</v>
      </c>
      <c r="R133" s="10"/>
      <c r="S133" s="10">
        <v>-155</v>
      </c>
      <c r="U133" s="8" t="s">
        <v>49</v>
      </c>
      <c r="V133" s="10"/>
      <c r="W133" s="7" t="s">
        <v>47</v>
      </c>
      <c r="X133" s="10"/>
      <c r="Y133" s="10">
        <v>-150</v>
      </c>
      <c r="AA133" s="8" t="s">
        <v>49</v>
      </c>
      <c r="AB133" s="10"/>
      <c r="AC133" s="7" t="s">
        <v>47</v>
      </c>
      <c r="AD133" s="10"/>
      <c r="AE133" s="10">
        <v>-155</v>
      </c>
      <c r="AG133" s="8" t="s">
        <v>49</v>
      </c>
      <c r="AH133" s="10"/>
      <c r="AI133" s="7" t="s">
        <v>47</v>
      </c>
      <c r="AJ133" s="10"/>
      <c r="AK133" s="10">
        <v>-155</v>
      </c>
    </row>
    <row r="134" spans="3:37" x14ac:dyDescent="0.25">
      <c r="C134" s="8" t="s">
        <v>50</v>
      </c>
      <c r="D134" s="10"/>
      <c r="E134" s="7" t="s">
        <v>47</v>
      </c>
      <c r="F134" s="10"/>
      <c r="G134" s="10">
        <v>-300</v>
      </c>
      <c r="I134" s="8" t="s">
        <v>50</v>
      </c>
      <c r="J134" s="10"/>
      <c r="K134" s="7" t="s">
        <v>47</v>
      </c>
      <c r="L134" s="10"/>
      <c r="M134" s="10">
        <v>-325</v>
      </c>
      <c r="O134" s="8" t="s">
        <v>50</v>
      </c>
      <c r="P134" s="10"/>
      <c r="Q134" s="7" t="s">
        <v>47</v>
      </c>
      <c r="R134" s="10"/>
      <c r="S134" s="10">
        <v>-325</v>
      </c>
      <c r="U134" s="8" t="s">
        <v>50</v>
      </c>
      <c r="V134" s="10"/>
      <c r="W134" s="7" t="s">
        <v>47</v>
      </c>
      <c r="X134" s="10"/>
      <c r="Y134" s="10">
        <v>-300</v>
      </c>
      <c r="AA134" s="8" t="s">
        <v>50</v>
      </c>
      <c r="AB134" s="10"/>
      <c r="AC134" s="7" t="s">
        <v>47</v>
      </c>
      <c r="AD134" s="10"/>
      <c r="AE134" s="10">
        <v>-325</v>
      </c>
      <c r="AG134" s="8" t="s">
        <v>50</v>
      </c>
      <c r="AH134" s="10"/>
      <c r="AI134" s="7" t="s">
        <v>47</v>
      </c>
      <c r="AJ134" s="10"/>
      <c r="AK134" s="10">
        <v>-325</v>
      </c>
    </row>
    <row r="135" spans="3:37" x14ac:dyDescent="0.25">
      <c r="C135" s="8" t="s">
        <v>93</v>
      </c>
      <c r="D135" s="10"/>
      <c r="E135" s="7" t="s">
        <v>47</v>
      </c>
      <c r="F135" s="10"/>
      <c r="G135" s="10">
        <v>-150</v>
      </c>
      <c r="I135" s="8" t="s">
        <v>93</v>
      </c>
      <c r="J135" s="10"/>
      <c r="K135" s="7" t="s">
        <v>47</v>
      </c>
      <c r="L135" s="10"/>
      <c r="M135" s="10">
        <v>-140</v>
      </c>
      <c r="O135" s="8" t="s">
        <v>93</v>
      </c>
      <c r="P135" s="10"/>
      <c r="Q135" s="7" t="s">
        <v>47</v>
      </c>
      <c r="R135" s="10"/>
      <c r="S135" s="10">
        <v>-140</v>
      </c>
      <c r="U135" s="8" t="s">
        <v>93</v>
      </c>
      <c r="V135" s="10"/>
      <c r="W135" s="7" t="s">
        <v>47</v>
      </c>
      <c r="X135" s="10"/>
      <c r="Y135" s="10">
        <v>-150</v>
      </c>
      <c r="AA135" s="8" t="s">
        <v>93</v>
      </c>
      <c r="AB135" s="10"/>
      <c r="AC135" s="7" t="s">
        <v>47</v>
      </c>
      <c r="AD135" s="10"/>
      <c r="AE135" s="10">
        <v>-140</v>
      </c>
      <c r="AG135" s="8" t="s">
        <v>93</v>
      </c>
      <c r="AH135" s="10"/>
      <c r="AI135" s="7" t="s">
        <v>47</v>
      </c>
      <c r="AJ135" s="10"/>
      <c r="AK135" s="10">
        <v>-140</v>
      </c>
    </row>
    <row r="136" spans="3:37" x14ac:dyDescent="0.25">
      <c r="C136" s="8" t="s">
        <v>51</v>
      </c>
      <c r="D136" s="10"/>
      <c r="E136" s="7" t="s">
        <v>47</v>
      </c>
      <c r="F136" s="10"/>
      <c r="G136" s="10">
        <v>-250</v>
      </c>
      <c r="I136" s="8" t="s">
        <v>51</v>
      </c>
      <c r="J136" s="10"/>
      <c r="K136" s="7" t="s">
        <v>47</v>
      </c>
      <c r="L136" s="10"/>
      <c r="M136" s="10">
        <v>-210</v>
      </c>
      <c r="O136" s="8" t="s">
        <v>51</v>
      </c>
      <c r="P136" s="10"/>
      <c r="Q136" s="7" t="s">
        <v>47</v>
      </c>
      <c r="R136" s="10"/>
      <c r="S136" s="10">
        <v>-210</v>
      </c>
      <c r="U136" s="8" t="s">
        <v>51</v>
      </c>
      <c r="V136" s="10"/>
      <c r="W136" s="7" t="s">
        <v>47</v>
      </c>
      <c r="X136" s="10"/>
      <c r="Y136" s="10">
        <v>-250</v>
      </c>
      <c r="AA136" s="8" t="s">
        <v>51</v>
      </c>
      <c r="AB136" s="10"/>
      <c r="AC136" s="7" t="s">
        <v>47</v>
      </c>
      <c r="AD136" s="10"/>
      <c r="AE136" s="10">
        <v>-210</v>
      </c>
      <c r="AG136" s="8" t="s">
        <v>51</v>
      </c>
      <c r="AH136" s="10"/>
      <c r="AI136" s="7" t="s">
        <v>47</v>
      </c>
      <c r="AJ136" s="10"/>
      <c r="AK136" s="10">
        <v>-210</v>
      </c>
    </row>
    <row r="137" spans="3:37" x14ac:dyDescent="0.25">
      <c r="C137" s="8" t="s">
        <v>52</v>
      </c>
      <c r="D137" s="10"/>
      <c r="E137" s="7" t="s">
        <v>47</v>
      </c>
      <c r="F137" s="10"/>
      <c r="G137" s="10">
        <v>-195</v>
      </c>
      <c r="I137" s="8" t="s">
        <v>52</v>
      </c>
      <c r="J137" s="10"/>
      <c r="K137" s="7" t="s">
        <v>47</v>
      </c>
      <c r="L137" s="10"/>
      <c r="M137" s="10">
        <v>-200</v>
      </c>
      <c r="O137" s="8" t="s">
        <v>52</v>
      </c>
      <c r="P137" s="10"/>
      <c r="Q137" s="7" t="s">
        <v>47</v>
      </c>
      <c r="R137" s="10"/>
      <c r="S137" s="10">
        <v>-200</v>
      </c>
      <c r="U137" s="8" t="s">
        <v>52</v>
      </c>
      <c r="V137" s="10"/>
      <c r="W137" s="7" t="s">
        <v>47</v>
      </c>
      <c r="X137" s="10"/>
      <c r="Y137" s="10">
        <v>-195</v>
      </c>
      <c r="AA137" s="8" t="s">
        <v>52</v>
      </c>
      <c r="AB137" s="10"/>
      <c r="AC137" s="7" t="s">
        <v>47</v>
      </c>
      <c r="AD137" s="10"/>
      <c r="AE137" s="10">
        <v>-200</v>
      </c>
      <c r="AG137" s="8" t="s">
        <v>52</v>
      </c>
      <c r="AH137" s="10"/>
      <c r="AI137" s="7" t="s">
        <v>47</v>
      </c>
      <c r="AJ137" s="10"/>
      <c r="AK137" s="10">
        <v>-200</v>
      </c>
    </row>
    <row r="138" spans="3:37" x14ac:dyDescent="0.25">
      <c r="C138" s="8" t="s">
        <v>53</v>
      </c>
      <c r="D138" s="10"/>
      <c r="E138" s="7" t="s">
        <v>36</v>
      </c>
      <c r="F138" s="10"/>
      <c r="G138" s="10">
        <v>-200</v>
      </c>
      <c r="I138" s="8" t="s">
        <v>53</v>
      </c>
      <c r="J138" s="10"/>
      <c r="K138" s="7" t="s">
        <v>36</v>
      </c>
      <c r="L138" s="10"/>
      <c r="M138" s="10">
        <v>-280</v>
      </c>
      <c r="O138" s="8" t="s">
        <v>53</v>
      </c>
      <c r="P138" s="10"/>
      <c r="Q138" s="7" t="s">
        <v>36</v>
      </c>
      <c r="R138" s="10"/>
      <c r="S138" s="10">
        <v>-280</v>
      </c>
      <c r="U138" s="8" t="s">
        <v>53</v>
      </c>
      <c r="V138" s="10"/>
      <c r="W138" s="7" t="s">
        <v>36</v>
      </c>
      <c r="X138" s="10"/>
      <c r="Y138" s="10">
        <v>-200</v>
      </c>
      <c r="AA138" s="8" t="s">
        <v>53</v>
      </c>
      <c r="AB138" s="10"/>
      <c r="AC138" s="7" t="s">
        <v>36</v>
      </c>
      <c r="AD138" s="10"/>
      <c r="AE138" s="10">
        <v>-280</v>
      </c>
      <c r="AG138" s="8" t="s">
        <v>53</v>
      </c>
      <c r="AH138" s="10"/>
      <c r="AI138" s="7" t="s">
        <v>36</v>
      </c>
      <c r="AJ138" s="10"/>
      <c r="AK138" s="10">
        <v>-280</v>
      </c>
    </row>
    <row r="139" spans="3:37" x14ac:dyDescent="0.25">
      <c r="C139" s="8" t="s">
        <v>54</v>
      </c>
      <c r="D139" s="10"/>
      <c r="E139" s="7" t="s">
        <v>13</v>
      </c>
      <c r="F139" s="10"/>
      <c r="G139" s="10">
        <v>-350</v>
      </c>
      <c r="I139" s="8" t="s">
        <v>54</v>
      </c>
      <c r="J139" s="10"/>
      <c r="K139" s="7" t="s">
        <v>13</v>
      </c>
      <c r="L139" s="10"/>
      <c r="M139" s="10">
        <v>-425</v>
      </c>
      <c r="O139" s="8" t="s">
        <v>54</v>
      </c>
      <c r="P139" s="10"/>
      <c r="Q139" s="7" t="s">
        <v>13</v>
      </c>
      <c r="R139" s="10"/>
      <c r="S139" s="10">
        <v>-425</v>
      </c>
      <c r="U139" s="8" t="s">
        <v>54</v>
      </c>
      <c r="V139" s="10"/>
      <c r="W139" s="7" t="s">
        <v>13</v>
      </c>
      <c r="X139" s="10"/>
      <c r="Y139" s="10">
        <v>-350</v>
      </c>
      <c r="AA139" s="8" t="s">
        <v>54</v>
      </c>
      <c r="AB139" s="10"/>
      <c r="AC139" s="7" t="s">
        <v>13</v>
      </c>
      <c r="AD139" s="10"/>
      <c r="AE139" s="10">
        <v>-425</v>
      </c>
      <c r="AG139" s="8" t="s">
        <v>54</v>
      </c>
      <c r="AH139" s="10"/>
      <c r="AI139" s="7" t="s">
        <v>13</v>
      </c>
      <c r="AJ139" s="10"/>
      <c r="AK139" s="10">
        <v>-425</v>
      </c>
    </row>
    <row r="140" spans="3:37" x14ac:dyDescent="0.25">
      <c r="C140" s="5" t="s">
        <v>55</v>
      </c>
      <c r="D140" s="6"/>
      <c r="E140" s="7" t="s">
        <v>13</v>
      </c>
      <c r="F140" s="6"/>
      <c r="G140" s="6">
        <f>SUM(G131:G139)</f>
        <v>-2030</v>
      </c>
      <c r="I140" s="5" t="s">
        <v>55</v>
      </c>
      <c r="J140" s="6"/>
      <c r="K140" s="7" t="s">
        <v>13</v>
      </c>
      <c r="L140" s="6"/>
      <c r="M140" s="6">
        <f>SUM(M131:M139)</f>
        <v>-2175</v>
      </c>
      <c r="O140" s="5" t="s">
        <v>55</v>
      </c>
      <c r="P140" s="6"/>
      <c r="Q140" s="7" t="s">
        <v>13</v>
      </c>
      <c r="R140" s="6"/>
      <c r="S140" s="6">
        <f>SUM(S131:S139)</f>
        <v>-2175</v>
      </c>
      <c r="U140" s="5" t="s">
        <v>55</v>
      </c>
      <c r="V140" s="6"/>
      <c r="W140" s="7" t="s">
        <v>13</v>
      </c>
      <c r="X140" s="6"/>
      <c r="Y140" s="6">
        <f>SUM(Y131:Y139)</f>
        <v>-2030</v>
      </c>
      <c r="AA140" s="5" t="s">
        <v>55</v>
      </c>
      <c r="AB140" s="6"/>
      <c r="AC140" s="7" t="s">
        <v>13</v>
      </c>
      <c r="AD140" s="6"/>
      <c r="AE140" s="6">
        <f>SUM(AE131:AE139)</f>
        <v>-2175</v>
      </c>
      <c r="AG140" s="5" t="s">
        <v>55</v>
      </c>
      <c r="AH140" s="6"/>
      <c r="AI140" s="7" t="s">
        <v>13</v>
      </c>
      <c r="AJ140" s="6"/>
      <c r="AK140" s="6">
        <f>SUM(AK131:AK139)</f>
        <v>-2175</v>
      </c>
    </row>
    <row r="141" spans="3:37" x14ac:dyDescent="0.25">
      <c r="C141" s="5" t="s">
        <v>56</v>
      </c>
      <c r="D141" s="6"/>
      <c r="E141" s="7" t="s">
        <v>13</v>
      </c>
      <c r="F141" s="6"/>
      <c r="G141" s="6">
        <f>SUM(G129,G140)</f>
        <v>-19660.314999999999</v>
      </c>
      <c r="I141" s="5" t="s">
        <v>56</v>
      </c>
      <c r="J141" s="6"/>
      <c r="K141" s="7" t="s">
        <v>13</v>
      </c>
      <c r="L141" s="6"/>
      <c r="M141" s="6">
        <f>SUM(M129,M140)</f>
        <v>-18032.185000000001</v>
      </c>
      <c r="O141" s="5" t="s">
        <v>56</v>
      </c>
      <c r="P141" s="6"/>
      <c r="Q141" s="7" t="s">
        <v>13</v>
      </c>
      <c r="R141" s="6"/>
      <c r="S141" s="6">
        <f>SUM(S129,S140)</f>
        <v>-17694.96</v>
      </c>
      <c r="U141" s="5" t="s">
        <v>56</v>
      </c>
      <c r="V141" s="6"/>
      <c r="W141" s="7" t="s">
        <v>13</v>
      </c>
      <c r="X141" s="6"/>
      <c r="Y141" s="6">
        <f>SUM(Y129,Y140)</f>
        <v>-19788.094999999998</v>
      </c>
      <c r="AA141" s="5" t="s">
        <v>56</v>
      </c>
      <c r="AB141" s="6"/>
      <c r="AC141" s="7" t="s">
        <v>13</v>
      </c>
      <c r="AD141" s="6"/>
      <c r="AE141" s="6">
        <f>SUM(AE129,AE140)</f>
        <v>-18140.170000000002</v>
      </c>
      <c r="AG141" s="5" t="s">
        <v>56</v>
      </c>
      <c r="AH141" s="6"/>
      <c r="AI141" s="7" t="s">
        <v>13</v>
      </c>
      <c r="AJ141" s="6"/>
      <c r="AK141" s="6">
        <f>SUM(AK129,AK140)</f>
        <v>-17788.340000000004</v>
      </c>
    </row>
    <row r="142" spans="3:37" x14ac:dyDescent="0.25">
      <c r="C142" s="5" t="s">
        <v>94</v>
      </c>
      <c r="D142" s="6"/>
      <c r="E142" s="7" t="s">
        <v>13</v>
      </c>
      <c r="F142" s="6"/>
      <c r="G142" s="6">
        <f>SUM(G118,G141)</f>
        <v>22309.599100000003</v>
      </c>
      <c r="I142" s="5" t="s">
        <v>94</v>
      </c>
      <c r="J142" s="6"/>
      <c r="K142" s="7" t="s">
        <v>13</v>
      </c>
      <c r="L142" s="6"/>
      <c r="M142" s="6">
        <f>SUM(M118,M141)</f>
        <v>19082.143599999999</v>
      </c>
      <c r="O142" s="5" t="s">
        <v>94</v>
      </c>
      <c r="P142" s="6"/>
      <c r="Q142" s="7" t="s">
        <v>13</v>
      </c>
      <c r="R142" s="6"/>
      <c r="S142" s="6">
        <f>SUM(S118,S141)</f>
        <v>19390.303599999999</v>
      </c>
      <c r="U142" s="5" t="s">
        <v>94</v>
      </c>
      <c r="V142" s="6"/>
      <c r="W142" s="7" t="s">
        <v>13</v>
      </c>
      <c r="X142" s="6"/>
      <c r="Y142" s="6">
        <f>SUM(Y118,Y141)</f>
        <v>22181.819100000004</v>
      </c>
      <c r="AA142" s="5" t="s">
        <v>94</v>
      </c>
      <c r="AB142" s="6"/>
      <c r="AC142" s="7" t="s">
        <v>13</v>
      </c>
      <c r="AD142" s="6"/>
      <c r="AE142" s="6">
        <f>SUM(AE118,AE141)</f>
        <v>18974.158599999999</v>
      </c>
      <c r="AG142" s="5" t="s">
        <v>94</v>
      </c>
      <c r="AH142" s="6"/>
      <c r="AI142" s="7" t="s">
        <v>13</v>
      </c>
      <c r="AJ142" s="6"/>
      <c r="AK142" s="6">
        <f>SUM(AK118,AK141)</f>
        <v>19296.923599999995</v>
      </c>
    </row>
    <row r="143" spans="3:37" x14ac:dyDescent="0.25">
      <c r="C143" s="8" t="s">
        <v>13</v>
      </c>
      <c r="D143" s="10"/>
      <c r="E143" s="7" t="s">
        <v>13</v>
      </c>
      <c r="F143" s="10"/>
      <c r="G143" s="10"/>
      <c r="I143" s="8" t="s">
        <v>13</v>
      </c>
      <c r="J143" s="10"/>
      <c r="K143" s="7" t="s">
        <v>13</v>
      </c>
      <c r="L143" s="10"/>
      <c r="M143" s="10"/>
      <c r="O143" s="8" t="s">
        <v>13</v>
      </c>
      <c r="P143" s="10"/>
      <c r="Q143" s="7" t="s">
        <v>13</v>
      </c>
      <c r="R143" s="10"/>
      <c r="S143" s="10"/>
      <c r="U143" s="8" t="s">
        <v>13</v>
      </c>
      <c r="V143" s="10"/>
      <c r="W143" s="7" t="s">
        <v>13</v>
      </c>
      <c r="X143" s="10"/>
      <c r="Y143" s="10"/>
      <c r="AA143" s="8" t="s">
        <v>13</v>
      </c>
      <c r="AB143" s="10"/>
      <c r="AC143" s="7" t="s">
        <v>13</v>
      </c>
      <c r="AD143" s="10"/>
      <c r="AE143" s="10"/>
      <c r="AG143" s="8" t="s">
        <v>13</v>
      </c>
      <c r="AH143" s="10"/>
      <c r="AI143" s="7" t="s">
        <v>13</v>
      </c>
      <c r="AJ143" s="10"/>
      <c r="AK143" s="10"/>
    </row>
    <row r="144" spans="3:37" x14ac:dyDescent="0.25">
      <c r="C144" s="5" t="s">
        <v>103</v>
      </c>
      <c r="D144" s="11">
        <v>0.96</v>
      </c>
      <c r="E144" s="7" t="s">
        <v>13</v>
      </c>
      <c r="F144" s="6"/>
      <c r="G144" s="6"/>
      <c r="I144" s="5" t="s">
        <v>103</v>
      </c>
      <c r="J144" s="11">
        <v>0.96</v>
      </c>
      <c r="K144" s="7" t="s">
        <v>13</v>
      </c>
      <c r="L144" s="6"/>
      <c r="M144" s="6"/>
      <c r="O144" s="5" t="s">
        <v>103</v>
      </c>
      <c r="P144" s="11">
        <v>0.96</v>
      </c>
      <c r="Q144" s="7" t="s">
        <v>13</v>
      </c>
      <c r="R144" s="6"/>
      <c r="S144" s="6"/>
      <c r="U144" s="5" t="s">
        <v>103</v>
      </c>
      <c r="V144" s="11">
        <v>0.96</v>
      </c>
      <c r="W144" s="7" t="s">
        <v>13</v>
      </c>
      <c r="X144" s="6"/>
      <c r="Y144" s="6"/>
      <c r="AA144" s="5" t="s">
        <v>103</v>
      </c>
      <c r="AB144" s="11">
        <v>0.96</v>
      </c>
      <c r="AC144" s="7" t="s">
        <v>13</v>
      </c>
      <c r="AD144" s="6"/>
      <c r="AE144" s="6"/>
      <c r="AG144" s="5" t="s">
        <v>103</v>
      </c>
      <c r="AH144" s="11">
        <v>0.96</v>
      </c>
      <c r="AI144" s="7" t="s">
        <v>13</v>
      </c>
      <c r="AJ144" s="6"/>
      <c r="AK144" s="6"/>
    </row>
    <row r="145" spans="3:37" x14ac:dyDescent="0.25">
      <c r="C145" s="1"/>
      <c r="D145" s="1"/>
      <c r="E145" s="1"/>
      <c r="F145" s="1"/>
      <c r="G145" s="1"/>
      <c r="I145" s="1"/>
      <c r="J145" s="1"/>
      <c r="K145" s="1"/>
      <c r="L145" s="1"/>
      <c r="M145" s="1"/>
      <c r="O145" s="1"/>
      <c r="P145" s="1"/>
      <c r="Q145" s="1"/>
      <c r="R145" s="1"/>
      <c r="S145" s="1"/>
      <c r="U145" s="1"/>
      <c r="V145" s="1"/>
      <c r="W145" s="1"/>
      <c r="X145" s="1"/>
      <c r="Y145" s="1"/>
      <c r="AA145" s="1"/>
      <c r="AB145" s="1"/>
      <c r="AC145" s="1"/>
      <c r="AD145" s="1"/>
      <c r="AE145" s="1"/>
      <c r="AG145" s="1"/>
      <c r="AH145" s="1"/>
      <c r="AI145" s="1"/>
      <c r="AJ145" s="1"/>
      <c r="AK145" s="1"/>
    </row>
    <row r="146" spans="3:37" x14ac:dyDescent="0.25">
      <c r="C146" s="1"/>
      <c r="D146" s="1"/>
      <c r="E146" s="1"/>
      <c r="F146" s="1"/>
      <c r="G146" s="1"/>
      <c r="I146" s="1"/>
      <c r="J146" s="1"/>
      <c r="K146" s="1"/>
      <c r="L146" s="1"/>
      <c r="M146" s="1"/>
      <c r="O146" s="1"/>
      <c r="P146" s="1"/>
      <c r="Q146" s="1"/>
      <c r="R146" s="1"/>
      <c r="S146" s="1"/>
      <c r="U146" s="1"/>
      <c r="V146" s="1"/>
      <c r="W146" s="1"/>
      <c r="X146" s="1"/>
      <c r="Y146" s="1"/>
      <c r="AA146" s="1"/>
      <c r="AB146" s="1"/>
      <c r="AC146" s="1"/>
      <c r="AD146" s="1"/>
      <c r="AE146" s="1"/>
      <c r="AG146" s="1"/>
      <c r="AH146" s="1"/>
      <c r="AI146" s="1"/>
      <c r="AJ146" s="1"/>
      <c r="AK146" s="1"/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1"/>
      <c r="P147" s="1"/>
      <c r="Q147" s="1"/>
      <c r="R147" s="1"/>
      <c r="S147" s="1"/>
      <c r="U147" s="1"/>
      <c r="V147" s="1"/>
      <c r="W147" s="1"/>
      <c r="X147" s="1"/>
      <c r="Y147" s="1"/>
      <c r="AA147" s="1"/>
      <c r="AB147" s="1"/>
      <c r="AC147" s="1"/>
      <c r="AD147" s="1"/>
      <c r="AE147" s="1"/>
      <c r="AG147" s="1"/>
      <c r="AH147" s="1"/>
      <c r="AI147" s="1"/>
      <c r="AJ147" s="1"/>
      <c r="AK147" s="1"/>
    </row>
    <row r="148" spans="3:37" x14ac:dyDescent="0.25">
      <c r="C148" s="2" t="s">
        <v>17</v>
      </c>
      <c r="D148" s="1"/>
      <c r="E148" s="1"/>
      <c r="F148" s="1"/>
      <c r="G148" s="1"/>
      <c r="I148" s="2" t="s">
        <v>17</v>
      </c>
      <c r="J148" s="1"/>
      <c r="K148" s="1"/>
      <c r="L148" s="1"/>
      <c r="M148" s="1"/>
      <c r="O148" s="2" t="s">
        <v>17</v>
      </c>
      <c r="P148" s="1"/>
      <c r="Q148" s="1"/>
      <c r="R148" s="1"/>
      <c r="S148" s="1"/>
      <c r="U148" s="2" t="s">
        <v>17</v>
      </c>
      <c r="V148" s="1"/>
      <c r="W148" s="1"/>
      <c r="X148" s="1"/>
      <c r="Y148" s="1"/>
      <c r="AA148" s="2" t="s">
        <v>17</v>
      </c>
      <c r="AB148" s="1"/>
      <c r="AC148" s="1"/>
      <c r="AD148" s="1"/>
      <c r="AE148" s="1"/>
      <c r="AG148" s="2" t="s">
        <v>17</v>
      </c>
      <c r="AH148" s="1"/>
      <c r="AI148" s="1"/>
      <c r="AJ148" s="1"/>
      <c r="AK148" s="1"/>
    </row>
    <row r="149" spans="3:37" x14ac:dyDescent="0.25">
      <c r="C149" s="1"/>
      <c r="D149" s="1"/>
      <c r="E149" s="1"/>
      <c r="F149" s="1"/>
      <c r="G149" s="1"/>
      <c r="I149" s="1"/>
      <c r="J149" s="1"/>
      <c r="K149" s="1"/>
      <c r="L149" s="1"/>
      <c r="M149" s="1"/>
      <c r="O149" s="1"/>
      <c r="P149" s="1"/>
      <c r="Q149" s="1"/>
      <c r="R149" s="1"/>
      <c r="S149" s="1"/>
      <c r="U149" s="1"/>
      <c r="V149" s="1"/>
      <c r="W149" s="1"/>
      <c r="X149" s="1"/>
      <c r="Y149" s="1"/>
      <c r="AA149" s="1"/>
      <c r="AB149" s="1"/>
      <c r="AC149" s="1"/>
      <c r="AD149" s="1"/>
      <c r="AE149" s="1"/>
      <c r="AG149" s="1"/>
      <c r="AH149" s="1"/>
      <c r="AI149" s="1"/>
      <c r="AJ149" s="1"/>
      <c r="AK149" s="1"/>
    </row>
    <row r="150" spans="3:37" x14ac:dyDescent="0.25">
      <c r="C150" s="1" t="s">
        <v>22</v>
      </c>
      <c r="D150" s="1"/>
      <c r="E150" s="1"/>
      <c r="F150" s="1"/>
      <c r="G150" s="1"/>
      <c r="I150" s="1" t="s">
        <v>22</v>
      </c>
      <c r="J150" s="1"/>
      <c r="K150" s="1"/>
      <c r="L150" s="1"/>
      <c r="M150" s="1"/>
      <c r="O150" s="1" t="s">
        <v>22</v>
      </c>
      <c r="P150" s="1"/>
      <c r="Q150" s="1"/>
      <c r="R150" s="1"/>
      <c r="S150" s="1"/>
      <c r="U150" s="1" t="s">
        <v>22</v>
      </c>
      <c r="V150" s="1"/>
      <c r="W150" s="1"/>
      <c r="X150" s="1"/>
      <c r="Y150" s="1"/>
      <c r="AA150" s="1" t="s">
        <v>22</v>
      </c>
      <c r="AB150" s="1"/>
      <c r="AC150" s="1"/>
      <c r="AD150" s="1"/>
      <c r="AE150" s="1"/>
      <c r="AG150" s="1" t="s">
        <v>22</v>
      </c>
      <c r="AH150" s="1"/>
      <c r="AI150" s="1"/>
      <c r="AJ150" s="1"/>
      <c r="AK150" s="1"/>
    </row>
    <row r="151" spans="3:37" x14ac:dyDescent="0.25">
      <c r="C151" s="2" t="s">
        <v>1</v>
      </c>
      <c r="D151" s="2" t="s">
        <v>2</v>
      </c>
      <c r="E151" s="1"/>
      <c r="F151" s="1"/>
      <c r="G151" s="1"/>
      <c r="I151" s="2" t="s">
        <v>1</v>
      </c>
      <c r="J151" s="2" t="s">
        <v>2</v>
      </c>
      <c r="K151" s="1"/>
      <c r="L151" s="1"/>
      <c r="M151" s="1"/>
      <c r="O151" s="2" t="s">
        <v>1</v>
      </c>
      <c r="P151" s="2" t="s">
        <v>2</v>
      </c>
      <c r="Q151" s="1"/>
      <c r="R151" s="1"/>
      <c r="S151" s="1"/>
      <c r="U151" s="2" t="s">
        <v>1</v>
      </c>
      <c r="V151" s="2" t="s">
        <v>2</v>
      </c>
      <c r="W151" s="1"/>
      <c r="X151" s="1"/>
      <c r="Y151" s="1"/>
      <c r="AA151" s="2" t="s">
        <v>1</v>
      </c>
      <c r="AB151" s="2" t="s">
        <v>2</v>
      </c>
      <c r="AC151" s="1"/>
      <c r="AD151" s="1"/>
      <c r="AE151" s="1"/>
      <c r="AG151" s="2" t="s">
        <v>1</v>
      </c>
      <c r="AH151" s="2" t="s">
        <v>2</v>
      </c>
      <c r="AI151" s="1"/>
      <c r="AJ151" s="1"/>
      <c r="AK151" s="1"/>
    </row>
    <row r="152" spans="3:37" x14ac:dyDescent="0.25">
      <c r="C152" s="2" t="s">
        <v>3</v>
      </c>
      <c r="D152" s="2" t="s">
        <v>4</v>
      </c>
      <c r="E152" s="1"/>
      <c r="F152" s="1"/>
      <c r="G152" s="1"/>
      <c r="I152" s="2" t="s">
        <v>3</v>
      </c>
      <c r="J152" s="2" t="s">
        <v>68</v>
      </c>
      <c r="K152" s="1"/>
      <c r="L152" s="1"/>
      <c r="M152" s="1"/>
      <c r="O152" s="2" t="s">
        <v>3</v>
      </c>
      <c r="P152" s="2" t="s">
        <v>70</v>
      </c>
      <c r="Q152" s="1"/>
      <c r="R152" s="1"/>
      <c r="S152" s="1"/>
      <c r="U152" s="2" t="s">
        <v>3</v>
      </c>
      <c r="V152" s="2" t="s">
        <v>4</v>
      </c>
      <c r="W152" s="1"/>
      <c r="X152" s="1"/>
      <c r="Y152" s="1"/>
      <c r="AA152" s="2" t="s">
        <v>3</v>
      </c>
      <c r="AB152" s="2" t="s">
        <v>68</v>
      </c>
      <c r="AC152" s="1"/>
      <c r="AD152" s="1"/>
      <c r="AE152" s="1"/>
      <c r="AG152" s="2" t="s">
        <v>3</v>
      </c>
      <c r="AH152" s="2" t="s">
        <v>70</v>
      </c>
      <c r="AI152" s="1"/>
      <c r="AJ152" s="1"/>
      <c r="AK152" s="1"/>
    </row>
    <row r="153" spans="3:37" x14ac:dyDescent="0.25">
      <c r="C153" s="2" t="s">
        <v>5</v>
      </c>
      <c r="D153" s="2" t="s">
        <v>6</v>
      </c>
      <c r="E153" s="1"/>
      <c r="F153" s="1"/>
      <c r="G153" s="1"/>
      <c r="I153" s="2" t="s">
        <v>5</v>
      </c>
      <c r="J153" s="2" t="s">
        <v>6</v>
      </c>
      <c r="K153" s="1"/>
      <c r="L153" s="1"/>
      <c r="M153" s="1"/>
      <c r="O153" s="2" t="s">
        <v>5</v>
      </c>
      <c r="P153" s="2" t="s">
        <v>6</v>
      </c>
      <c r="Q153" s="1"/>
      <c r="R153" s="1"/>
      <c r="S153" s="1"/>
      <c r="U153" s="2" t="s">
        <v>5</v>
      </c>
      <c r="V153" s="2" t="s">
        <v>6</v>
      </c>
      <c r="W153" s="1"/>
      <c r="X153" s="1"/>
      <c r="Y153" s="1"/>
      <c r="AA153" s="2" t="s">
        <v>5</v>
      </c>
      <c r="AB153" s="2" t="s">
        <v>6</v>
      </c>
      <c r="AC153" s="1"/>
      <c r="AD153" s="1"/>
      <c r="AE153" s="1"/>
      <c r="AG153" s="2" t="s">
        <v>5</v>
      </c>
      <c r="AH153" s="2" t="s">
        <v>6</v>
      </c>
      <c r="AI153" s="1"/>
      <c r="AJ153" s="1"/>
      <c r="AK153" s="1"/>
    </row>
    <row r="154" spans="3:37" x14ac:dyDescent="0.25">
      <c r="C154" s="2" t="s">
        <v>7</v>
      </c>
      <c r="D154" s="2" t="s">
        <v>117</v>
      </c>
      <c r="E154" s="1"/>
      <c r="F154" s="1"/>
      <c r="G154" s="1"/>
      <c r="I154" s="2" t="s">
        <v>7</v>
      </c>
      <c r="J154" s="2" t="s">
        <v>117</v>
      </c>
      <c r="K154" s="1"/>
      <c r="L154" s="1"/>
      <c r="M154" s="1"/>
      <c r="O154" s="2" t="s">
        <v>7</v>
      </c>
      <c r="P154" s="2" t="s">
        <v>117</v>
      </c>
      <c r="Q154" s="1"/>
      <c r="R154" s="1"/>
      <c r="S154" s="1"/>
      <c r="U154" s="2" t="s">
        <v>7</v>
      </c>
      <c r="V154" s="2" t="s">
        <v>117</v>
      </c>
      <c r="W154" s="1"/>
      <c r="X154" s="1"/>
      <c r="Y154" s="1"/>
      <c r="AA154" s="2" t="s">
        <v>7</v>
      </c>
      <c r="AB154" s="2" t="s">
        <v>117</v>
      </c>
      <c r="AC154" s="1"/>
      <c r="AD154" s="1"/>
      <c r="AE154" s="1"/>
      <c r="AG154" s="2" t="s">
        <v>7</v>
      </c>
      <c r="AH154" s="2" t="s">
        <v>117</v>
      </c>
      <c r="AI154" s="1"/>
      <c r="AJ154" s="1"/>
      <c r="AK154" s="1"/>
    </row>
    <row r="155" spans="3:37" x14ac:dyDescent="0.25">
      <c r="C155" s="2" t="s">
        <v>9</v>
      </c>
      <c r="D155" s="2" t="s">
        <v>10</v>
      </c>
      <c r="E155" s="1"/>
      <c r="F155" s="1"/>
      <c r="G155" s="1"/>
      <c r="I155" s="2" t="s">
        <v>9</v>
      </c>
      <c r="J155" s="2" t="s">
        <v>10</v>
      </c>
      <c r="K155" s="1"/>
      <c r="L155" s="1"/>
      <c r="M155" s="1"/>
      <c r="O155" s="2" t="s">
        <v>9</v>
      </c>
      <c r="P155" s="2" t="s">
        <v>10</v>
      </c>
      <c r="Q155" s="1"/>
      <c r="R155" s="1"/>
      <c r="S155" s="1"/>
      <c r="U155" s="2" t="s">
        <v>9</v>
      </c>
      <c r="V155" s="2" t="s">
        <v>95</v>
      </c>
      <c r="W155" s="1"/>
      <c r="X155" s="1"/>
      <c r="Y155" s="1"/>
      <c r="AA155" s="2" t="s">
        <v>9</v>
      </c>
      <c r="AB155" s="2" t="s">
        <v>95</v>
      </c>
      <c r="AC155" s="1"/>
      <c r="AD155" s="1"/>
      <c r="AE155" s="1"/>
      <c r="AG155" s="2" t="s">
        <v>9</v>
      </c>
      <c r="AH155" s="2" t="s">
        <v>95</v>
      </c>
      <c r="AI155" s="1"/>
      <c r="AJ155" s="1"/>
      <c r="AK155" s="1"/>
    </row>
    <row r="156" spans="3:37" x14ac:dyDescent="0.25">
      <c r="C156" s="1"/>
      <c r="D156" s="1"/>
      <c r="E156" s="1"/>
      <c r="F156" s="1"/>
      <c r="G156" s="1"/>
      <c r="I156" s="1"/>
      <c r="J156" s="1"/>
      <c r="K156" s="1"/>
      <c r="L156" s="1"/>
      <c r="M156" s="1"/>
      <c r="O156" s="1"/>
      <c r="P156" s="1"/>
      <c r="Q156" s="1"/>
      <c r="R156" s="1"/>
      <c r="S156" s="1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G156" s="1"/>
      <c r="AH156" s="1"/>
      <c r="AI156" s="1"/>
      <c r="AJ156" s="1"/>
      <c r="AK156" s="1"/>
    </row>
    <row r="157" spans="3:37" x14ac:dyDescent="0.25">
      <c r="C157" s="3" t="s">
        <v>11</v>
      </c>
      <c r="D157" s="4" t="s">
        <v>12</v>
      </c>
      <c r="E157" s="4" t="s">
        <v>13</v>
      </c>
      <c r="F157" s="4" t="s">
        <v>14</v>
      </c>
      <c r="G157" s="4" t="s">
        <v>15</v>
      </c>
      <c r="I157" s="3" t="s">
        <v>11</v>
      </c>
      <c r="J157" s="4" t="s">
        <v>12</v>
      </c>
      <c r="K157" s="4" t="s">
        <v>13</v>
      </c>
      <c r="L157" s="4" t="s">
        <v>14</v>
      </c>
      <c r="M157" s="4" t="s">
        <v>15</v>
      </c>
      <c r="O157" s="3" t="s">
        <v>11</v>
      </c>
      <c r="P157" s="4" t="s">
        <v>12</v>
      </c>
      <c r="Q157" s="4" t="s">
        <v>13</v>
      </c>
      <c r="R157" s="4" t="s">
        <v>14</v>
      </c>
      <c r="S157" s="4" t="s">
        <v>15</v>
      </c>
      <c r="U157" s="3" t="s">
        <v>11</v>
      </c>
      <c r="V157" s="4" t="s">
        <v>12</v>
      </c>
      <c r="W157" s="4" t="s">
        <v>13</v>
      </c>
      <c r="X157" s="4" t="s">
        <v>14</v>
      </c>
      <c r="Y157" s="4" t="s">
        <v>15</v>
      </c>
      <c r="AA157" s="3" t="s">
        <v>11</v>
      </c>
      <c r="AB157" s="4" t="s">
        <v>12</v>
      </c>
      <c r="AC157" s="4" t="s">
        <v>13</v>
      </c>
      <c r="AD157" s="4" t="s">
        <v>14</v>
      </c>
      <c r="AE157" s="4" t="s">
        <v>15</v>
      </c>
      <c r="AG157" s="3" t="s">
        <v>11</v>
      </c>
      <c r="AH157" s="4" t="s">
        <v>12</v>
      </c>
      <c r="AI157" s="4" t="s">
        <v>13</v>
      </c>
      <c r="AJ157" s="4" t="s">
        <v>14</v>
      </c>
      <c r="AK157" s="4" t="s">
        <v>15</v>
      </c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5" t="s">
        <v>25</v>
      </c>
      <c r="P158" s="6"/>
      <c r="Q158" s="7" t="s">
        <v>13</v>
      </c>
      <c r="R158" s="6"/>
      <c r="S158" s="6"/>
      <c r="U158" s="1"/>
      <c r="V158" s="1"/>
      <c r="W158" s="1"/>
      <c r="X158" s="1"/>
      <c r="Y158" s="1"/>
      <c r="AA158" s="1"/>
      <c r="AB158" s="1"/>
      <c r="AC158" s="1"/>
      <c r="AD158" s="1"/>
      <c r="AE158" s="1"/>
      <c r="AG158" s="5" t="s">
        <v>25</v>
      </c>
      <c r="AH158" s="6"/>
      <c r="AI158" s="7" t="s">
        <v>13</v>
      </c>
      <c r="AJ158" s="6"/>
      <c r="AK158" s="6"/>
    </row>
    <row r="159" spans="3:37" x14ac:dyDescent="0.25">
      <c r="C159" s="2" t="s">
        <v>23</v>
      </c>
      <c r="D159" s="1"/>
      <c r="E159" s="1"/>
      <c r="F159" s="1"/>
      <c r="G159" s="1"/>
      <c r="I159" s="2" t="s">
        <v>23</v>
      </c>
      <c r="J159" s="1"/>
      <c r="K159" s="1"/>
      <c r="L159" s="1"/>
      <c r="M159" s="1"/>
      <c r="O159" s="8" t="s">
        <v>13</v>
      </c>
      <c r="P159" s="10"/>
      <c r="Q159" s="7" t="s">
        <v>13</v>
      </c>
      <c r="R159" s="10"/>
      <c r="S159" s="10"/>
      <c r="U159" s="2" t="s">
        <v>23</v>
      </c>
      <c r="V159" s="1"/>
      <c r="W159" s="1"/>
      <c r="X159" s="1"/>
      <c r="Y159" s="1"/>
      <c r="AA159" s="2" t="s">
        <v>23</v>
      </c>
      <c r="AB159" s="1"/>
      <c r="AC159" s="1"/>
      <c r="AD159" s="1"/>
      <c r="AE159" s="1"/>
      <c r="AG159" s="8" t="s">
        <v>13</v>
      </c>
      <c r="AH159" s="10"/>
      <c r="AI159" s="7" t="s">
        <v>13</v>
      </c>
      <c r="AJ159" s="10"/>
      <c r="AK159" s="10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8" t="s">
        <v>74</v>
      </c>
      <c r="P160" s="9">
        <v>6</v>
      </c>
      <c r="Q160" s="7" t="s">
        <v>13</v>
      </c>
      <c r="R160" s="10"/>
      <c r="S160" s="10"/>
      <c r="U160" s="1"/>
      <c r="V160" s="1"/>
      <c r="W160" s="1"/>
      <c r="X160" s="1"/>
      <c r="Y160" s="1"/>
      <c r="AA160" s="1"/>
      <c r="AB160" s="1"/>
      <c r="AC160" s="1"/>
      <c r="AD160" s="1"/>
      <c r="AE160" s="1"/>
      <c r="AG160" s="8" t="s">
        <v>74</v>
      </c>
      <c r="AH160" s="9">
        <v>6</v>
      </c>
      <c r="AI160" s="7" t="s">
        <v>13</v>
      </c>
      <c r="AJ160" s="10"/>
      <c r="AK160" s="10"/>
    </row>
    <row r="161" spans="3:37" x14ac:dyDescent="0.25">
      <c r="C161" s="2" t="s">
        <v>17</v>
      </c>
      <c r="D161" s="1"/>
      <c r="E161" s="1"/>
      <c r="F161" s="1"/>
      <c r="G161" s="1"/>
      <c r="I161" s="2" t="s">
        <v>17</v>
      </c>
      <c r="J161" s="1"/>
      <c r="K161" s="1"/>
      <c r="L161" s="1"/>
      <c r="M161" s="1"/>
      <c r="O161" s="8" t="s">
        <v>75</v>
      </c>
      <c r="P161" s="9">
        <v>4.2</v>
      </c>
      <c r="Q161" s="7" t="s">
        <v>13</v>
      </c>
      <c r="R161" s="10"/>
      <c r="S161" s="10"/>
      <c r="U161" s="2" t="s">
        <v>17</v>
      </c>
      <c r="V161" s="1"/>
      <c r="W161" s="1"/>
      <c r="X161" s="1"/>
      <c r="Y161" s="1"/>
      <c r="AA161" s="2" t="s">
        <v>17</v>
      </c>
      <c r="AB161" s="1"/>
      <c r="AC161" s="1"/>
      <c r="AD161" s="1"/>
      <c r="AE161" s="1"/>
      <c r="AG161" s="8" t="s">
        <v>75</v>
      </c>
      <c r="AH161" s="9">
        <v>4.2</v>
      </c>
      <c r="AI161" s="7" t="s">
        <v>13</v>
      </c>
      <c r="AJ161" s="10"/>
      <c r="AK161" s="10"/>
    </row>
    <row r="162" spans="3:37" x14ac:dyDescent="0.25">
      <c r="C162" s="1"/>
      <c r="D162" s="1"/>
      <c r="E162" s="1"/>
      <c r="F162" s="1"/>
      <c r="G162" s="1"/>
      <c r="I162" s="1"/>
      <c r="J162" s="1"/>
      <c r="K162" s="1"/>
      <c r="L162" s="1"/>
      <c r="M162" s="1"/>
      <c r="O162" s="8" t="s">
        <v>13</v>
      </c>
      <c r="P162" s="10"/>
      <c r="Q162" s="7" t="s">
        <v>13</v>
      </c>
      <c r="R162" s="10"/>
      <c r="S162" s="10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G162" s="8" t="s">
        <v>13</v>
      </c>
      <c r="AH162" s="10"/>
      <c r="AI162" s="7" t="s">
        <v>13</v>
      </c>
      <c r="AJ162" s="10"/>
      <c r="AK162" s="10"/>
    </row>
    <row r="163" spans="3:37" x14ac:dyDescent="0.25">
      <c r="C163" s="1" t="s">
        <v>24</v>
      </c>
      <c r="D163" s="1"/>
      <c r="E163" s="1"/>
      <c r="F163" s="1"/>
      <c r="G163" s="1"/>
      <c r="I163" s="1" t="s">
        <v>24</v>
      </c>
      <c r="J163" s="1"/>
      <c r="K163" s="1"/>
      <c r="L163" s="1"/>
      <c r="M163" s="1"/>
      <c r="O163" s="5" t="s">
        <v>84</v>
      </c>
      <c r="P163" s="6"/>
      <c r="Q163" s="7" t="s">
        <v>13</v>
      </c>
      <c r="R163" s="6"/>
      <c r="S163" s="6"/>
      <c r="U163" s="1" t="s">
        <v>24</v>
      </c>
      <c r="V163" s="1"/>
      <c r="W163" s="1"/>
      <c r="X163" s="1"/>
      <c r="Y163" s="1"/>
      <c r="AA163" s="1" t="s">
        <v>24</v>
      </c>
      <c r="AB163" s="1"/>
      <c r="AC163" s="1"/>
      <c r="AD163" s="1"/>
      <c r="AE163" s="1"/>
      <c r="AG163" s="5" t="s">
        <v>84</v>
      </c>
      <c r="AH163" s="6"/>
      <c r="AI163" s="7" t="s">
        <v>13</v>
      </c>
      <c r="AJ163" s="6"/>
      <c r="AK163" s="6"/>
    </row>
    <row r="164" spans="3:37" x14ac:dyDescent="0.25">
      <c r="C164" s="2" t="s">
        <v>1</v>
      </c>
      <c r="D164" s="2" t="s">
        <v>2</v>
      </c>
      <c r="E164" s="1"/>
      <c r="F164" s="1"/>
      <c r="G164" s="1"/>
      <c r="I164" s="2" t="s">
        <v>1</v>
      </c>
      <c r="J164" s="2" t="s">
        <v>2</v>
      </c>
      <c r="K164" s="1"/>
      <c r="L164" s="1"/>
      <c r="M164" s="1"/>
      <c r="O164" s="5" t="s">
        <v>26</v>
      </c>
      <c r="P164" s="6"/>
      <c r="Q164" s="7" t="s">
        <v>13</v>
      </c>
      <c r="R164" s="6"/>
      <c r="S164" s="6"/>
      <c r="U164" s="2" t="s">
        <v>1</v>
      </c>
      <c r="V164" s="2" t="s">
        <v>2</v>
      </c>
      <c r="W164" s="1"/>
      <c r="X164" s="1"/>
      <c r="Y164" s="1"/>
      <c r="AA164" s="2" t="s">
        <v>1</v>
      </c>
      <c r="AB164" s="2" t="s">
        <v>2</v>
      </c>
      <c r="AC164" s="1"/>
      <c r="AD164" s="1"/>
      <c r="AE164" s="1"/>
      <c r="AG164" s="5" t="s">
        <v>26</v>
      </c>
      <c r="AH164" s="6"/>
      <c r="AI164" s="7" t="s">
        <v>13</v>
      </c>
      <c r="AJ164" s="6"/>
      <c r="AK164" s="6"/>
    </row>
    <row r="165" spans="3:37" x14ac:dyDescent="0.25">
      <c r="C165" s="2" t="s">
        <v>3</v>
      </c>
      <c r="D165" s="2" t="s">
        <v>4</v>
      </c>
      <c r="E165" s="1"/>
      <c r="F165" s="1"/>
      <c r="G165" s="1"/>
      <c r="I165" s="2" t="s">
        <v>3</v>
      </c>
      <c r="J165" s="2" t="s">
        <v>68</v>
      </c>
      <c r="K165" s="1"/>
      <c r="L165" s="1"/>
      <c r="M165" s="1"/>
      <c r="O165" s="8" t="s">
        <v>85</v>
      </c>
      <c r="P165" s="9">
        <v>-0.4</v>
      </c>
      <c r="Q165" s="7" t="s">
        <v>28</v>
      </c>
      <c r="R165" s="10">
        <v>7800</v>
      </c>
      <c r="S165" s="10">
        <f>P165*R165</f>
        <v>-3120</v>
      </c>
      <c r="U165" s="2" t="s">
        <v>3</v>
      </c>
      <c r="V165" s="2" t="s">
        <v>4</v>
      </c>
      <c r="W165" s="1"/>
      <c r="X165" s="1"/>
      <c r="Y165" s="1"/>
      <c r="AA165" s="2" t="s">
        <v>3</v>
      </c>
      <c r="AB165" s="2" t="s">
        <v>68</v>
      </c>
      <c r="AC165" s="1"/>
      <c r="AD165" s="1"/>
      <c r="AE165" s="1"/>
      <c r="AG165" s="8" t="s">
        <v>85</v>
      </c>
      <c r="AH165" s="9">
        <v>-0.4</v>
      </c>
      <c r="AI165" s="7" t="s">
        <v>28</v>
      </c>
      <c r="AJ165" s="10">
        <v>7800</v>
      </c>
      <c r="AK165" s="10">
        <f>AH165*AJ165</f>
        <v>-3120</v>
      </c>
    </row>
    <row r="166" spans="3:37" x14ac:dyDescent="0.25">
      <c r="C166" s="2" t="s">
        <v>5</v>
      </c>
      <c r="D166" s="2" t="s">
        <v>6</v>
      </c>
      <c r="E166" s="1"/>
      <c r="F166" s="1"/>
      <c r="G166" s="1"/>
      <c r="I166" s="2" t="s">
        <v>5</v>
      </c>
      <c r="J166" s="2" t="s">
        <v>6</v>
      </c>
      <c r="K166" s="1"/>
      <c r="L166" s="1"/>
      <c r="M166" s="1"/>
      <c r="O166" s="8" t="s">
        <v>86</v>
      </c>
      <c r="P166" s="9">
        <v>0.38</v>
      </c>
      <c r="Q166" s="7" t="s">
        <v>28</v>
      </c>
      <c r="R166" s="10">
        <v>4760</v>
      </c>
      <c r="S166" s="10">
        <f>P166*R166</f>
        <v>1808.8</v>
      </c>
      <c r="U166" s="2" t="s">
        <v>5</v>
      </c>
      <c r="V166" s="2" t="s">
        <v>6</v>
      </c>
      <c r="W166" s="1"/>
      <c r="X166" s="1"/>
      <c r="Y166" s="1"/>
      <c r="AA166" s="2" t="s">
        <v>5</v>
      </c>
      <c r="AB166" s="2" t="s">
        <v>6</v>
      </c>
      <c r="AC166" s="1"/>
      <c r="AD166" s="1"/>
      <c r="AE166" s="1"/>
      <c r="AG166" s="8" t="s">
        <v>86</v>
      </c>
      <c r="AH166" s="9">
        <v>0.38</v>
      </c>
      <c r="AI166" s="7" t="s">
        <v>28</v>
      </c>
      <c r="AJ166" s="10">
        <v>4760</v>
      </c>
      <c r="AK166" s="10">
        <f>AH166*AJ166</f>
        <v>1808.8</v>
      </c>
    </row>
    <row r="167" spans="3:37" x14ac:dyDescent="0.25">
      <c r="C167" s="2" t="s">
        <v>9</v>
      </c>
      <c r="D167" s="2" t="s">
        <v>10</v>
      </c>
      <c r="E167" s="1"/>
      <c r="F167" s="1"/>
      <c r="G167" s="1"/>
      <c r="I167" s="2" t="s">
        <v>9</v>
      </c>
      <c r="J167" s="2" t="s">
        <v>10</v>
      </c>
      <c r="K167" s="1"/>
      <c r="L167" s="1"/>
      <c r="M167" s="1"/>
      <c r="O167" s="8" t="s">
        <v>87</v>
      </c>
      <c r="P167" s="10"/>
      <c r="Q167" s="7" t="s">
        <v>28</v>
      </c>
      <c r="R167" s="10"/>
      <c r="S167" s="10">
        <v>68</v>
      </c>
      <c r="U167" s="2" t="s">
        <v>9</v>
      </c>
      <c r="V167" s="2" t="s">
        <v>95</v>
      </c>
      <c r="W167" s="1"/>
      <c r="X167" s="1"/>
      <c r="Y167" s="1"/>
      <c r="AA167" s="2" t="s">
        <v>9</v>
      </c>
      <c r="AB167" s="2" t="s">
        <v>95</v>
      </c>
      <c r="AC167" s="1"/>
      <c r="AD167" s="1"/>
      <c r="AE167" s="1"/>
      <c r="AG167" s="8" t="s">
        <v>87</v>
      </c>
      <c r="AH167" s="10"/>
      <c r="AI167" s="7" t="s">
        <v>28</v>
      </c>
      <c r="AJ167" s="10"/>
      <c r="AK167" s="10">
        <v>68</v>
      </c>
    </row>
    <row r="168" spans="3:37" x14ac:dyDescent="0.25">
      <c r="C168" s="1"/>
      <c r="D168" s="1"/>
      <c r="E168" s="1"/>
      <c r="F168" s="1"/>
      <c r="G168" s="1"/>
      <c r="I168" s="1"/>
      <c r="J168" s="1"/>
      <c r="K168" s="1"/>
      <c r="L168" s="1"/>
      <c r="M168" s="1"/>
      <c r="O168" s="8" t="s">
        <v>88</v>
      </c>
      <c r="P168" s="9">
        <v>1.06</v>
      </c>
      <c r="Q168" s="7" t="s">
        <v>28</v>
      </c>
      <c r="R168" s="10">
        <v>50</v>
      </c>
      <c r="S168" s="10">
        <f>P168*R168</f>
        <v>53</v>
      </c>
      <c r="U168" s="1"/>
      <c r="V168" s="1"/>
      <c r="W168" s="1"/>
      <c r="X168" s="1"/>
      <c r="Y168" s="1"/>
      <c r="AA168" s="1"/>
      <c r="AB168" s="1"/>
      <c r="AC168" s="1"/>
      <c r="AD168" s="1"/>
      <c r="AE168" s="1"/>
      <c r="AG168" s="8" t="s">
        <v>88</v>
      </c>
      <c r="AH168" s="9">
        <v>1.06</v>
      </c>
      <c r="AI168" s="7" t="s">
        <v>28</v>
      </c>
      <c r="AJ168" s="10">
        <v>50</v>
      </c>
      <c r="AK168" s="10">
        <f>AH168*AJ168</f>
        <v>53</v>
      </c>
    </row>
    <row r="169" spans="3:37" x14ac:dyDescent="0.25">
      <c r="C169" s="3" t="s">
        <v>11</v>
      </c>
      <c r="D169" s="4" t="s">
        <v>12</v>
      </c>
      <c r="E169" s="4" t="s">
        <v>13</v>
      </c>
      <c r="F169" s="4" t="s">
        <v>14</v>
      </c>
      <c r="G169" s="4" t="s">
        <v>15</v>
      </c>
      <c r="I169" s="3" t="s">
        <v>11</v>
      </c>
      <c r="J169" s="4" t="s">
        <v>12</v>
      </c>
      <c r="K169" s="4" t="s">
        <v>13</v>
      </c>
      <c r="L169" s="4" t="s">
        <v>14</v>
      </c>
      <c r="M169" s="4" t="s">
        <v>15</v>
      </c>
      <c r="O169" s="8" t="s">
        <v>13</v>
      </c>
      <c r="P169" s="10"/>
      <c r="Q169" s="7" t="s">
        <v>13</v>
      </c>
      <c r="R169" s="10"/>
      <c r="S169" s="10"/>
      <c r="U169" s="3" t="s">
        <v>11</v>
      </c>
      <c r="V169" s="4" t="s">
        <v>12</v>
      </c>
      <c r="W169" s="4" t="s">
        <v>13</v>
      </c>
      <c r="X169" s="4" t="s">
        <v>14</v>
      </c>
      <c r="Y169" s="4" t="s">
        <v>15</v>
      </c>
      <c r="AA169" s="3" t="s">
        <v>11</v>
      </c>
      <c r="AB169" s="4" t="s">
        <v>12</v>
      </c>
      <c r="AC169" s="4" t="s">
        <v>13</v>
      </c>
      <c r="AD169" s="4" t="s">
        <v>14</v>
      </c>
      <c r="AE169" s="4" t="s">
        <v>15</v>
      </c>
      <c r="AG169" s="8" t="s">
        <v>13</v>
      </c>
      <c r="AH169" s="10"/>
      <c r="AI169" s="7" t="s">
        <v>13</v>
      </c>
      <c r="AJ169" s="10"/>
      <c r="AK169" s="10"/>
    </row>
    <row r="170" spans="3:37" x14ac:dyDescent="0.25">
      <c r="C170" s="5" t="s">
        <v>25</v>
      </c>
      <c r="D170" s="6"/>
      <c r="E170" s="7" t="s">
        <v>13</v>
      </c>
      <c r="F170" s="6"/>
      <c r="G170" s="6"/>
      <c r="I170" s="5" t="s">
        <v>25</v>
      </c>
      <c r="J170" s="6"/>
      <c r="K170" s="7" t="s">
        <v>13</v>
      </c>
      <c r="L170" s="6"/>
      <c r="M170" s="6"/>
      <c r="O170" s="8" t="s">
        <v>32</v>
      </c>
      <c r="P170" s="10"/>
      <c r="Q170" s="7" t="s">
        <v>13</v>
      </c>
      <c r="R170" s="10"/>
      <c r="S170" s="10"/>
      <c r="U170" s="1"/>
      <c r="V170" s="1"/>
      <c r="W170" s="1"/>
      <c r="X170" s="1"/>
      <c r="Y170" s="1"/>
      <c r="AA170" s="1"/>
      <c r="AB170" s="1"/>
      <c r="AC170" s="1"/>
      <c r="AD170" s="1"/>
      <c r="AE170" s="1"/>
      <c r="AG170" s="8" t="s">
        <v>32</v>
      </c>
      <c r="AH170" s="10"/>
      <c r="AI170" s="7" t="s">
        <v>13</v>
      </c>
      <c r="AJ170" s="10"/>
      <c r="AK170" s="10"/>
    </row>
    <row r="171" spans="3:37" x14ac:dyDescent="0.25">
      <c r="C171" s="5" t="s">
        <v>26</v>
      </c>
      <c r="D171" s="6"/>
      <c r="E171" s="7" t="s">
        <v>13</v>
      </c>
      <c r="F171" s="6"/>
      <c r="G171" s="6"/>
      <c r="I171" s="5" t="s">
        <v>26</v>
      </c>
      <c r="J171" s="6"/>
      <c r="K171" s="7" t="s">
        <v>13</v>
      </c>
      <c r="L171" s="6"/>
      <c r="M171" s="6"/>
      <c r="O171" s="8" t="s">
        <v>13</v>
      </c>
      <c r="P171" s="10"/>
      <c r="Q171" s="7" t="s">
        <v>13</v>
      </c>
      <c r="R171" s="10"/>
      <c r="S171" s="10"/>
      <c r="U171" s="2" t="s">
        <v>96</v>
      </c>
      <c r="V171" s="1"/>
      <c r="W171" s="1"/>
      <c r="X171" s="1"/>
      <c r="Y171" s="1"/>
      <c r="AA171" s="2" t="s">
        <v>96</v>
      </c>
      <c r="AB171" s="1"/>
      <c r="AC171" s="1"/>
      <c r="AD171" s="1"/>
      <c r="AE171" s="1"/>
      <c r="AG171" s="8" t="s">
        <v>13</v>
      </c>
      <c r="AH171" s="10"/>
      <c r="AI171" s="7" t="s">
        <v>13</v>
      </c>
      <c r="AJ171" s="10"/>
      <c r="AK171" s="10"/>
    </row>
    <row r="172" spans="3:37" x14ac:dyDescent="0.25">
      <c r="C172" s="8" t="s">
        <v>27</v>
      </c>
      <c r="D172" s="9">
        <v>-0.53</v>
      </c>
      <c r="E172" s="7" t="s">
        <v>28</v>
      </c>
      <c r="F172" s="10">
        <v>425</v>
      </c>
      <c r="G172" s="10">
        <f>D172*F172</f>
        <v>-225.25</v>
      </c>
      <c r="I172" s="8" t="s">
        <v>27</v>
      </c>
      <c r="J172" s="9">
        <v>-0.53</v>
      </c>
      <c r="K172" s="7" t="s">
        <v>28</v>
      </c>
      <c r="L172" s="10">
        <v>425</v>
      </c>
      <c r="M172" s="10">
        <f>J172*L172</f>
        <v>-225.25</v>
      </c>
      <c r="O172" s="5" t="s">
        <v>33</v>
      </c>
      <c r="P172" s="6"/>
      <c r="Q172" s="7" t="s">
        <v>13</v>
      </c>
      <c r="R172" s="6"/>
      <c r="S172" s="6">
        <f>SUM(S163:S171)</f>
        <v>-1190.2</v>
      </c>
      <c r="U172" s="1"/>
      <c r="V172" s="1"/>
      <c r="W172" s="1"/>
      <c r="X172" s="1"/>
      <c r="Y172" s="1"/>
      <c r="AA172" s="1"/>
      <c r="AB172" s="1"/>
      <c r="AC172" s="1"/>
      <c r="AD172" s="1"/>
      <c r="AE172" s="1"/>
      <c r="AG172" s="5" t="s">
        <v>33</v>
      </c>
      <c r="AH172" s="6"/>
      <c r="AI172" s="7" t="s">
        <v>13</v>
      </c>
      <c r="AJ172" s="6"/>
      <c r="AK172" s="6">
        <f>SUM(AK163:AK171)</f>
        <v>-1190.2</v>
      </c>
    </row>
    <row r="173" spans="3:37" x14ac:dyDescent="0.25">
      <c r="C173" s="8" t="s">
        <v>29</v>
      </c>
      <c r="D173" s="9">
        <v>0.05</v>
      </c>
      <c r="E173" s="7" t="s">
        <v>28</v>
      </c>
      <c r="F173" s="10">
        <v>7299.5</v>
      </c>
      <c r="G173" s="10">
        <f>D173*F173</f>
        <v>364.97500000000002</v>
      </c>
      <c r="I173" s="8" t="s">
        <v>29</v>
      </c>
      <c r="J173" s="9">
        <v>0.05</v>
      </c>
      <c r="K173" s="7" t="s">
        <v>28</v>
      </c>
      <c r="L173" s="10">
        <v>7189</v>
      </c>
      <c r="M173" s="10">
        <f>J173*L173</f>
        <v>359.45000000000005</v>
      </c>
      <c r="O173" s="8" t="s">
        <v>13</v>
      </c>
      <c r="P173" s="10"/>
      <c r="Q173" s="7" t="s">
        <v>13</v>
      </c>
      <c r="R173" s="10"/>
      <c r="S173" s="10"/>
      <c r="U173" s="2" t="s">
        <v>17</v>
      </c>
      <c r="V173" s="1"/>
      <c r="W173" s="1"/>
      <c r="X173" s="1"/>
      <c r="Y173" s="1"/>
      <c r="AA173" s="2" t="s">
        <v>17</v>
      </c>
      <c r="AB173" s="1"/>
      <c r="AC173" s="1"/>
      <c r="AD173" s="1"/>
      <c r="AE173" s="1"/>
      <c r="AG173" s="8" t="s">
        <v>13</v>
      </c>
      <c r="AH173" s="10"/>
      <c r="AI173" s="7" t="s">
        <v>13</v>
      </c>
      <c r="AJ173" s="10"/>
      <c r="AK173" s="10"/>
    </row>
    <row r="174" spans="3:37" x14ac:dyDescent="0.25">
      <c r="C174" s="8" t="s">
        <v>30</v>
      </c>
      <c r="D174" s="9">
        <v>0.45</v>
      </c>
      <c r="E174" s="7" t="s">
        <v>28</v>
      </c>
      <c r="F174" s="10">
        <v>8700</v>
      </c>
      <c r="G174" s="10">
        <f>D174*F174</f>
        <v>3915</v>
      </c>
      <c r="I174" s="8" t="s">
        <v>30</v>
      </c>
      <c r="J174" s="9">
        <v>0.45</v>
      </c>
      <c r="K174" s="7" t="s">
        <v>28</v>
      </c>
      <c r="L174" s="10">
        <v>8600</v>
      </c>
      <c r="M174" s="10">
        <f>J174*L174</f>
        <v>3870</v>
      </c>
      <c r="O174" s="5" t="s">
        <v>34</v>
      </c>
      <c r="P174" s="6"/>
      <c r="Q174" s="7" t="s">
        <v>13</v>
      </c>
      <c r="R174" s="6"/>
      <c r="S174" s="6"/>
      <c r="U174" s="1"/>
      <c r="V174" s="1"/>
      <c r="W174" s="1"/>
      <c r="X174" s="1"/>
      <c r="Y174" s="1"/>
      <c r="AA174" s="1"/>
      <c r="AB174" s="1"/>
      <c r="AC174" s="1"/>
      <c r="AD174" s="1"/>
      <c r="AE174" s="1"/>
      <c r="AG174" s="5" t="s">
        <v>34</v>
      </c>
      <c r="AH174" s="6"/>
      <c r="AI174" s="7" t="s">
        <v>13</v>
      </c>
      <c r="AJ174" s="6"/>
      <c r="AK174" s="6"/>
    </row>
    <row r="175" spans="3:37" x14ac:dyDescent="0.25">
      <c r="C175" s="8" t="s">
        <v>31</v>
      </c>
      <c r="D175" s="9">
        <v>0.05</v>
      </c>
      <c r="E175" s="7" t="s">
        <v>28</v>
      </c>
      <c r="F175" s="10">
        <v>900</v>
      </c>
      <c r="G175" s="10">
        <f>D175*F175</f>
        <v>45</v>
      </c>
      <c r="I175" s="8" t="s">
        <v>31</v>
      </c>
      <c r="J175" s="9">
        <v>0.05</v>
      </c>
      <c r="K175" s="7" t="s">
        <v>28</v>
      </c>
      <c r="L175" s="10">
        <v>900</v>
      </c>
      <c r="M175" s="10">
        <f>J175*L175</f>
        <v>45</v>
      </c>
      <c r="O175" s="8" t="s">
        <v>92</v>
      </c>
      <c r="P175" s="10"/>
      <c r="Q175" s="7" t="s">
        <v>36</v>
      </c>
      <c r="R175" s="10"/>
      <c r="S175" s="10">
        <v>-590</v>
      </c>
      <c r="U175" s="1" t="s">
        <v>62</v>
      </c>
      <c r="V175" s="1"/>
      <c r="W175" s="1"/>
      <c r="X175" s="1"/>
      <c r="Y175" s="1"/>
      <c r="AA175" s="1" t="s">
        <v>62</v>
      </c>
      <c r="AB175" s="1"/>
      <c r="AC175" s="1"/>
      <c r="AD175" s="1"/>
      <c r="AE175" s="1"/>
      <c r="AG175" s="8" t="s">
        <v>92</v>
      </c>
      <c r="AH175" s="10"/>
      <c r="AI175" s="7" t="s">
        <v>36</v>
      </c>
      <c r="AJ175" s="10"/>
      <c r="AK175" s="10">
        <v>-590</v>
      </c>
    </row>
    <row r="176" spans="3:37" x14ac:dyDescent="0.25">
      <c r="C176" s="8" t="s">
        <v>13</v>
      </c>
      <c r="D176" s="10"/>
      <c r="E176" s="7" t="s">
        <v>13</v>
      </c>
      <c r="F176" s="10"/>
      <c r="G176" s="10"/>
      <c r="I176" s="8" t="s">
        <v>13</v>
      </c>
      <c r="J176" s="10"/>
      <c r="K176" s="7" t="s">
        <v>13</v>
      </c>
      <c r="L176" s="10"/>
      <c r="M176" s="10"/>
      <c r="O176" s="5" t="s">
        <v>45</v>
      </c>
      <c r="P176" s="6"/>
      <c r="Q176" s="7" t="s">
        <v>13</v>
      </c>
      <c r="R176" s="6"/>
      <c r="S176" s="6">
        <f>SUM(S175:S175)</f>
        <v>-590</v>
      </c>
      <c r="U176" s="2" t="s">
        <v>1</v>
      </c>
      <c r="V176" s="2" t="s">
        <v>2</v>
      </c>
      <c r="W176" s="1"/>
      <c r="X176" s="1"/>
      <c r="Y176" s="1"/>
      <c r="AA176" s="2" t="s">
        <v>1</v>
      </c>
      <c r="AB176" s="2" t="s">
        <v>2</v>
      </c>
      <c r="AC176" s="1"/>
      <c r="AD176" s="1"/>
      <c r="AE176" s="1"/>
      <c r="AG176" s="5" t="s">
        <v>45</v>
      </c>
      <c r="AH176" s="6"/>
      <c r="AI176" s="7" t="s">
        <v>13</v>
      </c>
      <c r="AJ176" s="6"/>
      <c r="AK176" s="6">
        <f>SUM(AK175:AK175)</f>
        <v>-590</v>
      </c>
    </row>
    <row r="177" spans="3:37" x14ac:dyDescent="0.25">
      <c r="C177" s="8" t="s">
        <v>32</v>
      </c>
      <c r="D177" s="10"/>
      <c r="E177" s="7" t="s">
        <v>13</v>
      </c>
      <c r="F177" s="10"/>
      <c r="G177" s="10"/>
      <c r="I177" s="8" t="s">
        <v>32</v>
      </c>
      <c r="J177" s="10"/>
      <c r="K177" s="7" t="s">
        <v>13</v>
      </c>
      <c r="L177" s="10"/>
      <c r="M177" s="10"/>
      <c r="O177" s="8" t="s">
        <v>13</v>
      </c>
      <c r="P177" s="10"/>
      <c r="Q177" s="7" t="s">
        <v>13</v>
      </c>
      <c r="R177" s="10"/>
      <c r="S177" s="10"/>
      <c r="U177" s="2" t="s">
        <v>3</v>
      </c>
      <c r="V177" s="2" t="s">
        <v>4</v>
      </c>
      <c r="W177" s="1"/>
      <c r="X177" s="1"/>
      <c r="Y177" s="1"/>
      <c r="AA177" s="2" t="s">
        <v>3</v>
      </c>
      <c r="AB177" s="2" t="s">
        <v>68</v>
      </c>
      <c r="AC177" s="1"/>
      <c r="AD177" s="1"/>
      <c r="AE177" s="1"/>
      <c r="AG177" s="8" t="s">
        <v>13</v>
      </c>
      <c r="AH177" s="10"/>
      <c r="AI177" s="7" t="s">
        <v>13</v>
      </c>
      <c r="AJ177" s="10"/>
      <c r="AK177" s="10"/>
    </row>
    <row r="178" spans="3:37" x14ac:dyDescent="0.25">
      <c r="C178" s="8" t="s">
        <v>13</v>
      </c>
      <c r="D178" s="10"/>
      <c r="E178" s="7" t="s">
        <v>13</v>
      </c>
      <c r="F178" s="10"/>
      <c r="G178" s="10"/>
      <c r="I178" s="8" t="s">
        <v>13</v>
      </c>
      <c r="J178" s="10"/>
      <c r="K178" s="7" t="s">
        <v>13</v>
      </c>
      <c r="L178" s="10"/>
      <c r="M178" s="10"/>
      <c r="O178" s="8" t="s">
        <v>46</v>
      </c>
      <c r="P178" s="10"/>
      <c r="Q178" s="7" t="s">
        <v>47</v>
      </c>
      <c r="R178" s="10"/>
      <c r="S178" s="10">
        <v>-60</v>
      </c>
      <c r="U178" s="2" t="s">
        <v>5</v>
      </c>
      <c r="V178" s="2" t="s">
        <v>6</v>
      </c>
      <c r="W178" s="1"/>
      <c r="X178" s="1"/>
      <c r="Y178" s="1"/>
      <c r="AA178" s="2" t="s">
        <v>5</v>
      </c>
      <c r="AB178" s="2" t="s">
        <v>6</v>
      </c>
      <c r="AC178" s="1"/>
      <c r="AD178" s="1"/>
      <c r="AE178" s="1"/>
      <c r="AG178" s="8" t="s">
        <v>46</v>
      </c>
      <c r="AH178" s="10"/>
      <c r="AI178" s="7" t="s">
        <v>47</v>
      </c>
      <c r="AJ178" s="10"/>
      <c r="AK178" s="10">
        <v>-60</v>
      </c>
    </row>
    <row r="179" spans="3:37" x14ac:dyDescent="0.25">
      <c r="C179" s="5" t="s">
        <v>33</v>
      </c>
      <c r="D179" s="6"/>
      <c r="E179" s="7" t="s">
        <v>13</v>
      </c>
      <c r="F179" s="6"/>
      <c r="G179" s="6">
        <f>SUM(G171:G178)</f>
        <v>4099.7250000000004</v>
      </c>
      <c r="I179" s="5" t="s">
        <v>33</v>
      </c>
      <c r="J179" s="6"/>
      <c r="K179" s="7" t="s">
        <v>13</v>
      </c>
      <c r="L179" s="6"/>
      <c r="M179" s="6">
        <f>SUM(M171:M178)</f>
        <v>4049.2</v>
      </c>
      <c r="O179" s="8" t="s">
        <v>48</v>
      </c>
      <c r="P179" s="10"/>
      <c r="Q179" s="7" t="s">
        <v>47</v>
      </c>
      <c r="R179" s="10"/>
      <c r="S179" s="10">
        <v>-365</v>
      </c>
      <c r="U179" s="2" t="s">
        <v>9</v>
      </c>
      <c r="V179" s="2" t="s">
        <v>95</v>
      </c>
      <c r="W179" s="1"/>
      <c r="X179" s="1"/>
      <c r="Y179" s="1"/>
      <c r="AA179" s="2" t="s">
        <v>9</v>
      </c>
      <c r="AB179" s="2" t="s">
        <v>95</v>
      </c>
      <c r="AC179" s="1"/>
      <c r="AD179" s="1"/>
      <c r="AE179" s="1"/>
      <c r="AG179" s="8" t="s">
        <v>48</v>
      </c>
      <c r="AH179" s="10"/>
      <c r="AI179" s="7" t="s">
        <v>47</v>
      </c>
      <c r="AJ179" s="10"/>
      <c r="AK179" s="10">
        <v>-365</v>
      </c>
    </row>
    <row r="180" spans="3:37" x14ac:dyDescent="0.25">
      <c r="C180" s="8" t="s">
        <v>13</v>
      </c>
      <c r="D180" s="10"/>
      <c r="E180" s="7" t="s">
        <v>13</v>
      </c>
      <c r="F180" s="10"/>
      <c r="G180" s="10"/>
      <c r="I180" s="8" t="s">
        <v>13</v>
      </c>
      <c r="J180" s="10"/>
      <c r="K180" s="7" t="s">
        <v>13</v>
      </c>
      <c r="L180" s="10"/>
      <c r="M180" s="10"/>
      <c r="O180" s="8" t="s">
        <v>49</v>
      </c>
      <c r="P180" s="10"/>
      <c r="Q180" s="7" t="s">
        <v>47</v>
      </c>
      <c r="R180" s="10"/>
      <c r="S180" s="10">
        <v>-200</v>
      </c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G180" s="8" t="s">
        <v>49</v>
      </c>
      <c r="AH180" s="10"/>
      <c r="AI180" s="7" t="s">
        <v>47</v>
      </c>
      <c r="AJ180" s="10"/>
      <c r="AK180" s="10">
        <v>-200</v>
      </c>
    </row>
    <row r="181" spans="3:37" x14ac:dyDescent="0.25">
      <c r="C181" s="5" t="s">
        <v>34</v>
      </c>
      <c r="D181" s="6"/>
      <c r="E181" s="7" t="s">
        <v>13</v>
      </c>
      <c r="F181" s="6"/>
      <c r="G181" s="6"/>
      <c r="I181" s="5" t="s">
        <v>34</v>
      </c>
      <c r="J181" s="6"/>
      <c r="K181" s="7" t="s">
        <v>13</v>
      </c>
      <c r="L181" s="6"/>
      <c r="M181" s="6"/>
      <c r="O181" s="8" t="s">
        <v>50</v>
      </c>
      <c r="P181" s="10"/>
      <c r="Q181" s="7" t="s">
        <v>47</v>
      </c>
      <c r="R181" s="10"/>
      <c r="S181" s="10">
        <v>-440</v>
      </c>
      <c r="U181" s="3" t="s">
        <v>11</v>
      </c>
      <c r="V181" s="4" t="s">
        <v>12</v>
      </c>
      <c r="W181" s="4" t="s">
        <v>13</v>
      </c>
      <c r="X181" s="4" t="s">
        <v>14</v>
      </c>
      <c r="Y181" s="4" t="s">
        <v>15</v>
      </c>
      <c r="AA181" s="3" t="s">
        <v>11</v>
      </c>
      <c r="AB181" s="4" t="s">
        <v>12</v>
      </c>
      <c r="AC181" s="4" t="s">
        <v>13</v>
      </c>
      <c r="AD181" s="4" t="s">
        <v>14</v>
      </c>
      <c r="AE181" s="4" t="s">
        <v>15</v>
      </c>
      <c r="AG181" s="8" t="s">
        <v>50</v>
      </c>
      <c r="AH181" s="10"/>
      <c r="AI181" s="7" t="s">
        <v>47</v>
      </c>
      <c r="AJ181" s="10"/>
      <c r="AK181" s="10">
        <v>-440</v>
      </c>
    </row>
    <row r="182" spans="3:37" x14ac:dyDescent="0.25">
      <c r="C182" s="8" t="s">
        <v>35</v>
      </c>
      <c r="D182" s="10">
        <v>-118</v>
      </c>
      <c r="E182" s="7" t="s">
        <v>36</v>
      </c>
      <c r="F182" s="9">
        <v>2.9249999999999998</v>
      </c>
      <c r="G182" s="10">
        <f>D182*F182</f>
        <v>-345.15</v>
      </c>
      <c r="I182" s="8" t="s">
        <v>35</v>
      </c>
      <c r="J182" s="10">
        <v>-118</v>
      </c>
      <c r="K182" s="7" t="s">
        <v>36</v>
      </c>
      <c r="L182" s="9">
        <v>2.5750000000000002</v>
      </c>
      <c r="M182" s="10">
        <f>J182*L182</f>
        <v>-303.85000000000002</v>
      </c>
      <c r="O182" s="8" t="s">
        <v>93</v>
      </c>
      <c r="P182" s="10"/>
      <c r="Q182" s="7" t="s">
        <v>47</v>
      </c>
      <c r="R182" s="10"/>
      <c r="S182" s="10">
        <v>-135</v>
      </c>
      <c r="U182" s="1"/>
      <c r="V182" s="1"/>
      <c r="W182" s="1"/>
      <c r="X182" s="1"/>
      <c r="Y182" s="1"/>
      <c r="AA182" s="1"/>
      <c r="AB182" s="1"/>
      <c r="AC182" s="1"/>
      <c r="AD182" s="1"/>
      <c r="AE182" s="1"/>
      <c r="AG182" s="8" t="s">
        <v>93</v>
      </c>
      <c r="AH182" s="10"/>
      <c r="AI182" s="7" t="s">
        <v>47</v>
      </c>
      <c r="AJ182" s="10"/>
      <c r="AK182" s="10">
        <v>-135</v>
      </c>
    </row>
    <row r="183" spans="3:37" x14ac:dyDescent="0.25">
      <c r="C183" s="8" t="s">
        <v>37</v>
      </c>
      <c r="D183" s="10">
        <v>-128</v>
      </c>
      <c r="E183" s="7" t="s">
        <v>36</v>
      </c>
      <c r="F183" s="9">
        <v>2</v>
      </c>
      <c r="G183" s="10">
        <f>D183*F183</f>
        <v>-256</v>
      </c>
      <c r="I183" s="8" t="s">
        <v>37</v>
      </c>
      <c r="J183" s="10">
        <v>-128</v>
      </c>
      <c r="K183" s="7" t="s">
        <v>36</v>
      </c>
      <c r="L183" s="9">
        <v>1.8125</v>
      </c>
      <c r="M183" s="10">
        <f>J183*L183</f>
        <v>-232</v>
      </c>
      <c r="O183" s="8" t="s">
        <v>51</v>
      </c>
      <c r="P183" s="10"/>
      <c r="Q183" s="7" t="s">
        <v>47</v>
      </c>
      <c r="R183" s="10"/>
      <c r="S183" s="10">
        <v>-200</v>
      </c>
      <c r="U183" s="2" t="s">
        <v>97</v>
      </c>
      <c r="V183" s="1"/>
      <c r="W183" s="1"/>
      <c r="X183" s="1"/>
      <c r="Y183" s="1"/>
      <c r="AA183" s="2" t="s">
        <v>97</v>
      </c>
      <c r="AB183" s="1"/>
      <c r="AC183" s="1"/>
      <c r="AD183" s="1"/>
      <c r="AE183" s="1"/>
      <c r="AG183" s="8" t="s">
        <v>51</v>
      </c>
      <c r="AH183" s="10"/>
      <c r="AI183" s="7" t="s">
        <v>47</v>
      </c>
      <c r="AJ183" s="10"/>
      <c r="AK183" s="10">
        <v>-200</v>
      </c>
    </row>
    <row r="184" spans="3:37" x14ac:dyDescent="0.25">
      <c r="C184" s="8" t="s">
        <v>38</v>
      </c>
      <c r="D184" s="10">
        <v>-55</v>
      </c>
      <c r="E184" s="7" t="s">
        <v>36</v>
      </c>
      <c r="F184" s="9">
        <v>3.2</v>
      </c>
      <c r="G184" s="10">
        <f>D184*F184</f>
        <v>-176</v>
      </c>
      <c r="I184" s="8" t="s">
        <v>38</v>
      </c>
      <c r="J184" s="10">
        <v>-55</v>
      </c>
      <c r="K184" s="7" t="s">
        <v>36</v>
      </c>
      <c r="L184" s="9">
        <v>3</v>
      </c>
      <c r="M184" s="10">
        <f>J184*L184</f>
        <v>-165</v>
      </c>
      <c r="O184" s="8" t="s">
        <v>52</v>
      </c>
      <c r="P184" s="10"/>
      <c r="Q184" s="7" t="s">
        <v>47</v>
      </c>
      <c r="R184" s="10"/>
      <c r="S184" s="10">
        <v>-175</v>
      </c>
      <c r="U184" s="1"/>
      <c r="V184" s="1"/>
      <c r="W184" s="1"/>
      <c r="X184" s="1"/>
      <c r="Y184" s="1"/>
      <c r="AA184" s="1"/>
      <c r="AB184" s="1"/>
      <c r="AC184" s="1"/>
      <c r="AD184" s="1"/>
      <c r="AE184" s="1"/>
      <c r="AG184" s="8" t="s">
        <v>52</v>
      </c>
      <c r="AH184" s="10"/>
      <c r="AI184" s="7" t="s">
        <v>47</v>
      </c>
      <c r="AJ184" s="10"/>
      <c r="AK184" s="10">
        <v>-175</v>
      </c>
    </row>
    <row r="185" spans="3:37" x14ac:dyDescent="0.25">
      <c r="C185" s="8" t="s">
        <v>39</v>
      </c>
      <c r="D185" s="10">
        <v>-168</v>
      </c>
      <c r="E185" s="7" t="s">
        <v>36</v>
      </c>
      <c r="F185" s="9">
        <v>3.02</v>
      </c>
      <c r="G185" s="10">
        <f>D185*F185</f>
        <v>-507.36</v>
      </c>
      <c r="I185" s="8" t="s">
        <v>39</v>
      </c>
      <c r="J185" s="10">
        <v>-168</v>
      </c>
      <c r="K185" s="7" t="s">
        <v>36</v>
      </c>
      <c r="L185" s="9">
        <v>2.4750000000000001</v>
      </c>
      <c r="M185" s="10">
        <f>J185*L185</f>
        <v>-415.8</v>
      </c>
      <c r="O185" s="8" t="s">
        <v>53</v>
      </c>
      <c r="P185" s="10"/>
      <c r="Q185" s="7" t="s">
        <v>36</v>
      </c>
      <c r="R185" s="10"/>
      <c r="S185" s="10">
        <v>-300</v>
      </c>
      <c r="U185" s="2" t="s">
        <v>17</v>
      </c>
      <c r="V185" s="1"/>
      <c r="W185" s="1"/>
      <c r="X185" s="1"/>
      <c r="Y185" s="1"/>
      <c r="AA185" s="2" t="s">
        <v>17</v>
      </c>
      <c r="AB185" s="1"/>
      <c r="AC185" s="1"/>
      <c r="AD185" s="1"/>
      <c r="AE185" s="1"/>
      <c r="AG185" s="8" t="s">
        <v>53</v>
      </c>
      <c r="AH185" s="10"/>
      <c r="AI185" s="7" t="s">
        <v>36</v>
      </c>
      <c r="AJ185" s="10"/>
      <c r="AK185" s="10">
        <v>-300</v>
      </c>
    </row>
    <row r="186" spans="3:37" x14ac:dyDescent="0.25">
      <c r="C186" s="8" t="s">
        <v>40</v>
      </c>
      <c r="D186" s="10"/>
      <c r="E186" s="7" t="s">
        <v>36</v>
      </c>
      <c r="F186" s="10"/>
      <c r="G186" s="10">
        <v>-190</v>
      </c>
      <c r="I186" s="8" t="s">
        <v>40</v>
      </c>
      <c r="J186" s="10"/>
      <c r="K186" s="7" t="s">
        <v>36</v>
      </c>
      <c r="L186" s="10"/>
      <c r="M186" s="10">
        <v>-190</v>
      </c>
      <c r="O186" s="8" t="s">
        <v>54</v>
      </c>
      <c r="P186" s="10"/>
      <c r="Q186" s="7" t="s">
        <v>13</v>
      </c>
      <c r="R186" s="10"/>
      <c r="S186" s="10">
        <v>-435</v>
      </c>
      <c r="U186" s="1"/>
      <c r="V186" s="1"/>
      <c r="W186" s="1"/>
      <c r="X186" s="1"/>
      <c r="Y186" s="1"/>
      <c r="AA186" s="1"/>
      <c r="AB186" s="1"/>
      <c r="AC186" s="1"/>
      <c r="AD186" s="1"/>
      <c r="AE186" s="1"/>
      <c r="AG186" s="8" t="s">
        <v>54</v>
      </c>
      <c r="AH186" s="10"/>
      <c r="AI186" s="7" t="s">
        <v>13</v>
      </c>
      <c r="AJ186" s="10"/>
      <c r="AK186" s="10">
        <v>-435</v>
      </c>
    </row>
    <row r="187" spans="3:37" x14ac:dyDescent="0.25">
      <c r="C187" s="8" t="s">
        <v>41</v>
      </c>
      <c r="D187" s="10">
        <v>-567</v>
      </c>
      <c r="E187" s="7" t="s">
        <v>42</v>
      </c>
      <c r="F187" s="9">
        <v>1.1299999999999999</v>
      </c>
      <c r="G187" s="10">
        <f>D187*F187</f>
        <v>-640.70999999999992</v>
      </c>
      <c r="I187" s="8" t="s">
        <v>41</v>
      </c>
      <c r="J187" s="10">
        <v>-567</v>
      </c>
      <c r="K187" s="7" t="s">
        <v>42</v>
      </c>
      <c r="L187" s="9">
        <v>1.02</v>
      </c>
      <c r="M187" s="10">
        <f>J187*L187</f>
        <v>-578.34</v>
      </c>
      <c r="O187" s="5" t="s">
        <v>55</v>
      </c>
      <c r="P187" s="6"/>
      <c r="Q187" s="7" t="s">
        <v>13</v>
      </c>
      <c r="R187" s="6"/>
      <c r="S187" s="6">
        <f>SUM(S178:S186)</f>
        <v>-2310</v>
      </c>
      <c r="U187" s="2" t="s">
        <v>64</v>
      </c>
      <c r="V187" s="1"/>
      <c r="W187" s="1"/>
      <c r="X187" s="1"/>
      <c r="Y187" s="1"/>
      <c r="AA187" s="2" t="s">
        <v>64</v>
      </c>
      <c r="AB187" s="1"/>
      <c r="AC187" s="1"/>
      <c r="AD187" s="1"/>
      <c r="AE187" s="1"/>
      <c r="AG187" s="5" t="s">
        <v>55</v>
      </c>
      <c r="AH187" s="6"/>
      <c r="AI187" s="7" t="s">
        <v>13</v>
      </c>
      <c r="AJ187" s="6"/>
      <c r="AK187" s="6">
        <f>SUM(AK178:AK186)</f>
        <v>-2310</v>
      </c>
    </row>
    <row r="188" spans="3:37" x14ac:dyDescent="0.25">
      <c r="C188" s="8" t="s">
        <v>43</v>
      </c>
      <c r="D188" s="10">
        <v>-691</v>
      </c>
      <c r="E188" s="7" t="s">
        <v>42</v>
      </c>
      <c r="F188" s="9">
        <v>1.08</v>
      </c>
      <c r="G188" s="10">
        <f>D188*F188</f>
        <v>-746.28000000000009</v>
      </c>
      <c r="I188" s="8" t="s">
        <v>43</v>
      </c>
      <c r="J188" s="10">
        <v>-691</v>
      </c>
      <c r="K188" s="7" t="s">
        <v>42</v>
      </c>
      <c r="L188" s="9">
        <v>0.92</v>
      </c>
      <c r="M188" s="10">
        <f>J188*L188</f>
        <v>-635.72</v>
      </c>
      <c r="O188" s="5" t="s">
        <v>56</v>
      </c>
      <c r="P188" s="6"/>
      <c r="Q188" s="7" t="s">
        <v>13</v>
      </c>
      <c r="R188" s="6"/>
      <c r="S188" s="6">
        <f>SUM(S176,S187)</f>
        <v>-2900</v>
      </c>
      <c r="U188" s="2" t="s">
        <v>65</v>
      </c>
      <c r="V188" s="1"/>
      <c r="W188" s="1"/>
      <c r="X188" s="1"/>
      <c r="Y188" s="1"/>
      <c r="AA188" s="2" t="s">
        <v>65</v>
      </c>
      <c r="AB188" s="1"/>
      <c r="AC188" s="1"/>
      <c r="AD188" s="1"/>
      <c r="AE188" s="1"/>
      <c r="AG188" s="5" t="s">
        <v>56</v>
      </c>
      <c r="AH188" s="6"/>
      <c r="AI188" s="7" t="s">
        <v>13</v>
      </c>
      <c r="AJ188" s="6"/>
      <c r="AK188" s="6">
        <f>SUM(AK176,AK187)</f>
        <v>-2900</v>
      </c>
    </row>
    <row r="189" spans="3:37" x14ac:dyDescent="0.25">
      <c r="C189" s="8" t="s">
        <v>44</v>
      </c>
      <c r="D189" s="10">
        <v>-477</v>
      </c>
      <c r="E189" s="7" t="s">
        <v>42</v>
      </c>
      <c r="F189" s="9">
        <v>1.5</v>
      </c>
      <c r="G189" s="10">
        <f>D189*F189</f>
        <v>-715.5</v>
      </c>
      <c r="I189" s="8" t="s">
        <v>44</v>
      </c>
      <c r="J189" s="10">
        <v>-477</v>
      </c>
      <c r="K189" s="7" t="s">
        <v>42</v>
      </c>
      <c r="L189" s="9">
        <v>1.33</v>
      </c>
      <c r="M189" s="10">
        <f>J189*L189</f>
        <v>-634.41000000000008</v>
      </c>
      <c r="O189" s="5" t="s">
        <v>94</v>
      </c>
      <c r="P189" s="6"/>
      <c r="Q189" s="7" t="s">
        <v>13</v>
      </c>
      <c r="R189" s="6"/>
      <c r="S189" s="6">
        <f>SUM(S172,S188)</f>
        <v>-4090.2</v>
      </c>
      <c r="U189" s="1"/>
      <c r="V189" s="1"/>
      <c r="W189" s="1"/>
      <c r="X189" s="1"/>
      <c r="Y189" s="1"/>
      <c r="AA189" s="1"/>
      <c r="AB189" s="1"/>
      <c r="AC189" s="1"/>
      <c r="AD189" s="1"/>
      <c r="AE189" s="1"/>
      <c r="AG189" s="5" t="s">
        <v>94</v>
      </c>
      <c r="AH189" s="6"/>
      <c r="AI189" s="7" t="s">
        <v>13</v>
      </c>
      <c r="AJ189" s="6"/>
      <c r="AK189" s="6">
        <f>SUM(AK172,AK188)</f>
        <v>-4090.2</v>
      </c>
    </row>
    <row r="190" spans="3:37" x14ac:dyDescent="0.25">
      <c r="C190" s="5" t="s">
        <v>45</v>
      </c>
      <c r="D190" s="6"/>
      <c r="E190" s="7" t="s">
        <v>13</v>
      </c>
      <c r="F190" s="6"/>
      <c r="G190" s="6">
        <f>SUM(G182:G189)</f>
        <v>-3577</v>
      </c>
      <c r="I190" s="5" t="s">
        <v>45</v>
      </c>
      <c r="J190" s="6"/>
      <c r="K190" s="7" t="s">
        <v>13</v>
      </c>
      <c r="L190" s="6"/>
      <c r="M190" s="6">
        <f>SUM(M182:M189)</f>
        <v>-3155.12</v>
      </c>
      <c r="O190" s="1"/>
      <c r="P190" s="1"/>
      <c r="Q190" s="1"/>
      <c r="R190" s="1"/>
      <c r="S190" s="1"/>
      <c r="U190" s="2" t="s">
        <v>66</v>
      </c>
      <c r="V190" s="1"/>
      <c r="W190" s="1"/>
      <c r="X190" s="1"/>
      <c r="Y190" s="1"/>
      <c r="AA190" s="2" t="s">
        <v>66</v>
      </c>
      <c r="AB190" s="1"/>
      <c r="AC190" s="1"/>
      <c r="AD190" s="1"/>
      <c r="AE190" s="1"/>
      <c r="AG190" s="1"/>
      <c r="AH190" s="1"/>
      <c r="AI190" s="1"/>
      <c r="AJ190" s="1"/>
      <c r="AK190" s="1"/>
    </row>
    <row r="191" spans="3:37" x14ac:dyDescent="0.25">
      <c r="C191" s="8" t="s">
        <v>13</v>
      </c>
      <c r="D191" s="10"/>
      <c r="E191" s="7" t="s">
        <v>13</v>
      </c>
      <c r="F191" s="10"/>
      <c r="G191" s="10"/>
      <c r="I191" s="8" t="s">
        <v>13</v>
      </c>
      <c r="J191" s="10"/>
      <c r="K191" s="7" t="s">
        <v>13</v>
      </c>
      <c r="L191" s="10"/>
      <c r="M191" s="10"/>
      <c r="O191" s="1"/>
      <c r="P191" s="1"/>
      <c r="Q191" s="1"/>
      <c r="R191" s="1"/>
      <c r="S191" s="1"/>
      <c r="U191" s="2" t="s">
        <v>67</v>
      </c>
      <c r="V191" s="1"/>
      <c r="W191" s="1"/>
      <c r="X191" s="1"/>
      <c r="Y191" s="1"/>
      <c r="AA191" s="2" t="s">
        <v>67</v>
      </c>
      <c r="AB191" s="1"/>
      <c r="AC191" s="1"/>
      <c r="AD191" s="1"/>
      <c r="AE191" s="1"/>
      <c r="AG191" s="1"/>
      <c r="AH191" s="1"/>
      <c r="AI191" s="1"/>
      <c r="AJ191" s="1"/>
      <c r="AK191" s="1"/>
    </row>
    <row r="192" spans="3:37" x14ac:dyDescent="0.25">
      <c r="C192" s="8" t="s">
        <v>46</v>
      </c>
      <c r="D192" s="10"/>
      <c r="E192" s="7" t="s">
        <v>47</v>
      </c>
      <c r="F192" s="10"/>
      <c r="G192" s="10">
        <v>-10</v>
      </c>
      <c r="I192" s="8" t="s">
        <v>46</v>
      </c>
      <c r="J192" s="10"/>
      <c r="K192" s="7" t="s">
        <v>47</v>
      </c>
      <c r="L192" s="10"/>
      <c r="M192" s="10">
        <v>-5</v>
      </c>
      <c r="O192" s="1"/>
      <c r="P192" s="1"/>
      <c r="Q192" s="1"/>
      <c r="R192" s="1"/>
      <c r="S192" s="1"/>
      <c r="AG192" s="1"/>
      <c r="AH192" s="1"/>
      <c r="AI192" s="1"/>
      <c r="AJ192" s="1"/>
      <c r="AK192" s="1"/>
    </row>
    <row r="193" spans="3:37" x14ac:dyDescent="0.25">
      <c r="C193" s="8" t="s">
        <v>48</v>
      </c>
      <c r="D193" s="10"/>
      <c r="E193" s="7" t="s">
        <v>47</v>
      </c>
      <c r="F193" s="10"/>
      <c r="G193" s="10">
        <v>-65</v>
      </c>
      <c r="I193" s="8" t="s">
        <v>48</v>
      </c>
      <c r="J193" s="10"/>
      <c r="K193" s="7" t="s">
        <v>47</v>
      </c>
      <c r="L193" s="10"/>
      <c r="M193" s="10">
        <v>-65</v>
      </c>
      <c r="O193" s="2" t="s">
        <v>17</v>
      </c>
      <c r="P193" s="1"/>
      <c r="Q193" s="1"/>
      <c r="R193" s="1"/>
      <c r="S193" s="1"/>
      <c r="AG193" s="2" t="s">
        <v>17</v>
      </c>
      <c r="AH193" s="1"/>
      <c r="AI193" s="1"/>
      <c r="AJ193" s="1"/>
      <c r="AK193" s="1"/>
    </row>
    <row r="194" spans="3:37" x14ac:dyDescent="0.25">
      <c r="C194" s="8" t="s">
        <v>49</v>
      </c>
      <c r="D194" s="10"/>
      <c r="E194" s="7" t="s">
        <v>47</v>
      </c>
      <c r="F194" s="10"/>
      <c r="G194" s="10">
        <v>-30</v>
      </c>
      <c r="I194" s="8" t="s">
        <v>49</v>
      </c>
      <c r="J194" s="10"/>
      <c r="K194" s="7" t="s">
        <v>47</v>
      </c>
      <c r="L194" s="10"/>
      <c r="M194" s="10">
        <v>-30</v>
      </c>
      <c r="O194" s="1"/>
      <c r="P194" s="1"/>
      <c r="Q194" s="1"/>
      <c r="R194" s="1"/>
      <c r="S194" s="1"/>
      <c r="AG194" s="1"/>
      <c r="AH194" s="1"/>
      <c r="AI194" s="1"/>
      <c r="AJ194" s="1"/>
      <c r="AK194" s="1"/>
    </row>
    <row r="195" spans="3:37" x14ac:dyDescent="0.25">
      <c r="C195" s="8" t="s">
        <v>50</v>
      </c>
      <c r="D195" s="10"/>
      <c r="E195" s="7" t="s">
        <v>47</v>
      </c>
      <c r="F195" s="10"/>
      <c r="G195" s="10">
        <v>-225</v>
      </c>
      <c r="I195" s="8" t="s">
        <v>50</v>
      </c>
      <c r="J195" s="10"/>
      <c r="K195" s="7" t="s">
        <v>47</v>
      </c>
      <c r="L195" s="10"/>
      <c r="M195" s="10">
        <v>-250</v>
      </c>
      <c r="O195" s="1" t="s">
        <v>24</v>
      </c>
      <c r="P195" s="1"/>
      <c r="Q195" s="1"/>
      <c r="R195" s="1"/>
      <c r="S195" s="1"/>
      <c r="AG195" s="1" t="s">
        <v>24</v>
      </c>
      <c r="AH195" s="1"/>
      <c r="AI195" s="1"/>
      <c r="AJ195" s="1"/>
      <c r="AK195" s="1"/>
    </row>
    <row r="196" spans="3:37" x14ac:dyDescent="0.25">
      <c r="C196" s="8" t="s">
        <v>51</v>
      </c>
      <c r="D196" s="10"/>
      <c r="E196" s="7" t="s">
        <v>47</v>
      </c>
      <c r="F196" s="10"/>
      <c r="G196" s="10">
        <v>-35</v>
      </c>
      <c r="I196" s="8" t="s">
        <v>51</v>
      </c>
      <c r="J196" s="10"/>
      <c r="K196" s="7" t="s">
        <v>47</v>
      </c>
      <c r="L196" s="10"/>
      <c r="M196" s="10">
        <v>-35</v>
      </c>
      <c r="O196" s="2" t="s">
        <v>1</v>
      </c>
      <c r="P196" s="2" t="s">
        <v>2</v>
      </c>
      <c r="Q196" s="1"/>
      <c r="R196" s="1"/>
      <c r="S196" s="1"/>
      <c r="AG196" s="2" t="s">
        <v>1</v>
      </c>
      <c r="AH196" s="2" t="s">
        <v>2</v>
      </c>
      <c r="AI196" s="1"/>
      <c r="AJ196" s="1"/>
      <c r="AK196" s="1"/>
    </row>
    <row r="197" spans="3:37" x14ac:dyDescent="0.25">
      <c r="C197" s="8" t="s">
        <v>52</v>
      </c>
      <c r="D197" s="10"/>
      <c r="E197" s="7" t="s">
        <v>47</v>
      </c>
      <c r="F197" s="10"/>
      <c r="G197" s="10">
        <v>-50</v>
      </c>
      <c r="I197" s="8" t="s">
        <v>52</v>
      </c>
      <c r="J197" s="10"/>
      <c r="K197" s="7" t="s">
        <v>47</v>
      </c>
      <c r="L197" s="10"/>
      <c r="M197" s="10">
        <v>-60</v>
      </c>
      <c r="O197" s="2" t="s">
        <v>3</v>
      </c>
      <c r="P197" s="2" t="s">
        <v>70</v>
      </c>
      <c r="Q197" s="1"/>
      <c r="R197" s="1"/>
      <c r="S197" s="1"/>
      <c r="AG197" s="2" t="s">
        <v>3</v>
      </c>
      <c r="AH197" s="2" t="s">
        <v>70</v>
      </c>
      <c r="AI197" s="1"/>
      <c r="AJ197" s="1"/>
      <c r="AK197" s="1"/>
    </row>
    <row r="198" spans="3:37" x14ac:dyDescent="0.25">
      <c r="C198" s="8" t="s">
        <v>53</v>
      </c>
      <c r="D198" s="10"/>
      <c r="E198" s="7" t="s">
        <v>36</v>
      </c>
      <c r="F198" s="10"/>
      <c r="G198" s="10">
        <v>-60</v>
      </c>
      <c r="I198" s="8" t="s">
        <v>53</v>
      </c>
      <c r="J198" s="10"/>
      <c r="K198" s="7" t="s">
        <v>36</v>
      </c>
      <c r="L198" s="10"/>
      <c r="M198" s="10">
        <v>-95</v>
      </c>
      <c r="O198" s="2" t="s">
        <v>5</v>
      </c>
      <c r="P198" s="2" t="s">
        <v>6</v>
      </c>
      <c r="Q198" s="1"/>
      <c r="R198" s="1"/>
      <c r="S198" s="1"/>
      <c r="AG198" s="2" t="s">
        <v>5</v>
      </c>
      <c r="AH198" s="2" t="s">
        <v>6</v>
      </c>
      <c r="AI198" s="1"/>
      <c r="AJ198" s="1"/>
      <c r="AK198" s="1"/>
    </row>
    <row r="199" spans="3:37" x14ac:dyDescent="0.25">
      <c r="C199" s="8" t="s">
        <v>54</v>
      </c>
      <c r="D199" s="10"/>
      <c r="E199" s="7" t="s">
        <v>13</v>
      </c>
      <c r="F199" s="10"/>
      <c r="G199" s="10">
        <v>-50</v>
      </c>
      <c r="I199" s="8" t="s">
        <v>54</v>
      </c>
      <c r="J199" s="10"/>
      <c r="K199" s="7" t="s">
        <v>13</v>
      </c>
      <c r="L199" s="10"/>
      <c r="M199" s="10">
        <v>-75</v>
      </c>
      <c r="O199" s="2" t="s">
        <v>9</v>
      </c>
      <c r="P199" s="2" t="s">
        <v>10</v>
      </c>
      <c r="Q199" s="1"/>
      <c r="R199" s="1"/>
      <c r="S199" s="1"/>
      <c r="AG199" s="2" t="s">
        <v>9</v>
      </c>
      <c r="AH199" s="2" t="s">
        <v>95</v>
      </c>
      <c r="AI199" s="1"/>
      <c r="AJ199" s="1"/>
      <c r="AK199" s="1"/>
    </row>
    <row r="200" spans="3:37" x14ac:dyDescent="0.25">
      <c r="C200" s="5" t="s">
        <v>55</v>
      </c>
      <c r="D200" s="6"/>
      <c r="E200" s="7" t="s">
        <v>13</v>
      </c>
      <c r="F200" s="6"/>
      <c r="G200" s="6">
        <f>SUM(G192:G199)</f>
        <v>-525</v>
      </c>
      <c r="I200" s="5" t="s">
        <v>55</v>
      </c>
      <c r="J200" s="6"/>
      <c r="K200" s="7" t="s">
        <v>13</v>
      </c>
      <c r="L200" s="6"/>
      <c r="M200" s="6">
        <f>SUM(M192:M199)</f>
        <v>-615</v>
      </c>
      <c r="O200" s="1"/>
      <c r="P200" s="1"/>
      <c r="Q200" s="1"/>
      <c r="R200" s="1"/>
      <c r="S200" s="1"/>
      <c r="AG200" s="1"/>
      <c r="AH200" s="1"/>
      <c r="AI200" s="1"/>
      <c r="AJ200" s="1"/>
      <c r="AK200" s="1"/>
    </row>
    <row r="201" spans="3:37" x14ac:dyDescent="0.25">
      <c r="C201" s="5" t="s">
        <v>56</v>
      </c>
      <c r="D201" s="6"/>
      <c r="E201" s="7" t="s">
        <v>13</v>
      </c>
      <c r="F201" s="6"/>
      <c r="G201" s="6">
        <f>SUM(G190,G200)</f>
        <v>-4102</v>
      </c>
      <c r="I201" s="5" t="s">
        <v>56</v>
      </c>
      <c r="J201" s="6"/>
      <c r="K201" s="7" t="s">
        <v>13</v>
      </c>
      <c r="L201" s="6"/>
      <c r="M201" s="6">
        <f>SUM(M190,M200)</f>
        <v>-3770.12</v>
      </c>
      <c r="O201" s="3" t="s">
        <v>11</v>
      </c>
      <c r="P201" s="4" t="s">
        <v>12</v>
      </c>
      <c r="Q201" s="4" t="s">
        <v>13</v>
      </c>
      <c r="R201" s="4" t="s">
        <v>14</v>
      </c>
      <c r="S201" s="4" t="s">
        <v>15</v>
      </c>
      <c r="AG201" s="3" t="s">
        <v>11</v>
      </c>
      <c r="AH201" s="4" t="s">
        <v>12</v>
      </c>
      <c r="AI201" s="4" t="s">
        <v>13</v>
      </c>
      <c r="AJ201" s="4" t="s">
        <v>14</v>
      </c>
      <c r="AK201" s="4" t="s">
        <v>15</v>
      </c>
    </row>
    <row r="202" spans="3:37" x14ac:dyDescent="0.25">
      <c r="C202" s="5" t="s">
        <v>57</v>
      </c>
      <c r="D202" s="6"/>
      <c r="E202" s="7" t="s">
        <v>13</v>
      </c>
      <c r="F202" s="6"/>
      <c r="G202" s="6">
        <f>SUM(G179,G201)</f>
        <v>-2.2749999999996362</v>
      </c>
      <c r="I202" s="5" t="s">
        <v>57</v>
      </c>
      <c r="J202" s="6"/>
      <c r="K202" s="7" t="s">
        <v>13</v>
      </c>
      <c r="L202" s="6"/>
      <c r="M202" s="6">
        <f>SUM(M179,M201)</f>
        <v>279.07999999999993</v>
      </c>
      <c r="O202" s="5" t="s">
        <v>25</v>
      </c>
      <c r="P202" s="6"/>
      <c r="Q202" s="7" t="s">
        <v>13</v>
      </c>
      <c r="R202" s="6"/>
      <c r="S202" s="6"/>
      <c r="AG202" s="1"/>
      <c r="AH202" s="1"/>
      <c r="AI202" s="1"/>
      <c r="AJ202" s="1"/>
      <c r="AK202" s="1"/>
    </row>
    <row r="203" spans="3:37" x14ac:dyDescent="0.25">
      <c r="C203" s="8" t="s">
        <v>13</v>
      </c>
      <c r="D203" s="10"/>
      <c r="E203" s="7" t="s">
        <v>13</v>
      </c>
      <c r="F203" s="10"/>
      <c r="G203" s="10"/>
      <c r="I203" s="8" t="s">
        <v>13</v>
      </c>
      <c r="J203" s="10"/>
      <c r="K203" s="7" t="s">
        <v>13</v>
      </c>
      <c r="L203" s="10"/>
      <c r="M203" s="10"/>
      <c r="O203" s="5" t="s">
        <v>26</v>
      </c>
      <c r="P203" s="6"/>
      <c r="Q203" s="7" t="s">
        <v>13</v>
      </c>
      <c r="R203" s="6"/>
      <c r="S203" s="6"/>
      <c r="AG203" s="2" t="s">
        <v>96</v>
      </c>
      <c r="AH203" s="1"/>
      <c r="AI203" s="1"/>
      <c r="AJ203" s="1"/>
      <c r="AK203" s="1"/>
    </row>
    <row r="204" spans="3:37" x14ac:dyDescent="0.25">
      <c r="C204" s="5" t="s">
        <v>58</v>
      </c>
      <c r="D204" s="6">
        <v>2828</v>
      </c>
      <c r="E204" s="7" t="s">
        <v>13</v>
      </c>
      <c r="F204" s="6"/>
      <c r="G204" s="6"/>
      <c r="I204" s="5" t="s">
        <v>58</v>
      </c>
      <c r="J204" s="6">
        <v>2828</v>
      </c>
      <c r="K204" s="7" t="s">
        <v>13</v>
      </c>
      <c r="L204" s="6"/>
      <c r="M204" s="6"/>
      <c r="O204" s="8" t="s">
        <v>27</v>
      </c>
      <c r="P204" s="9">
        <v>-0.53</v>
      </c>
      <c r="Q204" s="7" t="s">
        <v>28</v>
      </c>
      <c r="R204" s="10">
        <v>425</v>
      </c>
      <c r="S204" s="10">
        <f>P204*R204</f>
        <v>-225.25</v>
      </c>
      <c r="AG204" s="1"/>
      <c r="AH204" s="1"/>
      <c r="AI204" s="1"/>
      <c r="AJ204" s="1"/>
      <c r="AK204" s="1"/>
    </row>
    <row r="205" spans="3:37" x14ac:dyDescent="0.25">
      <c r="C205" s="1"/>
      <c r="D205" s="1"/>
      <c r="E205" s="1"/>
      <c r="F205" s="1"/>
      <c r="G205" s="1"/>
      <c r="I205" s="1"/>
      <c r="J205" s="1"/>
      <c r="K205" s="1"/>
      <c r="L205" s="1"/>
      <c r="M205" s="1"/>
      <c r="O205" s="8" t="s">
        <v>29</v>
      </c>
      <c r="P205" s="9">
        <v>0.05</v>
      </c>
      <c r="Q205" s="7" t="s">
        <v>28</v>
      </c>
      <c r="R205" s="10">
        <v>7254</v>
      </c>
      <c r="S205" s="10">
        <f>P205*R205</f>
        <v>362.70000000000005</v>
      </c>
      <c r="AG205" s="2" t="s">
        <v>17</v>
      </c>
      <c r="AH205" s="1"/>
      <c r="AI205" s="1"/>
      <c r="AJ205" s="1"/>
      <c r="AK205" s="1"/>
    </row>
    <row r="206" spans="3:37" x14ac:dyDescent="0.25">
      <c r="C206" s="2" t="s">
        <v>59</v>
      </c>
      <c r="D206" s="1"/>
      <c r="E206" s="1"/>
      <c r="F206" s="1"/>
      <c r="G206" s="1"/>
      <c r="I206" s="2" t="s">
        <v>59</v>
      </c>
      <c r="J206" s="1"/>
      <c r="K206" s="1"/>
      <c r="L206" s="1"/>
      <c r="M206" s="1"/>
      <c r="O206" s="8" t="s">
        <v>30</v>
      </c>
      <c r="P206" s="9">
        <v>0.45</v>
      </c>
      <c r="Q206" s="7" t="s">
        <v>28</v>
      </c>
      <c r="R206" s="10">
        <v>8600</v>
      </c>
      <c r="S206" s="10">
        <f>P206*R206</f>
        <v>3870</v>
      </c>
      <c r="AG206" s="1"/>
      <c r="AH206" s="1"/>
      <c r="AI206" s="1"/>
      <c r="AJ206" s="1"/>
      <c r="AK206" s="1"/>
    </row>
    <row r="207" spans="3:37" x14ac:dyDescent="0.25">
      <c r="C207" s="2" t="s">
        <v>60</v>
      </c>
      <c r="D207" s="1"/>
      <c r="E207" s="1"/>
      <c r="F207" s="1"/>
      <c r="G207" s="1"/>
      <c r="I207" s="2" t="s">
        <v>60</v>
      </c>
      <c r="J207" s="1"/>
      <c r="K207" s="1"/>
      <c r="L207" s="1"/>
      <c r="M207" s="1"/>
      <c r="O207" s="8" t="s">
        <v>31</v>
      </c>
      <c r="P207" s="9">
        <v>0.05</v>
      </c>
      <c r="Q207" s="7" t="s">
        <v>28</v>
      </c>
      <c r="R207" s="10">
        <v>900</v>
      </c>
      <c r="S207" s="10">
        <f>P207*R207</f>
        <v>45</v>
      </c>
      <c r="AG207" s="1" t="s">
        <v>62</v>
      </c>
      <c r="AH207" s="1"/>
      <c r="AI207" s="1"/>
      <c r="AJ207" s="1"/>
      <c r="AK207" s="1"/>
    </row>
    <row r="208" spans="3:37" x14ac:dyDescent="0.25">
      <c r="C208" s="2" t="s">
        <v>61</v>
      </c>
      <c r="D208" s="1"/>
      <c r="E208" s="1"/>
      <c r="F208" s="1"/>
      <c r="G208" s="1"/>
      <c r="I208" s="2" t="s">
        <v>61</v>
      </c>
      <c r="J208" s="1"/>
      <c r="K208" s="1"/>
      <c r="L208" s="1"/>
      <c r="M208" s="1"/>
      <c r="O208" s="8" t="s">
        <v>13</v>
      </c>
      <c r="P208" s="10"/>
      <c r="Q208" s="7" t="s">
        <v>13</v>
      </c>
      <c r="R208" s="10"/>
      <c r="S208" s="10"/>
      <c r="AG208" s="2" t="s">
        <v>1</v>
      </c>
      <c r="AH208" s="2" t="s">
        <v>2</v>
      </c>
      <c r="AI208" s="1"/>
      <c r="AJ208" s="1"/>
      <c r="AK208" s="1"/>
    </row>
    <row r="209" spans="3:37" x14ac:dyDescent="0.25">
      <c r="C209" s="1"/>
      <c r="D209" s="1"/>
      <c r="E209" s="1"/>
      <c r="F209" s="1"/>
      <c r="G209" s="1"/>
      <c r="I209" s="1"/>
      <c r="J209" s="1"/>
      <c r="K209" s="1"/>
      <c r="L209" s="1"/>
      <c r="M209" s="1"/>
      <c r="O209" s="8" t="s">
        <v>32</v>
      </c>
      <c r="P209" s="10"/>
      <c r="Q209" s="7" t="s">
        <v>13</v>
      </c>
      <c r="R209" s="10"/>
      <c r="S209" s="10"/>
      <c r="AG209" s="2" t="s">
        <v>3</v>
      </c>
      <c r="AH209" s="2" t="s">
        <v>70</v>
      </c>
      <c r="AI209" s="1"/>
      <c r="AJ209" s="1"/>
      <c r="AK209" s="1"/>
    </row>
    <row r="210" spans="3:37" x14ac:dyDescent="0.25">
      <c r="C210" s="2" t="s">
        <v>17</v>
      </c>
      <c r="D210" s="1"/>
      <c r="E210" s="1"/>
      <c r="F210" s="1"/>
      <c r="G210" s="1"/>
      <c r="I210" s="2" t="s">
        <v>17</v>
      </c>
      <c r="J210" s="1"/>
      <c r="K210" s="1"/>
      <c r="L210" s="1"/>
      <c r="M210" s="1"/>
      <c r="O210" s="8" t="s">
        <v>13</v>
      </c>
      <c r="P210" s="10"/>
      <c r="Q210" s="7" t="s">
        <v>13</v>
      </c>
      <c r="R210" s="10"/>
      <c r="S210" s="10"/>
      <c r="AG210" s="2" t="s">
        <v>5</v>
      </c>
      <c r="AH210" s="2" t="s">
        <v>6</v>
      </c>
      <c r="AI210" s="1"/>
      <c r="AJ210" s="1"/>
      <c r="AK210" s="1"/>
    </row>
    <row r="211" spans="3:37" x14ac:dyDescent="0.25">
      <c r="C211" s="1"/>
      <c r="D211" s="1"/>
      <c r="E211" s="1"/>
      <c r="F211" s="1"/>
      <c r="G211" s="1"/>
      <c r="I211" s="1"/>
      <c r="J211" s="1"/>
      <c r="K211" s="1"/>
      <c r="L211" s="1"/>
      <c r="M211" s="1"/>
      <c r="O211" s="5" t="s">
        <v>33</v>
      </c>
      <c r="P211" s="6"/>
      <c r="Q211" s="7" t="s">
        <v>13</v>
      </c>
      <c r="R211" s="6"/>
      <c r="S211" s="6">
        <f>SUM(S203:S210)</f>
        <v>4052.45</v>
      </c>
      <c r="AG211" s="2" t="s">
        <v>9</v>
      </c>
      <c r="AH211" s="2" t="s">
        <v>95</v>
      </c>
      <c r="AI211" s="1"/>
      <c r="AJ211" s="1"/>
      <c r="AK211" s="1"/>
    </row>
    <row r="212" spans="3:37" x14ac:dyDescent="0.25">
      <c r="C212" s="1" t="s">
        <v>62</v>
      </c>
      <c r="D212" s="1"/>
      <c r="E212" s="1"/>
      <c r="F212" s="1"/>
      <c r="G212" s="1"/>
      <c r="I212" s="1" t="s">
        <v>62</v>
      </c>
      <c r="J212" s="1"/>
      <c r="K212" s="1"/>
      <c r="L212" s="1"/>
      <c r="M212" s="1"/>
      <c r="O212" s="8" t="s">
        <v>13</v>
      </c>
      <c r="P212" s="10"/>
      <c r="Q212" s="7" t="s">
        <v>13</v>
      </c>
      <c r="R212" s="10"/>
      <c r="S212" s="10"/>
      <c r="AG212" s="1"/>
      <c r="AH212" s="1"/>
      <c r="AI212" s="1"/>
      <c r="AJ212" s="1"/>
      <c r="AK212" s="1"/>
    </row>
    <row r="213" spans="3:37" x14ac:dyDescent="0.25">
      <c r="C213" s="2" t="s">
        <v>1</v>
      </c>
      <c r="D213" s="2" t="s">
        <v>2</v>
      </c>
      <c r="E213" s="1"/>
      <c r="F213" s="1"/>
      <c r="G213" s="1"/>
      <c r="I213" s="2" t="s">
        <v>1</v>
      </c>
      <c r="J213" s="2" t="s">
        <v>2</v>
      </c>
      <c r="K213" s="1"/>
      <c r="L213" s="1"/>
      <c r="M213" s="1"/>
      <c r="O213" s="5" t="s">
        <v>34</v>
      </c>
      <c r="P213" s="6"/>
      <c r="Q213" s="7" t="s">
        <v>13</v>
      </c>
      <c r="R213" s="6"/>
      <c r="S213" s="6"/>
      <c r="AG213" s="3" t="s">
        <v>11</v>
      </c>
      <c r="AH213" s="4" t="s">
        <v>12</v>
      </c>
      <c r="AI213" s="4" t="s">
        <v>13</v>
      </c>
      <c r="AJ213" s="4" t="s">
        <v>14</v>
      </c>
      <c r="AK213" s="4" t="s">
        <v>15</v>
      </c>
    </row>
    <row r="214" spans="3:37" x14ac:dyDescent="0.25">
      <c r="C214" s="2" t="s">
        <v>3</v>
      </c>
      <c r="D214" s="2" t="s">
        <v>4</v>
      </c>
      <c r="E214" s="1"/>
      <c r="F214" s="1"/>
      <c r="G214" s="1"/>
      <c r="I214" s="2" t="s">
        <v>3</v>
      </c>
      <c r="J214" s="2" t="s">
        <v>68</v>
      </c>
      <c r="K214" s="1"/>
      <c r="L214" s="1"/>
      <c r="M214" s="1"/>
      <c r="O214" s="8" t="s">
        <v>35</v>
      </c>
      <c r="P214" s="10">
        <v>-118</v>
      </c>
      <c r="Q214" s="7" t="s">
        <v>36</v>
      </c>
      <c r="R214" s="9">
        <v>2.5</v>
      </c>
      <c r="S214" s="10">
        <f>P214*R214</f>
        <v>-295</v>
      </c>
      <c r="AG214" s="1"/>
      <c r="AH214" s="1"/>
      <c r="AI214" s="1"/>
      <c r="AJ214" s="1"/>
      <c r="AK214" s="1"/>
    </row>
    <row r="215" spans="3:37" x14ac:dyDescent="0.25">
      <c r="C215" s="2" t="s">
        <v>5</v>
      </c>
      <c r="D215" s="2" t="s">
        <v>6</v>
      </c>
      <c r="E215" s="1"/>
      <c r="F215" s="1"/>
      <c r="G215" s="1"/>
      <c r="I215" s="2" t="s">
        <v>5</v>
      </c>
      <c r="J215" s="2" t="s">
        <v>6</v>
      </c>
      <c r="K215" s="1"/>
      <c r="L215" s="1"/>
      <c r="M215" s="1"/>
      <c r="O215" s="8" t="s">
        <v>37</v>
      </c>
      <c r="P215" s="10">
        <v>-128</v>
      </c>
      <c r="Q215" s="7" t="s">
        <v>36</v>
      </c>
      <c r="R215" s="9">
        <v>1.75</v>
      </c>
      <c r="S215" s="10">
        <f>P215*R215</f>
        <v>-224</v>
      </c>
      <c r="AG215" s="2" t="s">
        <v>97</v>
      </c>
      <c r="AH215" s="1"/>
      <c r="AI215" s="1"/>
      <c r="AJ215" s="1"/>
      <c r="AK215" s="1"/>
    </row>
    <row r="216" spans="3:37" x14ac:dyDescent="0.25">
      <c r="C216" s="2" t="s">
        <v>9</v>
      </c>
      <c r="D216" s="2" t="s">
        <v>10</v>
      </c>
      <c r="E216" s="1"/>
      <c r="F216" s="1"/>
      <c r="G216" s="1"/>
      <c r="I216" s="2" t="s">
        <v>9</v>
      </c>
      <c r="J216" s="2" t="s">
        <v>10</v>
      </c>
      <c r="K216" s="1"/>
      <c r="L216" s="1"/>
      <c r="M216" s="1"/>
      <c r="O216" s="8" t="s">
        <v>38</v>
      </c>
      <c r="P216" s="10">
        <v>-55</v>
      </c>
      <c r="Q216" s="7" t="s">
        <v>36</v>
      </c>
      <c r="R216" s="9">
        <v>3</v>
      </c>
      <c r="S216" s="10">
        <f>P216*R216</f>
        <v>-165</v>
      </c>
      <c r="AG216" s="1"/>
      <c r="AH216" s="1"/>
      <c r="AI216" s="1"/>
      <c r="AJ216" s="1"/>
      <c r="AK216" s="1"/>
    </row>
    <row r="217" spans="3:37" x14ac:dyDescent="0.25">
      <c r="C217" s="1"/>
      <c r="D217" s="1"/>
      <c r="E217" s="1"/>
      <c r="F217" s="1"/>
      <c r="G217" s="1"/>
      <c r="I217" s="1"/>
      <c r="J217" s="1"/>
      <c r="K217" s="1"/>
      <c r="L217" s="1"/>
      <c r="M217" s="1"/>
      <c r="O217" s="8" t="s">
        <v>39</v>
      </c>
      <c r="P217" s="10">
        <v>-168</v>
      </c>
      <c r="Q217" s="7" t="s">
        <v>36</v>
      </c>
      <c r="R217" s="9">
        <v>2.2999999999999998</v>
      </c>
      <c r="S217" s="10">
        <f>P217*R217</f>
        <v>-386.4</v>
      </c>
      <c r="AG217" s="2" t="s">
        <v>17</v>
      </c>
      <c r="AH217" s="1"/>
      <c r="AI217" s="1"/>
      <c r="AJ217" s="1"/>
      <c r="AK217" s="1"/>
    </row>
    <row r="218" spans="3:37" x14ac:dyDescent="0.25">
      <c r="C218" s="3" t="s">
        <v>11</v>
      </c>
      <c r="D218" s="4" t="s">
        <v>12</v>
      </c>
      <c r="E218" s="4" t="s">
        <v>13</v>
      </c>
      <c r="F218" s="4" t="s">
        <v>14</v>
      </c>
      <c r="G218" s="4" t="s">
        <v>15</v>
      </c>
      <c r="I218" s="3" t="s">
        <v>11</v>
      </c>
      <c r="J218" s="4" t="s">
        <v>12</v>
      </c>
      <c r="K218" s="4" t="s">
        <v>13</v>
      </c>
      <c r="L218" s="4" t="s">
        <v>14</v>
      </c>
      <c r="M218" s="4" t="s">
        <v>15</v>
      </c>
      <c r="O218" s="8" t="s">
        <v>40</v>
      </c>
      <c r="P218" s="10"/>
      <c r="Q218" s="7" t="s">
        <v>36</v>
      </c>
      <c r="R218" s="10"/>
      <c r="S218" s="10">
        <v>-190</v>
      </c>
      <c r="AG218" s="1"/>
      <c r="AH218" s="1"/>
      <c r="AI218" s="1"/>
      <c r="AJ218" s="1"/>
      <c r="AK218" s="1"/>
    </row>
    <row r="219" spans="3:37" x14ac:dyDescent="0.25">
      <c r="C219" s="5" t="s">
        <v>25</v>
      </c>
      <c r="D219" s="6"/>
      <c r="E219" s="7" t="s">
        <v>13</v>
      </c>
      <c r="F219" s="6"/>
      <c r="G219" s="6"/>
      <c r="I219" s="5" t="s">
        <v>25</v>
      </c>
      <c r="J219" s="6"/>
      <c r="K219" s="7" t="s">
        <v>13</v>
      </c>
      <c r="L219" s="6"/>
      <c r="M219" s="6"/>
      <c r="O219" s="8" t="s">
        <v>41</v>
      </c>
      <c r="P219" s="10">
        <v>-567</v>
      </c>
      <c r="Q219" s="7" t="s">
        <v>42</v>
      </c>
      <c r="R219" s="9">
        <v>1.02</v>
      </c>
      <c r="S219" s="10">
        <f>P219*R219</f>
        <v>-578.34</v>
      </c>
      <c r="AG219" s="2" t="s">
        <v>64</v>
      </c>
      <c r="AH219" s="1"/>
      <c r="AI219" s="1"/>
      <c r="AJ219" s="1"/>
      <c r="AK219" s="1"/>
    </row>
    <row r="220" spans="3:37" x14ac:dyDescent="0.25">
      <c r="C220" s="5" t="s">
        <v>26</v>
      </c>
      <c r="D220" s="6"/>
      <c r="E220" s="7" t="s">
        <v>13</v>
      </c>
      <c r="F220" s="6"/>
      <c r="G220" s="6"/>
      <c r="I220" s="5" t="s">
        <v>26</v>
      </c>
      <c r="J220" s="6"/>
      <c r="K220" s="7" t="s">
        <v>13</v>
      </c>
      <c r="L220" s="6"/>
      <c r="M220" s="6"/>
      <c r="O220" s="8" t="s">
        <v>43</v>
      </c>
      <c r="P220" s="10">
        <v>-691</v>
      </c>
      <c r="Q220" s="7" t="s">
        <v>42</v>
      </c>
      <c r="R220" s="9">
        <v>0.92</v>
      </c>
      <c r="S220" s="10">
        <f>P220*R220</f>
        <v>-635.72</v>
      </c>
      <c r="AG220" s="2" t="s">
        <v>65</v>
      </c>
      <c r="AH220" s="1"/>
      <c r="AI220" s="1"/>
      <c r="AJ220" s="1"/>
      <c r="AK220" s="1"/>
    </row>
    <row r="221" spans="3:37" x14ac:dyDescent="0.25">
      <c r="C221" s="8" t="s">
        <v>27</v>
      </c>
      <c r="D221" s="9">
        <v>-0.53</v>
      </c>
      <c r="E221" s="7" t="s">
        <v>28</v>
      </c>
      <c r="F221" s="10">
        <v>50</v>
      </c>
      <c r="G221" s="10">
        <f>D221*F221</f>
        <v>-26.5</v>
      </c>
      <c r="I221" s="8" t="s">
        <v>27</v>
      </c>
      <c r="J221" s="9">
        <v>-0.53</v>
      </c>
      <c r="K221" s="7" t="s">
        <v>28</v>
      </c>
      <c r="L221" s="10">
        <v>50</v>
      </c>
      <c r="M221" s="10">
        <f>J221*L221</f>
        <v>-26.5</v>
      </c>
      <c r="O221" s="8" t="s">
        <v>44</v>
      </c>
      <c r="P221" s="10">
        <v>-477</v>
      </c>
      <c r="Q221" s="7" t="s">
        <v>42</v>
      </c>
      <c r="R221" s="9">
        <v>1.33</v>
      </c>
      <c r="S221" s="10">
        <f>P221*R221</f>
        <v>-634.41000000000008</v>
      </c>
      <c r="AG221" s="1"/>
      <c r="AH221" s="1"/>
      <c r="AI221" s="1"/>
      <c r="AJ221" s="1"/>
      <c r="AK221" s="1"/>
    </row>
    <row r="222" spans="3:37" x14ac:dyDescent="0.25">
      <c r="C222" s="8" t="s">
        <v>29</v>
      </c>
      <c r="D222" s="9">
        <v>0.05</v>
      </c>
      <c r="E222" s="7" t="s">
        <v>28</v>
      </c>
      <c r="F222" s="10">
        <v>4677.2950000000001</v>
      </c>
      <c r="G222" s="10">
        <f>D222*F222</f>
        <v>233.86475000000002</v>
      </c>
      <c r="I222" s="8" t="s">
        <v>29</v>
      </c>
      <c r="J222" s="9">
        <v>0.05</v>
      </c>
      <c r="K222" s="7" t="s">
        <v>28</v>
      </c>
      <c r="L222" s="10">
        <v>4606.49</v>
      </c>
      <c r="M222" s="10">
        <f>J222*L222</f>
        <v>230.3245</v>
      </c>
      <c r="O222" s="5" t="s">
        <v>45</v>
      </c>
      <c r="P222" s="6"/>
      <c r="Q222" s="7" t="s">
        <v>13</v>
      </c>
      <c r="R222" s="6"/>
      <c r="S222" s="6">
        <f>SUM(S214:S221)</f>
        <v>-3108.87</v>
      </c>
      <c r="AG222" s="2" t="s">
        <v>66</v>
      </c>
      <c r="AH222" s="1"/>
      <c r="AI222" s="1"/>
      <c r="AJ222" s="1"/>
      <c r="AK222" s="1"/>
    </row>
    <row r="223" spans="3:37" x14ac:dyDescent="0.25">
      <c r="C223" s="8" t="s">
        <v>30</v>
      </c>
      <c r="D223" s="9">
        <v>0.45</v>
      </c>
      <c r="E223" s="7" t="s">
        <v>28</v>
      </c>
      <c r="F223" s="10">
        <v>7900</v>
      </c>
      <c r="G223" s="10">
        <f>D223*F223</f>
        <v>3555</v>
      </c>
      <c r="I223" s="8" t="s">
        <v>30</v>
      </c>
      <c r="J223" s="9">
        <v>0.45</v>
      </c>
      <c r="K223" s="7" t="s">
        <v>28</v>
      </c>
      <c r="L223" s="10">
        <v>7800</v>
      </c>
      <c r="M223" s="10">
        <f>J223*L223</f>
        <v>3510</v>
      </c>
      <c r="O223" s="8" t="s">
        <v>13</v>
      </c>
      <c r="P223" s="10"/>
      <c r="Q223" s="7" t="s">
        <v>13</v>
      </c>
      <c r="R223" s="10"/>
      <c r="S223" s="10"/>
      <c r="AG223" s="2" t="s">
        <v>67</v>
      </c>
      <c r="AH223" s="1"/>
      <c r="AI223" s="1"/>
      <c r="AJ223" s="1"/>
      <c r="AK223" s="1"/>
    </row>
    <row r="224" spans="3:37" x14ac:dyDescent="0.25">
      <c r="C224" s="8" t="s">
        <v>31</v>
      </c>
      <c r="D224" s="9">
        <v>0.05</v>
      </c>
      <c r="E224" s="7" t="s">
        <v>28</v>
      </c>
      <c r="F224" s="10">
        <v>900</v>
      </c>
      <c r="G224" s="10">
        <f>D224*F224</f>
        <v>45</v>
      </c>
      <c r="I224" s="8" t="s">
        <v>31</v>
      </c>
      <c r="J224" s="9">
        <v>0.05</v>
      </c>
      <c r="K224" s="7" t="s">
        <v>28</v>
      </c>
      <c r="L224" s="10">
        <v>900</v>
      </c>
      <c r="M224" s="10">
        <f>J224*L224</f>
        <v>45</v>
      </c>
      <c r="O224" s="8" t="s">
        <v>46</v>
      </c>
      <c r="P224" s="10"/>
      <c r="Q224" s="7" t="s">
        <v>47</v>
      </c>
      <c r="R224" s="10"/>
      <c r="S224" s="10">
        <v>-5</v>
      </c>
    </row>
    <row r="225" spans="3:19" x14ac:dyDescent="0.25">
      <c r="C225" s="8" t="s">
        <v>13</v>
      </c>
      <c r="D225" s="10"/>
      <c r="E225" s="7" t="s">
        <v>13</v>
      </c>
      <c r="F225" s="10"/>
      <c r="G225" s="10"/>
      <c r="I225" s="8" t="s">
        <v>13</v>
      </c>
      <c r="J225" s="10"/>
      <c r="K225" s="7" t="s">
        <v>13</v>
      </c>
      <c r="L225" s="10"/>
      <c r="M225" s="10"/>
      <c r="O225" s="8" t="s">
        <v>48</v>
      </c>
      <c r="P225" s="10"/>
      <c r="Q225" s="7" t="s">
        <v>47</v>
      </c>
      <c r="R225" s="10"/>
      <c r="S225" s="10">
        <v>-65</v>
      </c>
    </row>
    <row r="226" spans="3:19" x14ac:dyDescent="0.25">
      <c r="C226" s="8" t="s">
        <v>32</v>
      </c>
      <c r="D226" s="10"/>
      <c r="E226" s="7" t="s">
        <v>13</v>
      </c>
      <c r="F226" s="10"/>
      <c r="G226" s="10"/>
      <c r="I226" s="8" t="s">
        <v>32</v>
      </c>
      <c r="J226" s="10"/>
      <c r="K226" s="7" t="s">
        <v>13</v>
      </c>
      <c r="L226" s="10"/>
      <c r="M226" s="10"/>
      <c r="O226" s="8" t="s">
        <v>49</v>
      </c>
      <c r="P226" s="10"/>
      <c r="Q226" s="7" t="s">
        <v>47</v>
      </c>
      <c r="R226" s="10"/>
      <c r="S226" s="10">
        <v>-30</v>
      </c>
    </row>
    <row r="227" spans="3:19" x14ac:dyDescent="0.25">
      <c r="C227" s="8" t="s">
        <v>13</v>
      </c>
      <c r="D227" s="10"/>
      <c r="E227" s="7" t="s">
        <v>13</v>
      </c>
      <c r="F227" s="10"/>
      <c r="G227" s="10"/>
      <c r="I227" s="8" t="s">
        <v>13</v>
      </c>
      <c r="J227" s="10"/>
      <c r="K227" s="7" t="s">
        <v>13</v>
      </c>
      <c r="L227" s="10"/>
      <c r="M227" s="10"/>
      <c r="O227" s="8" t="s">
        <v>50</v>
      </c>
      <c r="P227" s="10"/>
      <c r="Q227" s="7" t="s">
        <v>47</v>
      </c>
      <c r="R227" s="10"/>
      <c r="S227" s="10">
        <v>-250</v>
      </c>
    </row>
    <row r="228" spans="3:19" x14ac:dyDescent="0.25">
      <c r="C228" s="5" t="s">
        <v>33</v>
      </c>
      <c r="D228" s="6"/>
      <c r="E228" s="7" t="s">
        <v>13</v>
      </c>
      <c r="F228" s="6"/>
      <c r="G228" s="6">
        <f>SUM(G220:G227)</f>
        <v>3807.3647500000002</v>
      </c>
      <c r="I228" s="5" t="s">
        <v>33</v>
      </c>
      <c r="J228" s="6"/>
      <c r="K228" s="7" t="s">
        <v>13</v>
      </c>
      <c r="L228" s="6"/>
      <c r="M228" s="6">
        <f>SUM(M220:M227)</f>
        <v>3758.8245000000002</v>
      </c>
      <c r="O228" s="8" t="s">
        <v>51</v>
      </c>
      <c r="P228" s="10"/>
      <c r="Q228" s="7" t="s">
        <v>47</v>
      </c>
      <c r="R228" s="10"/>
      <c r="S228" s="10">
        <v>-35</v>
      </c>
    </row>
    <row r="229" spans="3:19" x14ac:dyDescent="0.25">
      <c r="C229" s="8" t="s">
        <v>13</v>
      </c>
      <c r="D229" s="10"/>
      <c r="E229" s="7" t="s">
        <v>13</v>
      </c>
      <c r="F229" s="10"/>
      <c r="G229" s="10"/>
      <c r="I229" s="8" t="s">
        <v>13</v>
      </c>
      <c r="J229" s="10"/>
      <c r="K229" s="7" t="s">
        <v>13</v>
      </c>
      <c r="L229" s="10"/>
      <c r="M229" s="10"/>
      <c r="O229" s="8" t="s">
        <v>52</v>
      </c>
      <c r="P229" s="10"/>
      <c r="Q229" s="7" t="s">
        <v>47</v>
      </c>
      <c r="R229" s="10"/>
      <c r="S229" s="10">
        <v>-60</v>
      </c>
    </row>
    <row r="230" spans="3:19" x14ac:dyDescent="0.25">
      <c r="C230" s="5" t="s">
        <v>34</v>
      </c>
      <c r="D230" s="6"/>
      <c r="E230" s="7" t="s">
        <v>13</v>
      </c>
      <c r="F230" s="6"/>
      <c r="G230" s="6"/>
      <c r="I230" s="5" t="s">
        <v>34</v>
      </c>
      <c r="J230" s="6"/>
      <c r="K230" s="7" t="s">
        <v>13</v>
      </c>
      <c r="L230" s="6"/>
      <c r="M230" s="6"/>
      <c r="O230" s="8" t="s">
        <v>53</v>
      </c>
      <c r="P230" s="10"/>
      <c r="Q230" s="7" t="s">
        <v>36</v>
      </c>
      <c r="R230" s="10"/>
      <c r="S230" s="10">
        <v>-95</v>
      </c>
    </row>
    <row r="231" spans="3:19" x14ac:dyDescent="0.25">
      <c r="C231" s="8" t="s">
        <v>35</v>
      </c>
      <c r="D231" s="10">
        <v>-90</v>
      </c>
      <c r="E231" s="7" t="s">
        <v>36</v>
      </c>
      <c r="F231" s="9">
        <v>2.9249999999999998</v>
      </c>
      <c r="G231" s="10">
        <f>D231*F231</f>
        <v>-263.25</v>
      </c>
      <c r="I231" s="8" t="s">
        <v>35</v>
      </c>
      <c r="J231" s="10">
        <v>-90</v>
      </c>
      <c r="K231" s="7" t="s">
        <v>36</v>
      </c>
      <c r="L231" s="9">
        <v>2.5750000000000002</v>
      </c>
      <c r="M231" s="10">
        <f>J231*L231</f>
        <v>-231.75000000000003</v>
      </c>
      <c r="O231" s="8" t="s">
        <v>54</v>
      </c>
      <c r="P231" s="10"/>
      <c r="Q231" s="7" t="s">
        <v>13</v>
      </c>
      <c r="R231" s="10"/>
      <c r="S231" s="10">
        <v>-75</v>
      </c>
    </row>
    <row r="232" spans="3:19" x14ac:dyDescent="0.25">
      <c r="C232" s="8" t="s">
        <v>38</v>
      </c>
      <c r="D232" s="10">
        <v>-40</v>
      </c>
      <c r="E232" s="7" t="s">
        <v>36</v>
      </c>
      <c r="F232" s="9">
        <v>3.2</v>
      </c>
      <c r="G232" s="10">
        <f>D232*F232</f>
        <v>-128</v>
      </c>
      <c r="I232" s="8" t="s">
        <v>38</v>
      </c>
      <c r="J232" s="10">
        <v>-40</v>
      </c>
      <c r="K232" s="7" t="s">
        <v>36</v>
      </c>
      <c r="L232" s="9">
        <v>3</v>
      </c>
      <c r="M232" s="10">
        <f>J232*L232</f>
        <v>-120</v>
      </c>
      <c r="O232" s="5" t="s">
        <v>55</v>
      </c>
      <c r="P232" s="6"/>
      <c r="Q232" s="7" t="s">
        <v>13</v>
      </c>
      <c r="R232" s="6"/>
      <c r="S232" s="6">
        <f>SUM(S224:S231)</f>
        <v>-615</v>
      </c>
    </row>
    <row r="233" spans="3:19" x14ac:dyDescent="0.25">
      <c r="C233" s="8" t="s">
        <v>39</v>
      </c>
      <c r="D233" s="10">
        <v>-136</v>
      </c>
      <c r="E233" s="7" t="s">
        <v>36</v>
      </c>
      <c r="F233" s="9">
        <v>4.0324999999999998</v>
      </c>
      <c r="G233" s="10">
        <f>D233*F233</f>
        <v>-548.41999999999996</v>
      </c>
      <c r="I233" s="8" t="s">
        <v>39</v>
      </c>
      <c r="J233" s="10">
        <v>-136</v>
      </c>
      <c r="K233" s="7" t="s">
        <v>36</v>
      </c>
      <c r="L233" s="9">
        <v>3.3149999999999999</v>
      </c>
      <c r="M233" s="10">
        <f>J233*L233</f>
        <v>-450.84</v>
      </c>
      <c r="O233" s="5" t="s">
        <v>56</v>
      </c>
      <c r="P233" s="6"/>
      <c r="Q233" s="7" t="s">
        <v>13</v>
      </c>
      <c r="R233" s="6"/>
      <c r="S233" s="6">
        <f>SUM(S222,S232)</f>
        <v>-3723.87</v>
      </c>
    </row>
    <row r="234" spans="3:19" x14ac:dyDescent="0.25">
      <c r="C234" s="8" t="s">
        <v>40</v>
      </c>
      <c r="D234" s="10"/>
      <c r="E234" s="7" t="s">
        <v>36</v>
      </c>
      <c r="F234" s="10"/>
      <c r="G234" s="10">
        <v>-190</v>
      </c>
      <c r="I234" s="8" t="s">
        <v>40</v>
      </c>
      <c r="J234" s="10"/>
      <c r="K234" s="7" t="s">
        <v>36</v>
      </c>
      <c r="L234" s="10"/>
      <c r="M234" s="10">
        <v>-190</v>
      </c>
      <c r="O234" s="5" t="s">
        <v>57</v>
      </c>
      <c r="P234" s="6"/>
      <c r="Q234" s="7" t="s">
        <v>13</v>
      </c>
      <c r="R234" s="6"/>
      <c r="S234" s="6">
        <f>SUM(S211,S233)</f>
        <v>328.57999999999993</v>
      </c>
    </row>
    <row r="235" spans="3:19" x14ac:dyDescent="0.25">
      <c r="C235" s="8" t="s">
        <v>41</v>
      </c>
      <c r="D235" s="10">
        <v>-357</v>
      </c>
      <c r="E235" s="7" t="s">
        <v>42</v>
      </c>
      <c r="F235" s="9">
        <v>1.1299999999999999</v>
      </c>
      <c r="G235" s="10">
        <f>D235*F235</f>
        <v>-403.40999999999997</v>
      </c>
      <c r="I235" s="8" t="s">
        <v>41</v>
      </c>
      <c r="J235" s="10">
        <v>-357</v>
      </c>
      <c r="K235" s="7" t="s">
        <v>42</v>
      </c>
      <c r="L235" s="9">
        <v>1.02</v>
      </c>
      <c r="M235" s="10">
        <f>J235*L235</f>
        <v>-364.14</v>
      </c>
      <c r="O235" s="8" t="s">
        <v>13</v>
      </c>
      <c r="P235" s="10"/>
      <c r="Q235" s="7" t="s">
        <v>13</v>
      </c>
      <c r="R235" s="10"/>
      <c r="S235" s="10"/>
    </row>
    <row r="236" spans="3:19" x14ac:dyDescent="0.25">
      <c r="C236" s="8" t="s">
        <v>43</v>
      </c>
      <c r="D236" s="10">
        <v>-461</v>
      </c>
      <c r="E236" s="7" t="s">
        <v>42</v>
      </c>
      <c r="F236" s="9">
        <v>1.08</v>
      </c>
      <c r="G236" s="10">
        <f>D236*F236</f>
        <v>-497.88000000000005</v>
      </c>
      <c r="I236" s="8" t="s">
        <v>43</v>
      </c>
      <c r="J236" s="10">
        <v>-461</v>
      </c>
      <c r="K236" s="7" t="s">
        <v>42</v>
      </c>
      <c r="L236" s="9">
        <v>0.92</v>
      </c>
      <c r="M236" s="10">
        <f>J236*L236</f>
        <v>-424.12</v>
      </c>
      <c r="O236" s="5" t="s">
        <v>58</v>
      </c>
      <c r="P236" s="6">
        <v>2828</v>
      </c>
      <c r="Q236" s="7" t="s">
        <v>13</v>
      </c>
      <c r="R236" s="6"/>
      <c r="S236" s="6"/>
    </row>
    <row r="237" spans="3:19" x14ac:dyDescent="0.25">
      <c r="C237" s="8" t="s">
        <v>44</v>
      </c>
      <c r="D237" s="10">
        <v>-308</v>
      </c>
      <c r="E237" s="7" t="s">
        <v>42</v>
      </c>
      <c r="F237" s="9">
        <v>1.5</v>
      </c>
      <c r="G237" s="10">
        <f>D237*F237</f>
        <v>-462</v>
      </c>
      <c r="I237" s="8" t="s">
        <v>44</v>
      </c>
      <c r="J237" s="10">
        <v>-308</v>
      </c>
      <c r="K237" s="7" t="s">
        <v>42</v>
      </c>
      <c r="L237" s="9">
        <v>1.33</v>
      </c>
      <c r="M237" s="10">
        <f>J237*L237</f>
        <v>-409.64000000000004</v>
      </c>
      <c r="O237" s="1"/>
      <c r="P237" s="1"/>
      <c r="Q237" s="1"/>
      <c r="R237" s="1"/>
      <c r="S237" s="1"/>
    </row>
    <row r="238" spans="3:19" x14ac:dyDescent="0.25">
      <c r="C238" s="5" t="s">
        <v>45</v>
      </c>
      <c r="D238" s="6"/>
      <c r="E238" s="7" t="s">
        <v>13</v>
      </c>
      <c r="F238" s="6"/>
      <c r="G238" s="6">
        <f>SUM(G231:G237)</f>
        <v>-2492.96</v>
      </c>
      <c r="I238" s="5" t="s">
        <v>45</v>
      </c>
      <c r="J238" s="6"/>
      <c r="K238" s="7" t="s">
        <v>13</v>
      </c>
      <c r="L238" s="6"/>
      <c r="M238" s="6">
        <f>SUM(M231:M237)</f>
        <v>-2190.4899999999998</v>
      </c>
      <c r="O238" s="2" t="s">
        <v>59</v>
      </c>
      <c r="P238" s="1"/>
      <c r="Q238" s="1"/>
      <c r="R238" s="1"/>
      <c r="S238" s="1"/>
    </row>
    <row r="239" spans="3:19" x14ac:dyDescent="0.25">
      <c r="C239" s="8" t="s">
        <v>13</v>
      </c>
      <c r="D239" s="10"/>
      <c r="E239" s="7" t="s">
        <v>13</v>
      </c>
      <c r="F239" s="10"/>
      <c r="G239" s="10"/>
      <c r="I239" s="8" t="s">
        <v>13</v>
      </c>
      <c r="J239" s="10"/>
      <c r="K239" s="7" t="s">
        <v>13</v>
      </c>
      <c r="L239" s="10"/>
      <c r="M239" s="10"/>
      <c r="O239" s="2" t="s">
        <v>60</v>
      </c>
      <c r="P239" s="1"/>
      <c r="Q239" s="1"/>
      <c r="R239" s="1"/>
      <c r="S239" s="1"/>
    </row>
    <row r="240" spans="3:19" x14ac:dyDescent="0.25">
      <c r="C240" s="8" t="s">
        <v>46</v>
      </c>
      <c r="D240" s="10"/>
      <c r="E240" s="7" t="s">
        <v>47</v>
      </c>
      <c r="F240" s="10"/>
      <c r="G240" s="10">
        <v>-10</v>
      </c>
      <c r="I240" s="8" t="s">
        <v>46</v>
      </c>
      <c r="J240" s="10"/>
      <c r="K240" s="7" t="s">
        <v>47</v>
      </c>
      <c r="L240" s="10"/>
      <c r="M240" s="10">
        <v>-5</v>
      </c>
      <c r="O240" s="2" t="s">
        <v>61</v>
      </c>
      <c r="P240" s="1"/>
      <c r="Q240" s="1"/>
      <c r="R240" s="1"/>
      <c r="S240" s="1"/>
    </row>
    <row r="241" spans="3:19" x14ac:dyDescent="0.25">
      <c r="C241" s="8" t="s">
        <v>48</v>
      </c>
      <c r="D241" s="10"/>
      <c r="E241" s="7" t="s">
        <v>47</v>
      </c>
      <c r="F241" s="10"/>
      <c r="G241" s="10">
        <v>-65</v>
      </c>
      <c r="I241" s="8" t="s">
        <v>48</v>
      </c>
      <c r="J241" s="10"/>
      <c r="K241" s="7" t="s">
        <v>47</v>
      </c>
      <c r="L241" s="10"/>
      <c r="M241" s="10">
        <v>-65</v>
      </c>
      <c r="O241" s="1"/>
      <c r="P241" s="1"/>
      <c r="Q241" s="1"/>
      <c r="R241" s="1"/>
      <c r="S241" s="1"/>
    </row>
    <row r="242" spans="3:19" x14ac:dyDescent="0.25">
      <c r="C242" s="8" t="s">
        <v>49</v>
      </c>
      <c r="D242" s="10"/>
      <c r="E242" s="7" t="s">
        <v>47</v>
      </c>
      <c r="F242" s="10"/>
      <c r="G242" s="10">
        <v>-45</v>
      </c>
      <c r="I242" s="8" t="s">
        <v>49</v>
      </c>
      <c r="J242" s="10"/>
      <c r="K242" s="7" t="s">
        <v>47</v>
      </c>
      <c r="L242" s="10"/>
      <c r="M242" s="10">
        <v>-35</v>
      </c>
      <c r="O242" s="2" t="s">
        <v>17</v>
      </c>
      <c r="P242" s="1"/>
      <c r="Q242" s="1"/>
      <c r="R242" s="1"/>
      <c r="S242" s="1"/>
    </row>
    <row r="243" spans="3:19" x14ac:dyDescent="0.25">
      <c r="C243" s="8" t="s">
        <v>50</v>
      </c>
      <c r="D243" s="10"/>
      <c r="E243" s="7" t="s">
        <v>47</v>
      </c>
      <c r="F243" s="10"/>
      <c r="G243" s="10">
        <v>-240</v>
      </c>
      <c r="I243" s="8" t="s">
        <v>50</v>
      </c>
      <c r="J243" s="10"/>
      <c r="K243" s="7" t="s">
        <v>47</v>
      </c>
      <c r="L243" s="10"/>
      <c r="M243" s="10">
        <v>-245</v>
      </c>
      <c r="O243" s="1"/>
      <c r="P243" s="1"/>
      <c r="Q243" s="1"/>
      <c r="R243" s="1"/>
      <c r="S243" s="1"/>
    </row>
    <row r="244" spans="3:19" x14ac:dyDescent="0.25">
      <c r="C244" s="8" t="s">
        <v>51</v>
      </c>
      <c r="D244" s="10"/>
      <c r="E244" s="7" t="s">
        <v>47</v>
      </c>
      <c r="F244" s="10"/>
      <c r="G244" s="10">
        <v>-40</v>
      </c>
      <c r="I244" s="8" t="s">
        <v>51</v>
      </c>
      <c r="J244" s="10"/>
      <c r="K244" s="7" t="s">
        <v>47</v>
      </c>
      <c r="L244" s="10"/>
      <c r="M244" s="10">
        <v>-30</v>
      </c>
      <c r="O244" s="1" t="s">
        <v>62</v>
      </c>
      <c r="P244" s="1"/>
      <c r="Q244" s="1"/>
      <c r="R244" s="1"/>
      <c r="S244" s="1"/>
    </row>
    <row r="245" spans="3:19" x14ac:dyDescent="0.25">
      <c r="C245" s="8" t="s">
        <v>52</v>
      </c>
      <c r="D245" s="10"/>
      <c r="E245" s="7" t="s">
        <v>47</v>
      </c>
      <c r="F245" s="10"/>
      <c r="G245" s="10">
        <v>-50</v>
      </c>
      <c r="I245" s="8" t="s">
        <v>52</v>
      </c>
      <c r="J245" s="10"/>
      <c r="K245" s="7" t="s">
        <v>47</v>
      </c>
      <c r="L245" s="10"/>
      <c r="M245" s="10">
        <v>-50</v>
      </c>
      <c r="O245" s="2" t="s">
        <v>1</v>
      </c>
      <c r="P245" s="2" t="s">
        <v>2</v>
      </c>
      <c r="Q245" s="1"/>
      <c r="R245" s="1"/>
      <c r="S245" s="1"/>
    </row>
    <row r="246" spans="3:19" x14ac:dyDescent="0.25">
      <c r="C246" s="8" t="s">
        <v>53</v>
      </c>
      <c r="D246" s="10"/>
      <c r="E246" s="7" t="s">
        <v>36</v>
      </c>
      <c r="F246" s="10"/>
      <c r="G246" s="10">
        <v>-80</v>
      </c>
      <c r="I246" s="8" t="s">
        <v>53</v>
      </c>
      <c r="J246" s="10"/>
      <c r="K246" s="7" t="s">
        <v>36</v>
      </c>
      <c r="L246" s="10"/>
      <c r="M246" s="10">
        <v>-95</v>
      </c>
      <c r="O246" s="2" t="s">
        <v>3</v>
      </c>
      <c r="P246" s="2" t="s">
        <v>70</v>
      </c>
      <c r="Q246" s="1"/>
      <c r="R246" s="1"/>
      <c r="S246" s="1"/>
    </row>
    <row r="247" spans="3:19" x14ac:dyDescent="0.25">
      <c r="C247" s="8" t="s">
        <v>54</v>
      </c>
      <c r="D247" s="10"/>
      <c r="E247" s="7" t="s">
        <v>13</v>
      </c>
      <c r="F247" s="10"/>
      <c r="G247" s="10">
        <v>-70</v>
      </c>
      <c r="I247" s="8" t="s">
        <v>54</v>
      </c>
      <c r="J247" s="10"/>
      <c r="K247" s="7" t="s">
        <v>13</v>
      </c>
      <c r="L247" s="10"/>
      <c r="M247" s="10">
        <v>-90</v>
      </c>
      <c r="O247" s="2" t="s">
        <v>5</v>
      </c>
      <c r="P247" s="2" t="s">
        <v>6</v>
      </c>
      <c r="Q247" s="1"/>
      <c r="R247" s="1"/>
      <c r="S247" s="1"/>
    </row>
    <row r="248" spans="3:19" x14ac:dyDescent="0.25">
      <c r="C248" s="5" t="s">
        <v>55</v>
      </c>
      <c r="D248" s="6"/>
      <c r="E248" s="7" t="s">
        <v>13</v>
      </c>
      <c r="F248" s="6"/>
      <c r="G248" s="6">
        <f>SUM(G240:G247)</f>
        <v>-600</v>
      </c>
      <c r="I248" s="5" t="s">
        <v>55</v>
      </c>
      <c r="J248" s="6"/>
      <c r="K248" s="7" t="s">
        <v>13</v>
      </c>
      <c r="L248" s="6"/>
      <c r="M248" s="6">
        <f>SUM(M240:M247)</f>
        <v>-615</v>
      </c>
      <c r="O248" s="2" t="s">
        <v>9</v>
      </c>
      <c r="P248" s="2" t="s">
        <v>10</v>
      </c>
      <c r="Q248" s="1"/>
      <c r="R248" s="1"/>
      <c r="S248" s="1"/>
    </row>
    <row r="249" spans="3:19" x14ac:dyDescent="0.25">
      <c r="C249" s="5" t="s">
        <v>56</v>
      </c>
      <c r="D249" s="6"/>
      <c r="E249" s="7" t="s">
        <v>13</v>
      </c>
      <c r="F249" s="6"/>
      <c r="G249" s="6">
        <f>SUM(G238,G248)</f>
        <v>-3092.96</v>
      </c>
      <c r="I249" s="5" t="s">
        <v>56</v>
      </c>
      <c r="J249" s="6"/>
      <c r="K249" s="7" t="s">
        <v>13</v>
      </c>
      <c r="L249" s="6"/>
      <c r="M249" s="6">
        <f>SUM(M238,M248)</f>
        <v>-2805.49</v>
      </c>
      <c r="O249" s="1"/>
      <c r="P249" s="1"/>
      <c r="Q249" s="1"/>
      <c r="R249" s="1"/>
      <c r="S249" s="1"/>
    </row>
    <row r="250" spans="3:19" x14ac:dyDescent="0.25">
      <c r="C250" s="5" t="s">
        <v>57</v>
      </c>
      <c r="D250" s="6"/>
      <c r="E250" s="7" t="s">
        <v>13</v>
      </c>
      <c r="F250" s="6"/>
      <c r="G250" s="6">
        <f>SUM(G228,G249)</f>
        <v>714.40475000000015</v>
      </c>
      <c r="I250" s="5" t="s">
        <v>57</v>
      </c>
      <c r="J250" s="6"/>
      <c r="K250" s="7" t="s">
        <v>13</v>
      </c>
      <c r="L250" s="6"/>
      <c r="M250" s="6">
        <f>SUM(M228,M249)</f>
        <v>953.33450000000039</v>
      </c>
      <c r="O250" s="3" t="s">
        <v>11</v>
      </c>
      <c r="P250" s="4" t="s">
        <v>12</v>
      </c>
      <c r="Q250" s="4" t="s">
        <v>13</v>
      </c>
      <c r="R250" s="4" t="s">
        <v>14</v>
      </c>
      <c r="S250" s="4" t="s">
        <v>15</v>
      </c>
    </row>
    <row r="251" spans="3:19" x14ac:dyDescent="0.25">
      <c r="C251" s="8" t="s">
        <v>13</v>
      </c>
      <c r="D251" s="10"/>
      <c r="E251" s="7" t="s">
        <v>13</v>
      </c>
      <c r="F251" s="10"/>
      <c r="G251" s="10"/>
      <c r="I251" s="8" t="s">
        <v>13</v>
      </c>
      <c r="J251" s="10"/>
      <c r="K251" s="7" t="s">
        <v>13</v>
      </c>
      <c r="L251" s="10"/>
      <c r="M251" s="10"/>
      <c r="O251" s="5" t="s">
        <v>25</v>
      </c>
      <c r="P251" s="6"/>
      <c r="Q251" s="7" t="s">
        <v>13</v>
      </c>
      <c r="R251" s="6"/>
      <c r="S251" s="6"/>
    </row>
    <row r="252" spans="3:19" x14ac:dyDescent="0.25">
      <c r="C252" s="5" t="s">
        <v>58</v>
      </c>
      <c r="D252" s="6">
        <v>1997</v>
      </c>
      <c r="E252" s="7" t="s">
        <v>13</v>
      </c>
      <c r="F252" s="6"/>
      <c r="G252" s="6"/>
      <c r="I252" s="5" t="s">
        <v>58</v>
      </c>
      <c r="J252" s="6">
        <v>1997</v>
      </c>
      <c r="K252" s="7" t="s">
        <v>13</v>
      </c>
      <c r="L252" s="6"/>
      <c r="M252" s="6"/>
      <c r="O252" s="5" t="s">
        <v>26</v>
      </c>
      <c r="P252" s="6"/>
      <c r="Q252" s="7" t="s">
        <v>13</v>
      </c>
      <c r="R252" s="6"/>
      <c r="S252" s="6"/>
    </row>
    <row r="253" spans="3:19" x14ac:dyDescent="0.25">
      <c r="C253" s="1"/>
      <c r="D253" s="1"/>
      <c r="E253" s="1"/>
      <c r="F253" s="1"/>
      <c r="G253" s="1"/>
      <c r="I253" s="1"/>
      <c r="J253" s="1"/>
      <c r="K253" s="1"/>
      <c r="L253" s="1"/>
      <c r="M253" s="1"/>
      <c r="O253" s="8" t="s">
        <v>27</v>
      </c>
      <c r="P253" s="9">
        <v>-0.53</v>
      </c>
      <c r="Q253" s="7" t="s">
        <v>28</v>
      </c>
      <c r="R253" s="10">
        <v>50</v>
      </c>
      <c r="S253" s="10">
        <f>P253*R253</f>
        <v>-26.5</v>
      </c>
    </row>
    <row r="254" spans="3:19" x14ac:dyDescent="0.25">
      <c r="C254" s="2" t="s">
        <v>59</v>
      </c>
      <c r="D254" s="1"/>
      <c r="E254" s="1"/>
      <c r="F254" s="1"/>
      <c r="G254" s="1"/>
      <c r="I254" s="2" t="s">
        <v>59</v>
      </c>
      <c r="J254" s="1"/>
      <c r="K254" s="1"/>
      <c r="L254" s="1"/>
      <c r="M254" s="1"/>
      <c r="O254" s="8" t="s">
        <v>29</v>
      </c>
      <c r="P254" s="9">
        <v>0.05</v>
      </c>
      <c r="Q254" s="7" t="s">
        <v>28</v>
      </c>
      <c r="R254" s="10">
        <v>4648.1400000000003</v>
      </c>
      <c r="S254" s="10">
        <f>P254*R254</f>
        <v>232.40700000000004</v>
      </c>
    </row>
    <row r="255" spans="3:19" x14ac:dyDescent="0.25">
      <c r="C255" s="2" t="s">
        <v>63</v>
      </c>
      <c r="D255" s="1"/>
      <c r="E255" s="1"/>
      <c r="F255" s="1"/>
      <c r="G255" s="1"/>
      <c r="I255" s="2" t="s">
        <v>63</v>
      </c>
      <c r="J255" s="1"/>
      <c r="K255" s="1"/>
      <c r="L255" s="1"/>
      <c r="M255" s="1"/>
      <c r="O255" s="8" t="s">
        <v>30</v>
      </c>
      <c r="P255" s="9">
        <v>0.45</v>
      </c>
      <c r="Q255" s="7" t="s">
        <v>28</v>
      </c>
      <c r="R255" s="10">
        <v>7800</v>
      </c>
      <c r="S255" s="10">
        <f>P255*R255</f>
        <v>3510</v>
      </c>
    </row>
    <row r="256" spans="3:19" x14ac:dyDescent="0.25">
      <c r="C256" s="2" t="s">
        <v>61</v>
      </c>
      <c r="D256" s="1"/>
      <c r="E256" s="1"/>
      <c r="F256" s="1"/>
      <c r="G256" s="1"/>
      <c r="I256" s="2" t="s">
        <v>61</v>
      </c>
      <c r="J256" s="1"/>
      <c r="K256" s="1"/>
      <c r="L256" s="1"/>
      <c r="M256" s="1"/>
      <c r="O256" s="8" t="s">
        <v>31</v>
      </c>
      <c r="P256" s="9">
        <v>0.05</v>
      </c>
      <c r="Q256" s="7" t="s">
        <v>28</v>
      </c>
      <c r="R256" s="10">
        <v>900</v>
      </c>
      <c r="S256" s="10">
        <f>P256*R256</f>
        <v>45</v>
      </c>
    </row>
    <row r="257" spans="3:19" x14ac:dyDescent="0.25">
      <c r="C257" s="1"/>
      <c r="D257" s="1"/>
      <c r="E257" s="1"/>
      <c r="F257" s="1"/>
      <c r="G257" s="1"/>
      <c r="I257" s="1"/>
      <c r="J257" s="1"/>
      <c r="K257" s="1"/>
      <c r="L257" s="1"/>
      <c r="M257" s="1"/>
      <c r="O257" s="8" t="s">
        <v>13</v>
      </c>
      <c r="P257" s="10"/>
      <c r="Q257" s="7" t="s">
        <v>13</v>
      </c>
      <c r="R257" s="10"/>
      <c r="S257" s="10"/>
    </row>
    <row r="258" spans="3:19" x14ac:dyDescent="0.25">
      <c r="C258" s="2" t="s">
        <v>17</v>
      </c>
      <c r="D258" s="1"/>
      <c r="E258" s="1"/>
      <c r="F258" s="1"/>
      <c r="G258" s="1"/>
      <c r="I258" s="2" t="s">
        <v>17</v>
      </c>
      <c r="J258" s="1"/>
      <c r="K258" s="1"/>
      <c r="L258" s="1"/>
      <c r="M258" s="1"/>
      <c r="O258" s="8" t="s">
        <v>32</v>
      </c>
      <c r="P258" s="10"/>
      <c r="Q258" s="7" t="s">
        <v>13</v>
      </c>
      <c r="R258" s="10"/>
      <c r="S258" s="10"/>
    </row>
    <row r="259" spans="3:19" x14ac:dyDescent="0.25">
      <c r="C259" s="1"/>
      <c r="D259" s="1"/>
      <c r="E259" s="1"/>
      <c r="F259" s="1"/>
      <c r="G259" s="1"/>
      <c r="I259" s="1"/>
      <c r="J259" s="1"/>
      <c r="K259" s="1"/>
      <c r="L259" s="1"/>
      <c r="M259" s="1"/>
      <c r="O259" s="8" t="s">
        <v>13</v>
      </c>
      <c r="P259" s="10"/>
      <c r="Q259" s="7" t="s">
        <v>13</v>
      </c>
      <c r="R259" s="10"/>
      <c r="S259" s="10"/>
    </row>
    <row r="260" spans="3:19" x14ac:dyDescent="0.25">
      <c r="C260" s="2" t="s">
        <v>64</v>
      </c>
      <c r="D260" s="1"/>
      <c r="E260" s="1"/>
      <c r="F260" s="1"/>
      <c r="G260" s="1"/>
      <c r="I260" s="2" t="s">
        <v>64</v>
      </c>
      <c r="J260" s="1"/>
      <c r="K260" s="1"/>
      <c r="L260" s="1"/>
      <c r="M260" s="1"/>
      <c r="O260" s="5" t="s">
        <v>33</v>
      </c>
      <c r="P260" s="6"/>
      <c r="Q260" s="7" t="s">
        <v>13</v>
      </c>
      <c r="R260" s="6"/>
      <c r="S260" s="6">
        <f>SUM(S252:S259)</f>
        <v>3760.9070000000002</v>
      </c>
    </row>
    <row r="261" spans="3:19" x14ac:dyDescent="0.25">
      <c r="C261" s="2" t="s">
        <v>65</v>
      </c>
      <c r="D261" s="1"/>
      <c r="E261" s="1"/>
      <c r="F261" s="1"/>
      <c r="G261" s="1"/>
      <c r="I261" s="2" t="s">
        <v>65</v>
      </c>
      <c r="J261" s="1"/>
      <c r="K261" s="1"/>
      <c r="L261" s="1"/>
      <c r="M261" s="1"/>
      <c r="O261" s="8" t="s">
        <v>13</v>
      </c>
      <c r="P261" s="10"/>
      <c r="Q261" s="7" t="s">
        <v>13</v>
      </c>
      <c r="R261" s="10"/>
      <c r="S261" s="10"/>
    </row>
    <row r="262" spans="3:19" x14ac:dyDescent="0.25">
      <c r="C262" s="1"/>
      <c r="D262" s="1"/>
      <c r="E262" s="1"/>
      <c r="F262" s="1"/>
      <c r="G262" s="1"/>
      <c r="I262" s="1"/>
      <c r="J262" s="1"/>
      <c r="K262" s="1"/>
      <c r="L262" s="1"/>
      <c r="M262" s="1"/>
      <c r="O262" s="5" t="s">
        <v>34</v>
      </c>
      <c r="P262" s="6"/>
      <c r="Q262" s="7" t="s">
        <v>13</v>
      </c>
      <c r="R262" s="6"/>
      <c r="S262" s="6"/>
    </row>
    <row r="263" spans="3:19" x14ac:dyDescent="0.25">
      <c r="C263" s="2" t="s">
        <v>66</v>
      </c>
      <c r="D263" s="1"/>
      <c r="E263" s="1"/>
      <c r="F263" s="1"/>
      <c r="G263" s="1"/>
      <c r="I263" s="2" t="s">
        <v>66</v>
      </c>
      <c r="J263" s="1"/>
      <c r="K263" s="1"/>
      <c r="L263" s="1"/>
      <c r="M263" s="1"/>
      <c r="O263" s="8" t="s">
        <v>35</v>
      </c>
      <c r="P263" s="10">
        <v>-90</v>
      </c>
      <c r="Q263" s="7" t="s">
        <v>36</v>
      </c>
      <c r="R263" s="9">
        <v>2.5</v>
      </c>
      <c r="S263" s="10">
        <f>P263*R263</f>
        <v>-225</v>
      </c>
    </row>
    <row r="264" spans="3:19" x14ac:dyDescent="0.25">
      <c r="C264" s="2" t="s">
        <v>67</v>
      </c>
      <c r="D264" s="1"/>
      <c r="E264" s="1"/>
      <c r="F264" s="1"/>
      <c r="G264" s="1"/>
      <c r="I264" s="2" t="s">
        <v>67</v>
      </c>
      <c r="J264" s="1"/>
      <c r="K264" s="1"/>
      <c r="L264" s="1"/>
      <c r="M264" s="1"/>
      <c r="O264" s="8" t="s">
        <v>38</v>
      </c>
      <c r="P264" s="10">
        <v>-40</v>
      </c>
      <c r="Q264" s="7" t="s">
        <v>36</v>
      </c>
      <c r="R264" s="9">
        <v>3</v>
      </c>
      <c r="S264" s="10">
        <f>P264*R264</f>
        <v>-120</v>
      </c>
    </row>
    <row r="265" spans="3:19" x14ac:dyDescent="0.25">
      <c r="O265" s="8" t="s">
        <v>39</v>
      </c>
      <c r="P265" s="10">
        <v>-136</v>
      </c>
      <c r="Q265" s="7" t="s">
        <v>36</v>
      </c>
      <c r="R265" s="9">
        <v>3.08</v>
      </c>
      <c r="S265" s="10">
        <f>P265*R265</f>
        <v>-418.88</v>
      </c>
    </row>
    <row r="266" spans="3:19" x14ac:dyDescent="0.25">
      <c r="O266" s="8" t="s">
        <v>40</v>
      </c>
      <c r="P266" s="10"/>
      <c r="Q266" s="7" t="s">
        <v>36</v>
      </c>
      <c r="R266" s="10"/>
      <c r="S266" s="10">
        <v>-190</v>
      </c>
    </row>
    <row r="267" spans="3:19" x14ac:dyDescent="0.25">
      <c r="O267" s="8" t="s">
        <v>41</v>
      </c>
      <c r="P267" s="10">
        <v>-357</v>
      </c>
      <c r="Q267" s="7" t="s">
        <v>42</v>
      </c>
      <c r="R267" s="9">
        <v>1.02</v>
      </c>
      <c r="S267" s="10">
        <f>P267*R267</f>
        <v>-364.14</v>
      </c>
    </row>
    <row r="268" spans="3:19" x14ac:dyDescent="0.25">
      <c r="O268" s="8" t="s">
        <v>43</v>
      </c>
      <c r="P268" s="10">
        <v>-461</v>
      </c>
      <c r="Q268" s="7" t="s">
        <v>42</v>
      </c>
      <c r="R268" s="9">
        <v>0.92</v>
      </c>
      <c r="S268" s="10">
        <f>P268*R268</f>
        <v>-424.12</v>
      </c>
    </row>
    <row r="269" spans="3:19" x14ac:dyDescent="0.25">
      <c r="O269" s="8" t="s">
        <v>44</v>
      </c>
      <c r="P269" s="10">
        <v>-308</v>
      </c>
      <c r="Q269" s="7" t="s">
        <v>42</v>
      </c>
      <c r="R269" s="9">
        <v>1.33</v>
      </c>
      <c r="S269" s="10">
        <f>P269*R269</f>
        <v>-409.64000000000004</v>
      </c>
    </row>
    <row r="270" spans="3:19" x14ac:dyDescent="0.25">
      <c r="O270" s="5" t="s">
        <v>45</v>
      </c>
      <c r="P270" s="6"/>
      <c r="Q270" s="7" t="s">
        <v>13</v>
      </c>
      <c r="R270" s="6"/>
      <c r="S270" s="6">
        <f>SUM(S263:S269)</f>
        <v>-2151.7799999999997</v>
      </c>
    </row>
    <row r="271" spans="3:19" x14ac:dyDescent="0.25">
      <c r="O271" s="8" t="s">
        <v>13</v>
      </c>
      <c r="P271" s="10"/>
      <c r="Q271" s="7" t="s">
        <v>13</v>
      </c>
      <c r="R271" s="10"/>
      <c r="S271" s="10"/>
    </row>
    <row r="272" spans="3:19" x14ac:dyDescent="0.25">
      <c r="O272" s="8" t="s">
        <v>46</v>
      </c>
      <c r="P272" s="10"/>
      <c r="Q272" s="7" t="s">
        <v>47</v>
      </c>
      <c r="R272" s="10"/>
      <c r="S272" s="10">
        <v>-5</v>
      </c>
    </row>
    <row r="273" spans="15:19" x14ac:dyDescent="0.25">
      <c r="O273" s="8" t="s">
        <v>48</v>
      </c>
      <c r="P273" s="10"/>
      <c r="Q273" s="7" t="s">
        <v>47</v>
      </c>
      <c r="R273" s="10"/>
      <c r="S273" s="10">
        <v>-65</v>
      </c>
    </row>
    <row r="274" spans="15:19" x14ac:dyDescent="0.25">
      <c r="O274" s="8" t="s">
        <v>49</v>
      </c>
      <c r="P274" s="10"/>
      <c r="Q274" s="7" t="s">
        <v>47</v>
      </c>
      <c r="R274" s="10"/>
      <c r="S274" s="10">
        <v>-35</v>
      </c>
    </row>
    <row r="275" spans="15:19" x14ac:dyDescent="0.25">
      <c r="O275" s="8" t="s">
        <v>50</v>
      </c>
      <c r="P275" s="10"/>
      <c r="Q275" s="7" t="s">
        <v>47</v>
      </c>
      <c r="R275" s="10"/>
      <c r="S275" s="10">
        <v>-245</v>
      </c>
    </row>
    <row r="276" spans="15:19" x14ac:dyDescent="0.25">
      <c r="O276" s="8" t="s">
        <v>51</v>
      </c>
      <c r="P276" s="10"/>
      <c r="Q276" s="7" t="s">
        <v>47</v>
      </c>
      <c r="R276" s="10"/>
      <c r="S276" s="10">
        <v>-30</v>
      </c>
    </row>
    <row r="277" spans="15:19" x14ac:dyDescent="0.25">
      <c r="O277" s="8" t="s">
        <v>52</v>
      </c>
      <c r="P277" s="10"/>
      <c r="Q277" s="7" t="s">
        <v>47</v>
      </c>
      <c r="R277" s="10"/>
      <c r="S277" s="10">
        <v>-50</v>
      </c>
    </row>
    <row r="278" spans="15:19" x14ac:dyDescent="0.25">
      <c r="O278" s="8" t="s">
        <v>53</v>
      </c>
      <c r="P278" s="10"/>
      <c r="Q278" s="7" t="s">
        <v>36</v>
      </c>
      <c r="R278" s="10"/>
      <c r="S278" s="10">
        <v>-95</v>
      </c>
    </row>
    <row r="279" spans="15:19" x14ac:dyDescent="0.25">
      <c r="O279" s="8" t="s">
        <v>54</v>
      </c>
      <c r="P279" s="10"/>
      <c r="Q279" s="7" t="s">
        <v>13</v>
      </c>
      <c r="R279" s="10"/>
      <c r="S279" s="10">
        <v>-90</v>
      </c>
    </row>
    <row r="280" spans="15:19" x14ac:dyDescent="0.25">
      <c r="O280" s="5" t="s">
        <v>55</v>
      </c>
      <c r="P280" s="6"/>
      <c r="Q280" s="7" t="s">
        <v>13</v>
      </c>
      <c r="R280" s="6"/>
      <c r="S280" s="6">
        <f>SUM(S272:S279)</f>
        <v>-615</v>
      </c>
    </row>
    <row r="281" spans="15:19" x14ac:dyDescent="0.25">
      <c r="O281" s="5" t="s">
        <v>56</v>
      </c>
      <c r="P281" s="6"/>
      <c r="Q281" s="7" t="s">
        <v>13</v>
      </c>
      <c r="R281" s="6"/>
      <c r="S281" s="6">
        <f>SUM(S270,S280)</f>
        <v>-2766.7799999999997</v>
      </c>
    </row>
    <row r="282" spans="15:19" x14ac:dyDescent="0.25">
      <c r="O282" s="5" t="s">
        <v>57</v>
      </c>
      <c r="P282" s="6"/>
      <c r="Q282" s="7" t="s">
        <v>13</v>
      </c>
      <c r="R282" s="6"/>
      <c r="S282" s="6">
        <f>SUM(S260,S281)</f>
        <v>994.12700000000041</v>
      </c>
    </row>
    <row r="283" spans="15:19" x14ac:dyDescent="0.25">
      <c r="O283" s="8" t="s">
        <v>13</v>
      </c>
      <c r="P283" s="10"/>
      <c r="Q283" s="7" t="s">
        <v>13</v>
      </c>
      <c r="R283" s="10"/>
      <c r="S283" s="10"/>
    </row>
    <row r="284" spans="15:19" x14ac:dyDescent="0.25">
      <c r="O284" s="5" t="s">
        <v>58</v>
      </c>
      <c r="P284" s="6">
        <v>1997</v>
      </c>
      <c r="Q284" s="7" t="s">
        <v>13</v>
      </c>
      <c r="R284" s="6"/>
      <c r="S284" s="6"/>
    </row>
    <row r="285" spans="15:19" x14ac:dyDescent="0.25">
      <c r="O285" s="1"/>
      <c r="P285" s="1"/>
      <c r="Q285" s="1"/>
      <c r="R285" s="1"/>
      <c r="S285" s="1"/>
    </row>
    <row r="286" spans="15:19" x14ac:dyDescent="0.25">
      <c r="O286" s="2" t="s">
        <v>59</v>
      </c>
      <c r="P286" s="1"/>
      <c r="Q286" s="1"/>
      <c r="R286" s="1"/>
      <c r="S286" s="1"/>
    </row>
    <row r="287" spans="15:19" x14ac:dyDescent="0.25">
      <c r="O287" s="2" t="s">
        <v>63</v>
      </c>
      <c r="P287" s="1"/>
      <c r="Q287" s="1"/>
      <c r="R287" s="1"/>
      <c r="S287" s="1"/>
    </row>
    <row r="288" spans="15:19" x14ac:dyDescent="0.25">
      <c r="O288" s="2" t="s">
        <v>61</v>
      </c>
      <c r="P288" s="1"/>
      <c r="Q288" s="1"/>
      <c r="R288" s="1"/>
      <c r="S288" s="1"/>
    </row>
    <row r="289" spans="15:19" x14ac:dyDescent="0.25">
      <c r="O289" s="1"/>
      <c r="P289" s="1"/>
      <c r="Q289" s="1"/>
      <c r="R289" s="1"/>
      <c r="S289" s="1"/>
    </row>
    <row r="290" spans="15:19" x14ac:dyDescent="0.25">
      <c r="O290" s="2" t="s">
        <v>17</v>
      </c>
      <c r="P290" s="1"/>
      <c r="Q290" s="1"/>
      <c r="R290" s="1"/>
      <c r="S290" s="1"/>
    </row>
    <row r="291" spans="15:19" x14ac:dyDescent="0.25">
      <c r="O291" s="1"/>
      <c r="P291" s="1"/>
      <c r="Q291" s="1"/>
      <c r="R291" s="1"/>
      <c r="S291" s="1"/>
    </row>
    <row r="292" spans="15:19" x14ac:dyDescent="0.25">
      <c r="O292" s="2" t="s">
        <v>64</v>
      </c>
      <c r="P292" s="1"/>
      <c r="Q292" s="1"/>
      <c r="R292" s="1"/>
      <c r="S292" s="1"/>
    </row>
    <row r="293" spans="15:19" x14ac:dyDescent="0.25">
      <c r="O293" s="2" t="s">
        <v>65</v>
      </c>
      <c r="P293" s="1"/>
      <c r="Q293" s="1"/>
      <c r="R293" s="1"/>
      <c r="S293" s="1"/>
    </row>
    <row r="294" spans="15:19" x14ac:dyDescent="0.25">
      <c r="O294" s="1"/>
      <c r="P294" s="1"/>
      <c r="Q294" s="1"/>
      <c r="R294" s="1"/>
      <c r="S294" s="1"/>
    </row>
    <row r="295" spans="15:19" x14ac:dyDescent="0.25">
      <c r="O295" s="2" t="s">
        <v>66</v>
      </c>
      <c r="P295" s="1"/>
      <c r="Q295" s="1"/>
      <c r="R295" s="1"/>
      <c r="S295" s="1"/>
    </row>
    <row r="296" spans="15:19" x14ac:dyDescent="0.25">
      <c r="O296" s="2" t="s">
        <v>67</v>
      </c>
      <c r="P296" s="1"/>
      <c r="Q296" s="1"/>
      <c r="R296" s="1"/>
      <c r="S29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Introduktion</vt:lpstr>
      <vt:lpstr>7.000 EKM</vt:lpstr>
      <vt:lpstr>8.000 EKM</vt:lpstr>
      <vt:lpstr>9.000 EKM</vt:lpstr>
      <vt:lpstr>10.000 EKM</vt:lpstr>
      <vt:lpstr>11.000 EKM</vt:lpstr>
      <vt:lpstr>12.000 EKM</vt:lpstr>
      <vt:lpstr>13.000 EKM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sa-processrobot</dc:creator>
  <cp:lastModifiedBy>Sanne Trampedach</cp:lastModifiedBy>
  <dcterms:created xsi:type="dcterms:W3CDTF">2023-10-25T07:28:40Z</dcterms:created>
  <dcterms:modified xsi:type="dcterms:W3CDTF">2023-10-30T09:38:20Z</dcterms:modified>
</cp:coreProperties>
</file>